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codeName="EstaPastaDeTrabalho"/>
  <mc:AlternateContent xmlns:mc="http://schemas.openxmlformats.org/markup-compatibility/2006">
    <mc:Choice Requires="x15">
      <x15ac:absPath xmlns:x15ac="http://schemas.microsoft.com/office/spreadsheetml/2010/11/ac" url="D:\DESKTOP\BRUNA\ESCOLA SERRA DOURADA\Documentos Licitação\"/>
    </mc:Choice>
  </mc:AlternateContent>
  <xr:revisionPtr revIDLastSave="0" documentId="13_ncr:1_{47B788DA-D314-4A7A-BA0B-F0F41610AA61}" xr6:coauthVersionLast="47" xr6:coauthVersionMax="47" xr10:uidLastSave="{00000000-0000-0000-0000-000000000000}"/>
  <bookViews>
    <workbookView xWindow="-120" yWindow="-120" windowWidth="29040" windowHeight="15720" xr2:uid="{00000000-000D-0000-FFFF-FFFF00000000}"/>
  </bookViews>
  <sheets>
    <sheet name="ORÇAMENTO SINTÉTICO" sheetId="1" r:id="rId1"/>
    <sheet name="CURVA ABC" sheetId="2" r:id="rId2"/>
    <sheet name="CRONOGRAMA" sheetId="3" r:id="rId3"/>
    <sheet name="MEMÓRIA" sheetId="4" r:id="rId4"/>
    <sheet name="BDI" sheetId="5" r:id="rId5"/>
    <sheet name="CPU" sheetId="6" r:id="rId6"/>
  </sheets>
  <externalReferences>
    <externalReference r:id="rId7"/>
  </externalReferences>
  <definedNames>
    <definedName name="_xlnm._FilterDatabase" localSheetId="0" hidden="1">'ORÇAMENTO SINTÉTICO'!$A$14:$J$14</definedName>
    <definedName name="_xlnm.Print_Area" localSheetId="4">BDI!$A:$F</definedName>
    <definedName name="_xlnm.Print_Area" localSheetId="5">CPU!$A:$J</definedName>
    <definedName name="_xlnm.Print_Area" localSheetId="2">CRONOGRAMA!$A:$O</definedName>
    <definedName name="_xlnm.Print_Area" localSheetId="1">'CURVA ABC'!$A:$I</definedName>
    <definedName name="_xlnm.Print_Area" localSheetId="3">MEMÓRIA!$A:$J</definedName>
    <definedName name="_xlnm.Print_Area" localSheetId="0">'ORÇAMENTO SINTÉTICO'!$A:$J</definedName>
    <definedName name="Import.TipoArredondamento" hidden="1">[1]DADOS!$F$31</definedName>
    <definedName name="ORÇAMENTO.BancoRef" hidden="1">#REF!</definedName>
    <definedName name="ORÇAMENTO.CustoUnitario" hidden="1">ROUND(#REF!,15-13*#REF!)</definedName>
    <definedName name="ORÇAMENTO.PrecoUnitarioLicitado" hidden="1">#REF!</definedName>
    <definedName name="REFERENCIA.Unidade" hidden="1">IF(ISNUMBER(#REF!),OFFSET(INDIRECT(ORÇAMENTO.BancoRef),#REF!-1,4,1),"-")</definedName>
    <definedName name="SomaAgrup" hidden="1">SUMIF(OFFSET(#REF!,1,0,#REF!),"S",OFFSET(#REF!,1,0,#REF!))</definedName>
    <definedName name="TIPOORCAMENTO" hidden="1">IF(VALUE([1]MENU!$O$3)=2,"Licitado","Proposto")</definedName>
    <definedName name="VTOTAL1" hidden="1">ROUND(#REF!*#REF!,15-13*#REF!)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1" l="1"/>
  <c r="J11" i="6" s="1"/>
  <c r="I161" i="1"/>
  <c r="C22" i="5"/>
  <c r="C19" i="5"/>
  <c r="B29" i="5" s="1"/>
  <c r="E40" i="4"/>
  <c r="O11" i="3" l="1"/>
  <c r="J11" i="4"/>
  <c r="E11" i="5"/>
</calcChain>
</file>

<file path=xl/sharedStrings.xml><?xml version="1.0" encoding="utf-8"?>
<sst xmlns="http://schemas.openxmlformats.org/spreadsheetml/2006/main" count="35998" uniqueCount="4361">
  <si>
    <t>Item</t>
  </si>
  <si>
    <t>Código</t>
  </si>
  <si>
    <t>Banco</t>
  </si>
  <si>
    <t>Descrição</t>
  </si>
  <si>
    <t>Und</t>
  </si>
  <si>
    <t>Quant.</t>
  </si>
  <si>
    <t>Valor Unit</t>
  </si>
  <si>
    <t>Total</t>
  </si>
  <si>
    <t>Peso (%)</t>
  </si>
  <si>
    <t xml:space="preserve"> 1 </t>
  </si>
  <si>
    <t xml:space="preserve">  </t>
  </si>
  <si>
    <t>SERVIÇOS PRELIMINARES</t>
  </si>
  <si>
    <t/>
  </si>
  <si>
    <t xml:space="preserve"> 1.1 </t>
  </si>
  <si>
    <t xml:space="preserve"> 103689 </t>
  </si>
  <si>
    <t>SINAPI</t>
  </si>
  <si>
    <t>FORNECIMENTO E INSTALAÇÃO DE PLACA DE OBRA COM CHAPA GALVANIZADA E ESTRUTURA DE MADEIRA. AF_03/2022_PS</t>
  </si>
  <si>
    <t>m²</t>
  </si>
  <si>
    <t xml:space="preserve"> 1.2 </t>
  </si>
  <si>
    <t xml:space="preserve"> 98459 </t>
  </si>
  <si>
    <t>TAPUME COM TELHA METÁLICA. AF_03/2024</t>
  </si>
  <si>
    <t xml:space="preserve"> 1.3 </t>
  </si>
  <si>
    <t xml:space="preserve"> 99059 </t>
  </si>
  <si>
    <t>LOCAÇÃO CONVENCIONAL DE OBRA, UTILIZANDO GABARITO DE TÁBUAS CORRIDAS PONTALETADAS A CADA 2,00M - 2 UTILIZAÇÕES. AF_03/2024</t>
  </si>
  <si>
    <t>M</t>
  </si>
  <si>
    <t xml:space="preserve"> 1.4 </t>
  </si>
  <si>
    <t xml:space="preserve"> ED-50137 </t>
  </si>
  <si>
    <t>SETOP</t>
  </si>
  <si>
    <t>MOBILIZAÇÃO E DESMOBILIZAÇÃO DE CONTAINER, INCLUSIVE CARGA, DESCARGA E TRANSPORTE EM CAMINHÃO CARROCERIA COM GUINDAUTO (MUNCK), EXCLUSIVE LOCAÇÃO DO CONTAINER</t>
  </si>
  <si>
    <t>un</t>
  </si>
  <si>
    <t xml:space="preserve"> 1.5 </t>
  </si>
  <si>
    <t xml:space="preserve"> ED-16350 </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</si>
  <si>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</si>
  <si>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mês</t>
  </si>
  <si>
    <t xml:space="preserve"> 1.6 </t>
  </si>
  <si>
    <t xml:space="preserve"> ED-50155 </t>
  </si>
  <si>
    <t>LOCAÇÃO DE BANHEIRO QUÍMICO, DIMENSÃO (110X120X230)CM, LINHA PADRÃO, CONTENDO UMA (1) PIA/HIGIENIZADOR DE MÃOS, INCLUSIVE MANUTENÇÃO E MOBILIZAÇÃO/DESMOBILIZAÇÃO</t>
  </si>
  <si>
    <t xml:space="preserve"> 2 </t>
  </si>
  <si>
    <t>ADMINISTRAÇÃO LOCAL</t>
  </si>
  <si>
    <t xml:space="preserve"> 2.1 </t>
  </si>
  <si>
    <t xml:space="preserve"> 90777 </t>
  </si>
  <si>
    <t>ENGENHEIRO CIVIL DE OBRA JUNIOR COM ENCARGOS COMPLEMENTARES</t>
  </si>
  <si>
    <t>H</t>
  </si>
  <si>
    <t xml:space="preserve"> 2.2 </t>
  </si>
  <si>
    <t xml:space="preserve"> 90776 </t>
  </si>
  <si>
    <t>ENCARREGADO GERAL COM ENCARGOS COMPLEMENTARES</t>
  </si>
  <si>
    <t xml:space="preserve"> 2.3 </t>
  </si>
  <si>
    <t xml:space="preserve"> 90781 </t>
  </si>
  <si>
    <t>TOPOGRAFO COM ENCARGOS COMPLEMENTARES</t>
  </si>
  <si>
    <t xml:space="preserve"> 3 </t>
  </si>
  <si>
    <t>FUNDAÇÃO E INFRAESTRUTURA</t>
  </si>
  <si>
    <t xml:space="preserve"> 3.1 </t>
  </si>
  <si>
    <t>TUBULÕES E ESTACAS</t>
  </si>
  <si>
    <t xml:space="preserve"> 3.1.1 </t>
  </si>
  <si>
    <t xml:space="preserve"> 04.04.01 </t>
  </si>
  <si>
    <t>SUDECAP</t>
  </si>
  <si>
    <t>MOBILIZAÇÃO E DESMOBILIZAÇÃO DE EQUIPAMENTO</t>
  </si>
  <si>
    <t>UN</t>
  </si>
  <si>
    <t xml:space="preserve"> 3.1.2 </t>
  </si>
  <si>
    <t xml:space="preserve"> 101108 </t>
  </si>
  <si>
    <t>TUBULÃO A CÉU ABERTO, DIÂMETRO DO FUSTE DE 70CM, ESCAVAÇÃO MECÂNICA, SEM ALARGAMENTO DE BASE, CONCRETO USINADO E LANÇADO COM BOMBA OU DIRETAMENTE DO CAMINHÃO (EXCLUSIVE BOMBEAMENTO, MOBILIZAÇÃO E DESMOBILIZAÇÃO). AF_05/2020</t>
  </si>
  <si>
    <t>m³</t>
  </si>
  <si>
    <t xml:space="preserve"> 3.1.3 </t>
  </si>
  <si>
    <t xml:space="preserve"> 96528 </t>
  </si>
  <si>
    <t>FABRICAÇÃO, MONTAGEM E DESMONTAGEM DE FÔRMA PARA BLOCO DE COROAMENTO, EM MADEIRA SERRADA, E=25 MM, 1 UTILIZAÇÃO. AF_01/2024</t>
  </si>
  <si>
    <t xml:space="preserve"> 3.1.4 </t>
  </si>
  <si>
    <t xml:space="preserve"> CPU-116 </t>
  </si>
  <si>
    <t>Próprio</t>
  </si>
  <si>
    <t>Cópia de SINAPI (10113) - ALARGAMENTO DE BASE DE TUBULÃO A CÉU ABERTO, ESCAVAÇÃO MANUAL, CONCRETO USINADO E LANÇADO COM BOMBA OU DIRETAMENTE DO CAMINHÃO. AF_05/2020</t>
  </si>
  <si>
    <t>M³</t>
  </si>
  <si>
    <t xml:space="preserve"> 3.2 </t>
  </si>
  <si>
    <t>VIGAS BALDRAMES</t>
  </si>
  <si>
    <t xml:space="preserve"> 3.2.1 </t>
  </si>
  <si>
    <t xml:space="preserve"> 96527 </t>
  </si>
  <si>
    <t>ESCAVAÇÃO MANUAL PARA VIGA BALDRAME OU SAPATA CORRIDA (INCLUINDO ESCAVAÇÃO PARA COLOCAÇÃO DE FÔRMAS). AF_01/2024</t>
  </si>
  <si>
    <t xml:space="preserve"> 3.2.2 </t>
  </si>
  <si>
    <t xml:space="preserve"> 93382 </t>
  </si>
  <si>
    <t>REATERRO MANUAL DE VALAS, COM COMPACTADOR DE SOLOS DE PERCUSSÃO. AF_08/2023</t>
  </si>
  <si>
    <t xml:space="preserve"> 3.2.3 </t>
  </si>
  <si>
    <t xml:space="preserve"> 96617 </t>
  </si>
  <si>
    <t>LASTRO DE CONCRETO MAGRO, APLICADO EM BLOCOS DE COROAMENTO OU SAPATAS, ESPESSURA DE 3 CM. AF_01/2024</t>
  </si>
  <si>
    <t xml:space="preserve"> 3.2.4 </t>
  </si>
  <si>
    <t xml:space="preserve"> 96536 </t>
  </si>
  <si>
    <t>FABRICAÇÃO, MONTAGEM E DESMONTAGEM DE FÔRMA PARA VIGA BALDRAME, EM MADEIRA SERRADA, E=25 MM, 4 UTILIZAÇÕES. AF_01/2024</t>
  </si>
  <si>
    <t xml:space="preserve"> 3.2.5 </t>
  </si>
  <si>
    <t xml:space="preserve"> 104916 </t>
  </si>
  <si>
    <t>ARMAÇÃO DE SAPATA ISOLADA, VIGA BALDRAME E SAPATA CORRIDA UTILIZANDO AÇO CA-60 DE 5 MM - MONTAGEM. AF_01/2024</t>
  </si>
  <si>
    <t>KG</t>
  </si>
  <si>
    <t xml:space="preserve"> 3.2.6 </t>
  </si>
  <si>
    <t xml:space="preserve"> 104918 </t>
  </si>
  <si>
    <t>ARMAÇÃO DE SAPATA ISOLADA, VIGA BALDRAME E SAPATA CORRIDA UTILIZANDO AÇO CA-50 DE 8 MM - MONTAGEM. AF_01/2024</t>
  </si>
  <si>
    <t xml:space="preserve"> 3.2.7 </t>
  </si>
  <si>
    <t xml:space="preserve"> 104919 </t>
  </si>
  <si>
    <t>ARMAÇÃO DE SAPATA ISOLADA, VIGA BALDRAME E SAPATA CORRIDA UTILIZANDO AÇO CA-50 DE 10 MM - MONTAGEM. AF_01/2024</t>
  </si>
  <si>
    <t xml:space="preserve"> 3.2.8 </t>
  </si>
  <si>
    <t xml:space="preserve"> 104920 </t>
  </si>
  <si>
    <t>ARMAÇÃO DE BLOCO, SAPATA ISOLADA, VIGA BALDRAME E SAPATA CORRIDA UTILIZANDO AÇO CA-50 DE 12,5 MM - MONTAGEM. AF_01/2024</t>
  </si>
  <si>
    <t xml:space="preserve"> 3.2.9 </t>
  </si>
  <si>
    <t xml:space="preserve"> CPU573 </t>
  </si>
  <si>
    <t>Copia da SINAPI (96557) - CONCRETAGEM DE BLOCO DE COROAMENTO OU VIGA BALDRAME, FCK 25 MPA, COM USO DE BOMBA - LANÇAMENTO, ADENSAMENTO E ACABAMENTO. AF_01/2024</t>
  </si>
  <si>
    <t xml:space="preserve"> 3.2.10 </t>
  </si>
  <si>
    <t xml:space="preserve"> 98557 </t>
  </si>
  <si>
    <t>IMPERMEABILIZAÇÃO DE SUPERFÍCIE COM EMULSÃO ASFÁLTICA, 2 DEMÃOS. AF_09/2023</t>
  </si>
  <si>
    <t xml:space="preserve"> 4 </t>
  </si>
  <si>
    <t>SUPERESTRUTURA</t>
  </si>
  <si>
    <t xml:space="preserve"> 4.1 </t>
  </si>
  <si>
    <t>PILARES</t>
  </si>
  <si>
    <t xml:space="preserve"> 4.1.1 </t>
  </si>
  <si>
    <t xml:space="preserve"> 92759 </t>
  </si>
  <si>
    <t>ARMAÇÃO DE PILAR OU VIGA DE ESTRUTURA CONVENCIONAL DE CONCRETO ARMADO UTILIZANDO AÇO CA-60 DE 5,0 MM - MONTAGEM. AF_06/2022</t>
  </si>
  <si>
    <t xml:space="preserve"> 4.1.2 </t>
  </si>
  <si>
    <t xml:space="preserve"> 92762 </t>
  </si>
  <si>
    <t>ARMAÇÃO DE PILAR OU VIGA DE ESTRUTURA CONVENCIONAL DE CONCRETO ARMADO UTILIZANDO AÇO CA-50 DE 10,0 MM - MONTAGEM. AF_06/2022</t>
  </si>
  <si>
    <t xml:space="preserve"> 4.1.3 </t>
  </si>
  <si>
    <t xml:space="preserve"> 92431 </t>
  </si>
  <si>
    <t>MONTAGEM E DESMONTAGEM DE FÔRMA DE PILARES RETANGULARES E ESTRUTURAS SIMILARES, PÉ-DIREITO SIMPLES, EM CHAPA DE MADEIRA COMPENSADA PLASTIFICADA, 10 UTILIZAÇÕES. AF_09/2020</t>
  </si>
  <si>
    <t xml:space="preserve"> 4.1.4 </t>
  </si>
  <si>
    <t xml:space="preserve"> 103672 </t>
  </si>
  <si>
    <t>CONCRETAGEM DE PILARES, FCK = 25 MPA, COM USO DE BOMBA - LANÇAMENTO, ADENSAMENTO E ACABAMENTO. AF_02/2022_PS</t>
  </si>
  <si>
    <t xml:space="preserve"> 4.2 </t>
  </si>
  <si>
    <t>VIGAS AÉREAS</t>
  </si>
  <si>
    <t xml:space="preserve"> 4.2.1 </t>
  </si>
  <si>
    <t xml:space="preserve"> 4.2.2 </t>
  </si>
  <si>
    <t xml:space="preserve"> 92760 </t>
  </si>
  <si>
    <t>ARMAÇÃO DE PILAR OU VIGA DE ESTRUTURA CONVENCIONAL DE CONCRETO ARMADO UTILIZANDO AÇO CA-50 DE 6,3 MM - MONTAGEM. AF_06/2022</t>
  </si>
  <si>
    <t xml:space="preserve"> 4.2.3 </t>
  </si>
  <si>
    <t xml:space="preserve"> 4.2.4 </t>
  </si>
  <si>
    <t xml:space="preserve"> 92763 </t>
  </si>
  <si>
    <t>ARMAÇÃO DE PILAR OU VIGA DE ESTRUTURA CONVENCIONAL DE CONCRETO ARMADO UTILIZANDO AÇO CA-50 DE 12,5 MM - MONTAGEM. AF_06/2022</t>
  </si>
  <si>
    <t xml:space="preserve"> 4.2.5 </t>
  </si>
  <si>
    <t xml:space="preserve"> 92479 </t>
  </si>
  <si>
    <t>MONTAGEM E DESMONTAGEM DE FÔRMA DE VIGA, ESCORAMENTO COM GARFO DE MADEIRA, PÉ-DIREITO SIMPLES, EM CHAPA DE MADEIRA PLASTIFICADA, 18 UTILIZAÇÕES. AF_09/2020</t>
  </si>
  <si>
    <t xml:space="preserve"> 4.2.6 </t>
  </si>
  <si>
    <t xml:space="preserve"> 103675 </t>
  </si>
  <si>
    <t>CONCRETAGEM DE VIGAS E LAJES, FCK=25 MPA, PARA LAJES MACIÇAS OU NERVURADAS COM USO DE BOMBA - LANÇAMENTO, ADENSAMENTO E ACABAMENTO. AF_02/2022_PS</t>
  </si>
  <si>
    <t xml:space="preserve"> 4.3 </t>
  </si>
  <si>
    <t>LAJES</t>
  </si>
  <si>
    <t xml:space="preserve"> 4.3.1 </t>
  </si>
  <si>
    <t xml:space="preserve"> 104690 </t>
  </si>
  <si>
    <t>LAJE PRÉ-MOLDADA UNIDIRECIONAL COM VÃOS MAIORES QUE 3,0 M, BIAPOIADA, PARA PISO, ENCHIMENTO EM CERÂMICA, VIGOTA PROTENDIDA, ALTURA TOTAL DA LAJE "LT" = 20 CM (ENCHIMENTO+CAPA) = (16+4). AF_08/2025</t>
  </si>
  <si>
    <t xml:space="preserve"> 5 </t>
  </si>
  <si>
    <t>SISTEMA DE VEDAÇÃO VERTICAL</t>
  </si>
  <si>
    <t xml:space="preserve"> 5.1 </t>
  </si>
  <si>
    <t xml:space="preserve"> 103327 </t>
  </si>
  <si>
    <t>ALVENARIA DE VEDAÇÃO DE BLOCOS CERÂMICOS FURADOS NA VERTICAL DE 19X19X39 CM (ESPESSURA 19 CM) E ARGAMASSA DE ASSENTAMENTO COM PREPARO MANUAL. AF_12/2021</t>
  </si>
  <si>
    <t xml:space="preserve"> 5.2 </t>
  </si>
  <si>
    <t xml:space="preserve"> 103324 </t>
  </si>
  <si>
    <t>ALVENARIA DE VEDAÇÃO DE BLOCOS CERÂMICOS FURADOS NA VERTICAL DE 14X19X39 CM (ESPESSURA 14 CM) E ARGAMASSA DE ASSENTAMENTO COM PREPARO EM BETONEIRA. AF_12/2021</t>
  </si>
  <si>
    <t xml:space="preserve"> 6 </t>
  </si>
  <si>
    <t>ESQUADRIAS</t>
  </si>
  <si>
    <t xml:space="preserve"> 6.1 </t>
  </si>
  <si>
    <t>PORTAS INTERNAS</t>
  </si>
  <si>
    <t xml:space="preserve"> 6.1.1 </t>
  </si>
  <si>
    <t xml:space="preserve"> ED-50975 </t>
  </si>
  <si>
    <t>PORTA METÁLICA EM CHAPA DOBRADA, DIMENSÃO (90X210)CM, TIPO DE ABRIR, UMA (1) FOLHA, INCLUSIVE ESTRUTURA, DOBRADIÇA E MARCO, EXCLUSIVE FECHADURA E PINTURA</t>
  </si>
  <si>
    <t xml:space="preserve"> 6.1.2 </t>
  </si>
  <si>
    <t xml:space="preserve"> 91307 </t>
  </si>
  <si>
    <t>FECHADURA DE EMBUTIR PARA PORTAS INTERNAS, COMPLETA, ACABAMENTO PADRÃO POPULAR, COM EXECUÇÃO DE FURO - FORNECIMENTO E INSTALAÇÃO. AF_10/2025</t>
  </si>
  <si>
    <t xml:space="preserve"> 6.1.3 </t>
  </si>
  <si>
    <t xml:space="preserve"> 100722 </t>
  </si>
  <si>
    <t>PINTURA COM TINTA ALQUÍDICA DE FUNDO (TIPO ZARCÃO) APLICADA A ROLO OU PINCEL SOBRE SUPERFÍCIES METÁLICAS (EXCETO PERFIL) EXECUTADO EM OBRA (POR DEMÃO). AF_01/2020</t>
  </si>
  <si>
    <t xml:space="preserve"> 6.1.4 </t>
  </si>
  <si>
    <t xml:space="preserve"> 100758 </t>
  </si>
  <si>
    <t>PINTURA COM TINTA ALQUÍDICA DE ACABAMENTO (ESMALTE SINTÉTICO ACETINADO) APLICADA A ROLO OU PINCEL SOBRE SUPERFÍCIES METÁLICAS (EXCETO PERFIL) EXECUTADO EM OBRA (02 DEMÃOS). AF_01/2020</t>
  </si>
  <si>
    <t xml:space="preserve"> 6.1.5 </t>
  </si>
  <si>
    <t xml:space="preserve"> ED-50978 </t>
  </si>
  <si>
    <t>PORTA METÁLICA PARA SANITÁRIO EM CHAPA GALVANIZADA, ESP. 1,25MM (GSG 18), DIMENSÃO (60X180)CM, TIPO DE ABRIR, UMA (1) FOLHA, INCLUSIVE BATENTE, ESTRUTURA EM METALON (20X30)MM, DOBRADIÇA E TRANQUETA, EXCLUSIVE PINTURA</t>
  </si>
  <si>
    <t xml:space="preserve"> 6.1.6 </t>
  </si>
  <si>
    <t xml:space="preserve"> ED-48163 </t>
  </si>
  <si>
    <t>BARRA DE APOIO EM AÇO INOX POLIDO RETA, DIÂMETRO DE 1.1/4", PARA ACESSIBILIDADE (PMR/PCR), COMPRIMENTO 40CM, INSTALADO EM PORTA/PAREDE, INCLUSIVE ACESSÓRIOS PARA FIXAÇÃO</t>
  </si>
  <si>
    <t xml:space="preserve"> 6.2 </t>
  </si>
  <si>
    <t>JANELAS</t>
  </si>
  <si>
    <t xml:space="preserve"> 6.2.1 </t>
  </si>
  <si>
    <t xml:space="preserve"> CPU575 </t>
  </si>
  <si>
    <t>JANELA VERTICAL BASCULANTE DE VIDRO TEMPERADO, E=8 MM, FECHADURA COM PUXADOR E TRANCA TIPO TRAVA EM AÇO INOX</t>
  </si>
  <si>
    <t xml:space="preserve"> 6.2.2 </t>
  </si>
  <si>
    <t xml:space="preserve"> CPU574 </t>
  </si>
  <si>
    <t>JANELA DE VIDRO TEMPERADO, 2 FIXO E 2 FOLHAS DE CORRER, CANALETA DE ALUMÍNIO E FECHADURA COM PUXADOR E TRANCA TIPO TRAVA EM AÇO INOX</t>
  </si>
  <si>
    <t xml:space="preserve"> 6.2.3 </t>
  </si>
  <si>
    <t xml:space="preserve"> ED-50997 </t>
  </si>
  <si>
    <t>PEITORIL DE GRANITO, NA COR CINZA ANDORINHA, COM PINGADEIRA, ESP. 2CM, ACABAMENTO POLIDO, ASSENTAMENTO COM ARGAMASSA INDUSTRIALIZADA, INCLUSIVE REJUNTAMENTO</t>
  </si>
  <si>
    <t xml:space="preserve"> 6.3 </t>
  </si>
  <si>
    <t>VERGAS E CONTRAVERGAS</t>
  </si>
  <si>
    <t xml:space="preserve"> 6.3.1 </t>
  </si>
  <si>
    <t xml:space="preserve"> 105024 </t>
  </si>
  <si>
    <t>VERGA MOLDADA IN LOCO EM CONCRETO, ESPESSURA DE *10* CM. AF_03/2024</t>
  </si>
  <si>
    <t xml:space="preserve"> 7 </t>
  </si>
  <si>
    <t>REVESTIMENTOS E PINTURAS</t>
  </si>
  <si>
    <t xml:space="preserve"> 7.1 </t>
  </si>
  <si>
    <t xml:space="preserve"> 87878 </t>
  </si>
  <si>
    <t>CHAPISCO APLICADO EM ALVENARIAS E ESTRUTURAS DE CONCRETO INTERNAS, COM COLHER DE PEDREIRO. ARGAMASSA TRAÇO 1:3 COM PREPARO MANUAL. AF_10/2022</t>
  </si>
  <si>
    <t xml:space="preserve"> 7.2 </t>
  </si>
  <si>
    <t xml:space="preserve"> 87529 </t>
  </si>
  <si>
    <t>MASSA ÚNICA, EM ARGAMASSA TRAÇO 1:2:8, PREPARO MECÂNICO, APLICADA MANUALMENTE EM PAREDES INTERNAS DE AMBIENTES COM ÁREA ENTRE 5M² E 10M², E = 17,5MM, COM TALISCAS. AF_03/2024</t>
  </si>
  <si>
    <t xml:space="preserve"> 7.3 </t>
  </si>
  <si>
    <t xml:space="preserve"> 87427 </t>
  </si>
  <si>
    <t>APLICAÇÃO MANUAL DE GESSO SARRAFEADO (COM TALISCAS) EM PAREDES, ESPESSURA DE 1,5CM. AF_03/2023</t>
  </si>
  <si>
    <t xml:space="preserve"> 7.4 </t>
  </si>
  <si>
    <t xml:space="preserve"> 87535 </t>
  </si>
  <si>
    <t>EMBOÇO, EM ARGAMASSA TRAÇO 1:2:8, PREPARO MECÂNICO, APLICADO MANUALMENTE EM PAREDES INTERNAS DE AMBIENTES COM ÁREA MAIOR QUE 10M², E = 17,5MM, COM TALISCAS. AF_03/2024</t>
  </si>
  <si>
    <t xml:space="preserve"> 7.5 </t>
  </si>
  <si>
    <t xml:space="preserve"> 88485 </t>
  </si>
  <si>
    <t>FUNDO SELADOR ACRÍLICO, APLICAÇÃO MANUAL EM PAREDE, UMA DEMÃO. AF_04/2023</t>
  </si>
  <si>
    <t xml:space="preserve"> 7.6 </t>
  </si>
  <si>
    <t xml:space="preserve"> 104642 </t>
  </si>
  <si>
    <t>PINTURA LÁTEX ACRÍLICA STANDARD, APLICAÇÃO MANUAL EM PAREDES, DUAS DEMÃOS. AF_04/2023</t>
  </si>
  <si>
    <t xml:space="preserve"> 7.7 </t>
  </si>
  <si>
    <t xml:space="preserve"> 87267 </t>
  </si>
  <si>
    <t>REVESTIMENTO CERÂMICO PARA PAREDES INTERNAS COM PLACAS TIPO ESMALTADA DE DIMENSÕES 20X20 CM APLICADAS A MEIA ALTURA DAS PAREDES. AF_02/2023_PE</t>
  </si>
  <si>
    <t xml:space="preserve"> 7.8 </t>
  </si>
  <si>
    <t xml:space="preserve"> CPU576 </t>
  </si>
  <si>
    <t>REVESTIMENTO COM CERÂMICA APLICADO EM PAREDE, ACABAMENTO ESMALTADO, AMBIENTE INTERNO/EXTERNO, PADRÃO EXTRA, DIMENSÃO DA PEÇA 30X60 CM, PEI III, ASSENTAMENTO COM ARGAMASSA INDUSTRIALIZADA AC III, INCLUSIVE REJUNTAMENTO</t>
  </si>
  <si>
    <t xml:space="preserve"> 7.9 </t>
  </si>
  <si>
    <t xml:space="preserve"> CPU577 </t>
  </si>
  <si>
    <t>FILETE EM GRANITO CINZA ANDORINHA</t>
  </si>
  <si>
    <t xml:space="preserve"> 8 </t>
  </si>
  <si>
    <t>ACABAMENTO DE TETO</t>
  </si>
  <si>
    <t xml:space="preserve"> 8.1 </t>
  </si>
  <si>
    <t xml:space="preserve"> 87414 </t>
  </si>
  <si>
    <t>APLICAÇÃO MANUAL DE GESSO DESEMPENADO (SEM TALISCAS) EM TETO DE AMBIENTES DE ÁREA MAIOR QUE 10M², ESPESSURA DE 1,0CM. AF_03/2023</t>
  </si>
  <si>
    <t xml:space="preserve"> 8.2 </t>
  </si>
  <si>
    <t xml:space="preserve"> 88484 </t>
  </si>
  <si>
    <t>FUNDO SELADOR ACRÍLICO, APLICAÇÃO MANUAL EM TETO, UMA DEMÃO. AF_04/2023</t>
  </si>
  <si>
    <t xml:space="preserve"> 8.3 </t>
  </si>
  <si>
    <t xml:space="preserve"> 104640 </t>
  </si>
  <si>
    <t>PINTURA LÁTEX ACRÍLICA STANDARD, APLICAÇÃO MANUAL EM TETO, DUAS DEMÃOS. AF_04/2023</t>
  </si>
  <si>
    <t xml:space="preserve"> 9 </t>
  </si>
  <si>
    <t>SISTEMA DE COBERTURA</t>
  </si>
  <si>
    <t xml:space="preserve"> 9.1 </t>
  </si>
  <si>
    <t xml:space="preserve"> 94213 </t>
  </si>
  <si>
    <t>TELHAMENTO COM TELHA DE AÇO/ALUMÍNIO E = 0,5 MM, COM ATÉ 2 ÁGUAS, INCLUSO IÇAMENTO. AF_07/2019</t>
  </si>
  <si>
    <t xml:space="preserve"> 9.2 </t>
  </si>
  <si>
    <t xml:space="preserve"> 92580 </t>
  </si>
  <si>
    <t>TRAMA DE AÇO COMPOSTA POR TERÇAS PARA TELHADOS DE ATÉ 2 ÁGUAS PARA TELHA ONDULADA DE FIBROCIMENTO, METÁLICA, PLÁSTICA OU TERMOACÚSTICA, INCLUSO TRANSPORTE VERTICAL. AF_07/2019</t>
  </si>
  <si>
    <t xml:space="preserve"> 9.3 </t>
  </si>
  <si>
    <t xml:space="preserve"> 101979 </t>
  </si>
  <si>
    <t>CHAPIM (RUFO CAPA) EM AÇO GALVANIZADO, CORTE 33. AF_11/2020</t>
  </si>
  <si>
    <t xml:space="preserve"> 9.4 </t>
  </si>
  <si>
    <t xml:space="preserve"> 94231 </t>
  </si>
  <si>
    <t>RUFO EM CHAPA DE AÇO GALVANIZADO NÚMERO 24, CORTE DE 25 CM, INCLUSO TRANSPORTE VERTICAL. AF_07/2019</t>
  </si>
  <si>
    <t xml:space="preserve"> 10 </t>
  </si>
  <si>
    <t>PISOS INTERNOS</t>
  </si>
  <si>
    <t xml:space="preserve"> 10.1 </t>
  </si>
  <si>
    <t xml:space="preserve"> 97083 </t>
  </si>
  <si>
    <t>COMPACTAÇÃO MECÂNICA DE SOLO PARA EXECUÇÃO DE RADIER, PISO DE CONCRETO OU LAJE SOBRE SOLO, COM COMPACTADOR DE SOLOS A PERCUSSÃO. AF_09/2021</t>
  </si>
  <si>
    <t xml:space="preserve"> 10.2 </t>
  </si>
  <si>
    <t xml:space="preserve"> 94962 </t>
  </si>
  <si>
    <t>CONCRETO MAGRO PARA LASTRO, TRAÇO 1:4,5:4,5 (EM MASSA SECA DE CIMENTO/ AREIA MÉDIA/ BRITA 1) - PREPARO MECÂNICO COM BETONEIRA 400 L. AF_05/2021</t>
  </si>
  <si>
    <t xml:space="preserve"> 10.3 </t>
  </si>
  <si>
    <t xml:space="preserve"> 87302 </t>
  </si>
  <si>
    <t>ARGAMASSA TRAÇO 1:4 (EM VOLUME DE CIMENTO E AREIA MÉDIA ÚMIDA) PARA CONTRAPISO, PREPARO MECÂNICO COM BETONEIRA 600 L. AF_08/2019</t>
  </si>
  <si>
    <t xml:space="preserve"> 10.4 </t>
  </si>
  <si>
    <t xml:space="preserve"> CPU578 </t>
  </si>
  <si>
    <t>REVESTIMENTO CERÂMICO PARA PISO COM PLACAS TIPO ESMALTADA EXTRA DE DIMENSÕES 60X60 CM APLICADA EM AMBIENTES DE ÁREA MAIOR QUE 10 M, ARGAMASSA TIPO AC III, PEI V</t>
  </si>
  <si>
    <t xml:space="preserve"> 10.5 </t>
  </si>
  <si>
    <t xml:space="preserve"> ED-21654 </t>
  </si>
  <si>
    <t>SOLEIRA EM GRANITO, COR CINZA ANDORINHA, ESP. 2CM, INCLUSIVE POLIMENTO DE ESPESSURA (FORNECIMENTO/FABRICAÇÃO)</t>
  </si>
  <si>
    <t xml:space="preserve"> 10.6 </t>
  </si>
  <si>
    <t xml:space="preserve"> 88650 </t>
  </si>
  <si>
    <t>RODAPÉ CERÂMICO DE 7CM DE ALTURA COM PLACAS TIPO ESMALTADA DE DIMENSÕES 60X60CM. AF_02/2023</t>
  </si>
  <si>
    <t xml:space="preserve"> 11 </t>
  </si>
  <si>
    <t>PISOS EXTERNOS</t>
  </si>
  <si>
    <t xml:space="preserve"> 11.1 </t>
  </si>
  <si>
    <t xml:space="preserve"> ED-51144 </t>
  </si>
  <si>
    <t>PASSEIOS DE CONCRETO E = 8 CM, FCK = 15 MPA PADRÃO PREFEITURA</t>
  </si>
  <si>
    <t xml:space="preserve"> 11.2 </t>
  </si>
  <si>
    <t xml:space="preserve"> ED-50619 </t>
  </si>
  <si>
    <t>POLIMENTO MECANIZADO DE SUPERFÍCIE EM CONCRETO, INCLUSIVE ACABAMENTO DE CONCRETAGEM EM NIVELAMENTO A LASER (NÍVEL ZERO)</t>
  </si>
  <si>
    <t xml:space="preserve"> 11.3 </t>
  </si>
  <si>
    <t xml:space="preserve"> 93679 </t>
  </si>
  <si>
    <t>EXECUÇÃO DE PASSEIO EM PISO INTERTRAVADO, COM BLOCO RETANGULAR COLORIDO DE 20 X 10 CM, ESPESSURA 6 CM. AF_10/2022</t>
  </si>
  <si>
    <t xml:space="preserve"> 11.4 </t>
  </si>
  <si>
    <t xml:space="preserve"> ED-9837 </t>
  </si>
  <si>
    <t>APLICAÇÃO DE CAMADA E REGULARIZAÇÃO EM COLCHÃO DE AREIA PARA PAVIMENTO COM PISO INTERTRAVADO, EXCLUSIVE COMPACTAÇÃO</t>
  </si>
  <si>
    <t xml:space="preserve"> 12 </t>
  </si>
  <si>
    <t>PEDRARIAS, BANCADAS E DIVISÓRIAS</t>
  </si>
  <si>
    <t xml:space="preserve"> 12.1 </t>
  </si>
  <si>
    <t xml:space="preserve"> ED-21095 </t>
  </si>
  <si>
    <t>BANCADA EM GRANITO, COR CINZA ANDORINHA, ESP. 3CM, ACABAMENTO POLIDO, APOIADA EM CONSOLE DE METALON (50X30)MM, EXCLUSIVE RODABANCA/FRONTÃO, TESTEIRA/FAIXA, FURO EM BANCADA, CUBA METÁLICA, SIFÃO, TORNEIRA E ENGATE FLEXÍVEL</t>
  </si>
  <si>
    <t xml:space="preserve"> 12.2 </t>
  </si>
  <si>
    <t xml:space="preserve"> ED-48348 </t>
  </si>
  <si>
    <t>RODABANCA/FRONTÃO PARA BANCADA EM GRANITO, COR CINZA ANDORINHA, ESP. 2CM, ALTURA DE 10CM, INCLUSIVE REJUNTAMENTO EM MASSA PLÁSTICA NA COR DA PEDRA</t>
  </si>
  <si>
    <t>m</t>
  </si>
  <si>
    <t xml:space="preserve"> 12.3 </t>
  </si>
  <si>
    <t xml:space="preserve"> ED-48342 </t>
  </si>
  <si>
    <t>FURO DE BOJO EM BANCADA DE GRANITO/MÁRMORE, INCLUSIVE COLAGEM COM MASSA PLÁSTICA</t>
  </si>
  <si>
    <t xml:space="preserve"> 12.4 </t>
  </si>
  <si>
    <t xml:space="preserve"> ED-48533 </t>
  </si>
  <si>
    <t>DIVISÓRIA EM GRANITO CINZA ANDORINHA, ESP. 3CM, INCLUSIVE INSTALAÇÃO, FERRAGENS EM LATÃO CROMADO E ACESSÓRIOS</t>
  </si>
  <si>
    <t xml:space="preserve"> 13 </t>
  </si>
  <si>
    <t>INSTALAÇÕES HIDRÁULICAS DE DE ÁGUA FRIA</t>
  </si>
  <si>
    <t xml:space="preserve"> 13.1 </t>
  </si>
  <si>
    <t xml:space="preserve"> 89356 </t>
  </si>
  <si>
    <t>TUBO, PVC, SOLDÁVEL, DE 25MM, INSTALADO EM RAMAL OU SUB-RAMAL DE ÁGUA - FORNECIMENTO E INSTALAÇÃO. AF_06/2022</t>
  </si>
  <si>
    <t xml:space="preserve"> 13.2 </t>
  </si>
  <si>
    <t xml:space="preserve"> 89357 </t>
  </si>
  <si>
    <t>TUBO, PVC, SOLDÁVEL, DE 32MM, INSTALADO EM RAMAL OU SUB-RAMAL DE ÁGUA - FORNECIMENTO E INSTALAÇÃO. AF_06/2022</t>
  </si>
  <si>
    <t xml:space="preserve"> 13.3 </t>
  </si>
  <si>
    <t xml:space="preserve"> 103979 </t>
  </si>
  <si>
    <t>TUBO, PVC, SOLDÁVEL, DE 50MM, INSTALADO EM RAMAL DE DISTRIBUIÇÃO DE ÁGUA - FORNECIMENTO E INSTALAÇÃO. AF_06/2022</t>
  </si>
  <si>
    <t xml:space="preserve"> 13.4 </t>
  </si>
  <si>
    <t xml:space="preserve"> 89451 </t>
  </si>
  <si>
    <t>TUBO, PVC, SOLDÁVEL, DE 75MM, INSTALADO EM PRUMADA DE ÁGUA - FORNECIMENTO E INSTALAÇÃO. AF_06/2022</t>
  </si>
  <si>
    <t xml:space="preserve"> 13.5 </t>
  </si>
  <si>
    <t xml:space="preserve"> 89362 </t>
  </si>
  <si>
    <t>JOELHO 90 GRAUS, PVC, SOLDÁVEL, DN 25MM, INSTALADO EM RAMAL OU SUB-RAMAL DE ÁGUA - FORNECIMENTO E INSTALAÇÃO. AF_06/2022</t>
  </si>
  <si>
    <t xml:space="preserve"> 13.6 </t>
  </si>
  <si>
    <t xml:space="preserve"> 89367 </t>
  </si>
  <si>
    <t>JOELHO 90 GRAUS, PVC, SOLDÁVEL, DN 32MM, INSTALADO EM RAMAL OU SUB-RAMAL DE ÁGUA - FORNECIMENTO E INSTALAÇÃO. AF_06/2022</t>
  </si>
  <si>
    <t xml:space="preserve"> 13.7 </t>
  </si>
  <si>
    <t xml:space="preserve"> 103984 </t>
  </si>
  <si>
    <t>JOELHO 90 GRAUS, PVC, SOLDÁVEL, DN 50MM, INSTALADO EM RAMAL DE DISTRIBUIÇÃO DE ÁGUA - FORNECIMENTO E INSTALAÇÃO. AF_06/2022</t>
  </si>
  <si>
    <t xml:space="preserve"> 13.8 </t>
  </si>
  <si>
    <t xml:space="preserve"> 89410 </t>
  </si>
  <si>
    <t>CURVA 90 GRAUS, PVC, SOLDÁVEL, DN 25MM, INSTALADO EM RAMAL DE DISTRIBUIÇÃO DE ÁGUA - FORNECIMENTO E INSTALAÇÃO. AF_06/2022</t>
  </si>
  <si>
    <t xml:space="preserve"> 13.9 </t>
  </si>
  <si>
    <t xml:space="preserve"> 89369 </t>
  </si>
  <si>
    <t>CURVA 90 GRAUS, PVC, SOLDÁVEL, DN 32MM, INSTALADO EM RAMAL OU SUB-RAMAL DE ÁGUA - FORNECIMENTO E INSTALAÇÃO. AF_06/2022</t>
  </si>
  <si>
    <t xml:space="preserve"> 13.10 </t>
  </si>
  <si>
    <t xml:space="preserve"> 103986 </t>
  </si>
  <si>
    <t>CURVA 90 GRAUS, PVC, SOLDÁVEL, DN 50MM, INSTALADO EM RAMAL DE DISTRIBUIÇÃO DE ÁGUA - FORNECIMENTO E INSTALAÇÃO. AF_06/2022</t>
  </si>
  <si>
    <t xml:space="preserve"> 13.11 </t>
  </si>
  <si>
    <t xml:space="preserve"> 89517 </t>
  </si>
  <si>
    <t>CURVA 90 GRAUS, PVC, SOLDÁVEL, DN 75MM, INSTALADO EM PRUMADA DE ÁGUA - FORNECIMENTO E INSTALAÇÃO. AF_06/2022</t>
  </si>
  <si>
    <t xml:space="preserve"> 13.12 </t>
  </si>
  <si>
    <t xml:space="preserve"> 103987 </t>
  </si>
  <si>
    <t>CURVA 45 GRAUS, PVC, SOLDÁVEL, DN 50MM, INSTALADO EM RAMAL DE DISTRIBUIÇÃO DE ÁGUA - FORNECIMENTO E INSTALAÇÃO. AF_06/2022</t>
  </si>
  <si>
    <t xml:space="preserve"> 13.13 </t>
  </si>
  <si>
    <t xml:space="preserve"> 89519 </t>
  </si>
  <si>
    <t>CURVA 45 GRAUS, PVC, SOLDÁVEL, DN 75MM, INSTALADO EM PRUMADA DE ÁGUA - FORNECIMENTO E INSTALAÇÃO. AF_06/2022</t>
  </si>
  <si>
    <t xml:space="preserve"> 13.14 </t>
  </si>
  <si>
    <t xml:space="preserve"> 89542 </t>
  </si>
  <si>
    <t>LUVA DE CORRER, PVC, SOLDÁVEL, DN 32MM, INSTALADO EM PRUMADA DE ÁGUA - FORNECIMENTO E INSTALAÇÃO. AF_06/2022</t>
  </si>
  <si>
    <t xml:space="preserve"> 13.15 </t>
  </si>
  <si>
    <t xml:space="preserve"> 89577 </t>
  </si>
  <si>
    <t>LUVA DE CORRER, PVC, SOLDÁVEL, DN 50MM, INSTALADO EM PRUMADA DE ÁGUA - FORNECIMENTO E INSTALAÇÃO. AF_06/2022</t>
  </si>
  <si>
    <t xml:space="preserve"> 13.16 </t>
  </si>
  <si>
    <t xml:space="preserve"> 89611 </t>
  </si>
  <si>
    <t>LUVA, PVC, SOLDÁVEL, DN 75MM, INSTALADO EM PRUMADA DE ÁGUA - FORNECIMENTO E INSTALAÇÃO. AF_06/2022</t>
  </si>
  <si>
    <t xml:space="preserve"> 13.17 </t>
  </si>
  <si>
    <t xml:space="preserve"> 89383 </t>
  </si>
  <si>
    <t>ADAPTADOR CURTO COM BOLSA E ROSCA PARA REGISTRO, PVC, SOLDÁVEL, DN 25MM X 3/4, INSTALADO EM RAMAL OU SUB-RAMAL DE ÁGUA - FORNECIMENTO E INSTALAÇÃO. AF_06/2022</t>
  </si>
  <si>
    <t xml:space="preserve"> 13.18 </t>
  </si>
  <si>
    <t xml:space="preserve"> 89391 </t>
  </si>
  <si>
    <t>ADAPTADOR CURTO COM BOLSA E ROSCA PARA REGISTRO, PVC, SOLDÁVEL, DN 32MM X 1, INSTALADO EM RAMAL OU SUB-RAMAL DE ÁGUA - FORNECIMENTO E INSTALAÇÃO. AF_06/2022</t>
  </si>
  <si>
    <t xml:space="preserve"> 13.19 </t>
  </si>
  <si>
    <t xml:space="preserve"> 104001 </t>
  </si>
  <si>
    <t>ADAPTADOR CURTO COM BOLSA E ROSCA PARA REGISTRO, PVC, SOLDÁVEL, DN 50MM X 1.1/2", INSTALADO EM RAMAL DE DISTRIBUIÇÃO DE ÁGUA - FORNECIMENTO E INSTALAÇÃO. AF_06/2022</t>
  </si>
  <si>
    <t xml:space="preserve"> 13.20 </t>
  </si>
  <si>
    <t xml:space="preserve"> 94713 </t>
  </si>
  <si>
    <t>ADAPTADOR COM FLANGES LIVRES, PVC, SOLDÁVEL, DN 75 MM X 2 1/2", INSTALADO EM RESERVAÇÃO PREDIAL DE ÁGUA - FORNECIMENTO E INSTALAÇÃO. AF_04/2024</t>
  </si>
  <si>
    <t xml:space="preserve"> 13.21 </t>
  </si>
  <si>
    <t xml:space="preserve"> 94792 </t>
  </si>
  <si>
    <t>REGISTRO DE GAVETA BRUTO, LATÃO, ROSCÁVEL, 1", COM ACABAMENTO E CANOPLA CROMADOS - FORNECIMENTO E INSTALAÇÃO. AF_08/2021</t>
  </si>
  <si>
    <t xml:space="preserve"> 13.22 </t>
  </si>
  <si>
    <t xml:space="preserve"> 94794 </t>
  </si>
  <si>
    <t>REGISTRO DE GAVETA BRUTO, LATÃO, ROSCÁVEL, 1 1/2", COM ACABAMENTO E CANOPLA CROMADOS - FORNECIMENTO E INSTALAÇÃO. AF_08/2021</t>
  </si>
  <si>
    <t xml:space="preserve"> 13.23 </t>
  </si>
  <si>
    <t xml:space="preserve"> 89987 </t>
  </si>
  <si>
    <t>REGISTRO DE GAVETA BRUTO, LATÃO, ROSCÁVEL, 3/4", COM ACABAMENTO E CANOPLA CROMADOS - FORNECIMENTO E INSTALAÇÃO. AF_08/2021</t>
  </si>
  <si>
    <t xml:space="preserve"> 13.24 </t>
  </si>
  <si>
    <t xml:space="preserve"> 99635 </t>
  </si>
  <si>
    <t>VÁLVULA DE DESCARGA METÁLICA, BASE 1 1/2", ACABAMENTO METALICO CROMADO - FORNECIMENTO E INSTALAÇÃO. AF_08/2021</t>
  </si>
  <si>
    <t xml:space="preserve"> 13.25 </t>
  </si>
  <si>
    <t xml:space="preserve"> 86884 </t>
  </si>
  <si>
    <t>ENGATE FLEXÍVEL EM PLÁSTICO BRANCO, 1/2" X 30CM - FORNECIMENTO E INSTALAÇÃO. AF_02/2026</t>
  </si>
  <si>
    <t xml:space="preserve"> 13.26 </t>
  </si>
  <si>
    <t xml:space="preserve"> ED-50332 </t>
  </si>
  <si>
    <t>TUBO DE LIGAÇÃO DE ÁGUA METÁLICO PARA BACIA SANITÁRIA (VASO), DIÂMETRO DE 1.1/2", COMPRIMENTO 20CM, INCLUSIVE CANOPLA, BOLSA ESPUDE E ACESSÓRIOS</t>
  </si>
  <si>
    <t xml:space="preserve"> 13.27 </t>
  </si>
  <si>
    <t xml:space="preserve"> 103948 </t>
  </si>
  <si>
    <t>BUCHA DE REDUÇÃO, CURTA, PVC, SOLDÁVEL, DN 32 X 25 MM, INSTALADO EM RAMAL OU SUB-RAMAL DE ÁGUA - FORNECIMENTO E INSTALAÇÃO. AF_06/2022</t>
  </si>
  <si>
    <t xml:space="preserve"> 13.28 </t>
  </si>
  <si>
    <t xml:space="preserve"> 105234 </t>
  </si>
  <si>
    <t>BUCHA DE REDUÇÃO PVC, SOLDÁVEL, LONGA, DN 50 X 25 MM, INSTALADO EM RESERVAÇÃO PREDIAL DE ÁGUA - FORNECIMENTO E INSTALAÇÃO. AF_04/2024</t>
  </si>
  <si>
    <t xml:space="preserve"> 13.29 </t>
  </si>
  <si>
    <t xml:space="preserve"> 105141 </t>
  </si>
  <si>
    <t>BUCHA DE REDUÇÃO PVC, SOLDÁVEL, LONGA, DN 75 X 50 MM, INSTALADO EM RESERVAÇÃO PREDIAL DE ÁGUA - FORNECIMENTO E INSTALAÇÃO. AF_04/2024</t>
  </si>
  <si>
    <t xml:space="preserve"> 13.30 </t>
  </si>
  <si>
    <t xml:space="preserve"> 89625 </t>
  </si>
  <si>
    <t>TE, PVC, SOLDÁVEL, DN 50MM, INSTALADO EM PRUMADA DE ÁGUA - FORNECIMENTO E INSTALAÇÃO. AF_06/2022</t>
  </si>
  <si>
    <t xml:space="preserve"> 13.31 </t>
  </si>
  <si>
    <t xml:space="preserve"> 89440 </t>
  </si>
  <si>
    <t>TE, PVC, SOLDÁVEL, DN 25MM, INSTALADO EM RAMAL DE DISTRIBUIÇÃO DE ÁGUA - FORNECIMENTO E INSTALAÇÃO. AF_06/2022</t>
  </si>
  <si>
    <t xml:space="preserve"> 13.32 </t>
  </si>
  <si>
    <t xml:space="preserve"> 104006 </t>
  </si>
  <si>
    <t>TÊ DE REDUÇÃO, PVC, SOLDÁVEL, DN 50MM X 25MM, INSTALADO EM RAMAL DE DISTRIBUIÇÃO DE ÁGUA - FORNECIMENTO E INSTALAÇÃO. AF_06/2022</t>
  </si>
  <si>
    <t xml:space="preserve"> 13.33 </t>
  </si>
  <si>
    <t xml:space="preserve"> 104008 </t>
  </si>
  <si>
    <t>TE DE REDUÇÃO, 90 GRAUS, PVC, SOLDÁVEL, DN 50 MM X 32 MM, INSTALADO EM RAMAL DE DISTRIBUIÇÃO DE ÁGUA - FORNECIMENTO E INSTALAÇÃO. AF_06/2022</t>
  </si>
  <si>
    <t xml:space="preserve"> 13.34 </t>
  </si>
  <si>
    <t xml:space="preserve"> 89630 </t>
  </si>
  <si>
    <t>TE DE REDUÇÃO, PVC, SOLDÁVEL, DN 75MM X 50MM, INSTALADO EM PRUMADA DE ÁGUA - FORNECIMENTO E INSTALAÇÃO. AF_06/2022</t>
  </si>
  <si>
    <t xml:space="preserve"> 13.35 </t>
  </si>
  <si>
    <t xml:space="preserve"> 89428 </t>
  </si>
  <si>
    <t>UNIÃO, PVC, SOLDÁVEL, DN 25MM, INSTALADO EM RAMAL DE DISTRIBUIÇÃO DE ÁGUA - FORNECIMENTO E INSTALAÇÃO. AF_06/2022</t>
  </si>
  <si>
    <t xml:space="preserve"> 14 </t>
  </si>
  <si>
    <t>INSTALAÇÕES SANITÁRIAS E PLUVIAIS</t>
  </si>
  <si>
    <t xml:space="preserve"> 14.1 </t>
  </si>
  <si>
    <t xml:space="preserve"> ED-48587 </t>
  </si>
  <si>
    <t>CAIXA RETENTORA DE AREIA (100X100X100)CM, INCLUSIVE REVESTIMENTO INTERNO EM ARGAMASSA COM ADITIVO IMPERMEABILIZANTE, TAMPA DE CONCRETO, ESCAVAÇÃO E REATERRO, EXCLUSIVE CARGA E TRANSPORTE DE MATERIAL ESCAVADO</t>
  </si>
  <si>
    <t xml:space="preserve"> 14.2 </t>
  </si>
  <si>
    <t xml:space="preserve"> 100616 </t>
  </si>
  <si>
    <t>SBC</t>
  </si>
  <si>
    <t>BOCAL PARA RUFO/CALHA-CHAPA GALVANIZADA 22</t>
  </si>
  <si>
    <t xml:space="preserve"> 14.3 </t>
  </si>
  <si>
    <t xml:space="preserve"> 94229 </t>
  </si>
  <si>
    <t>CALHA EM CHAPA DE AÇO GALVANIZADO NÚMERO 24, DESENVOLVIMENTO DE 100 CM, INCLUSO TRANSPORTE VERTICAL. AF_07/2019</t>
  </si>
  <si>
    <t xml:space="preserve"> 14.4 </t>
  </si>
  <si>
    <t xml:space="preserve"> ED-50650 </t>
  </si>
  <si>
    <t>CALHA EM CHAPA GALVANIZADA, ESP. 0,8MM (GSG 22), COM DESENVOLVIMENTO DE 50CM, INCLUSIVE IÇAMENTO MANUAL VERTICAL</t>
  </si>
  <si>
    <t xml:space="preserve"> 14.5 </t>
  </si>
  <si>
    <t xml:space="preserve"> 104327 </t>
  </si>
  <si>
    <t>RALO SIFONADO REDONDO, PVC, DN 100 X 40 MM, JUNTA SOLDÁVEL, FORNECIDO E INSTALADO EM RAMAL DE DESCARGA OU EM RAMAL DE ESGOTO SANITÁRIO. AF_08/2022</t>
  </si>
  <si>
    <t xml:space="preserve"> 14.6 </t>
  </si>
  <si>
    <t xml:space="preserve"> ED-49958 </t>
  </si>
  <si>
    <t>RALO SECO PVC CÔNICO 100 X 40 MM COM GRELHA REDONDA</t>
  </si>
  <si>
    <t xml:space="preserve"> 14.7 </t>
  </si>
  <si>
    <t xml:space="preserve"> ED-50034 </t>
  </si>
  <si>
    <t>FORNECIMENTO E ASSENTAMENTO DE TUBO PVC RÍGIDO, ESGOTO, PB   SÉRIE NORMAL, DN 40MM (1.1/2"), INCLUSIVE CONEXÕES</t>
  </si>
  <si>
    <t xml:space="preserve"> 14.8 </t>
  </si>
  <si>
    <t xml:space="preserve"> ED-50027 </t>
  </si>
  <si>
    <t>FORNECIMENTO E ASSENTAMENTO DE TUBO PVC RÍGIDO, ESGOTO, PBV   SÉRIE NORMAL, DN 50 MM (2"), INCLUSIVE CONEXÕES</t>
  </si>
  <si>
    <t xml:space="preserve"> 14.9 </t>
  </si>
  <si>
    <t xml:space="preserve"> ED-50028 </t>
  </si>
  <si>
    <t>FORNECIMENTO E ASSENTAMENTO DE TUBO PVC RÍGIDO, ESGOTO, PBV   SÉRIE NORMAL, DN 75 MM (3"), INCLUSIVE CONEXÕES</t>
  </si>
  <si>
    <t xml:space="preserve"> 14.10 </t>
  </si>
  <si>
    <t xml:space="preserve"> ED-50029 </t>
  </si>
  <si>
    <t>FORNECIMENTO E ASSENTAMENTO DE TUBO PVC RÍGIDO, ESGOTO, PBV   SÉRIE NORMAL, DN 100 MM (4"), INCLUSIVE CONEXÕES</t>
  </si>
  <si>
    <t xml:space="preserve"> 14.11 </t>
  </si>
  <si>
    <t xml:space="preserve"> ED-50030 </t>
  </si>
  <si>
    <t>FORNECIMENTO E ASSENTAMENTO DE TUBO PVC RÍGIDO, ESGOTO, PBV   SÉRIE NORMAL, DN 150 MM (6"), INCLUSIVE CONEXÕES</t>
  </si>
  <si>
    <t xml:space="preserve"> 14.12 </t>
  </si>
  <si>
    <t xml:space="preserve"> ED-48671 </t>
  </si>
  <si>
    <t>FORNECIMENTO E ASSENTAMENTO DE TUBO PVC RÍGIDO, DRENAGEM/PLUVIAL, PBV   SÉRIE NORMAL, DN 200 MM (8"), INCLUSIVE CONEXÕES</t>
  </si>
  <si>
    <t xml:space="preserve"> 14.13 </t>
  </si>
  <si>
    <t xml:space="preserve"> 053334 </t>
  </si>
  <si>
    <t>JOELHO 45 PVC ESGOTO 40mm</t>
  </si>
  <si>
    <t xml:space="preserve"> 14.14 </t>
  </si>
  <si>
    <t xml:space="preserve"> 89802 </t>
  </si>
  <si>
    <t>JOELHO 45 GRAUS, PVC, SERIE NORMAL, ESGOTO PREDIAL, DN 50 MM, JUNTA ELÁSTICA, FORNECIDO E INSTALADO EM PRUMADA DE ESGOTO SANITÁRIO OU VENTILAÇÃO. AF_08/2022</t>
  </si>
  <si>
    <t xml:space="preserve"> 14.15 </t>
  </si>
  <si>
    <t xml:space="preserve"> 89855 </t>
  </si>
  <si>
    <t>JOELHO 45 GRAUS, PVC, SERIE NORMAL, ESGOTO PREDIAL, DN 150 MM, JUNTA ELÁSTICA, FORNECIDO E INSTALADO EM SUBCOLETOR AÉREO DE ESGOTO SANITÁRIO. AF_08/2022</t>
  </si>
  <si>
    <t xml:space="preserve"> 14.16 </t>
  </si>
  <si>
    <t xml:space="preserve"> 89724 </t>
  </si>
  <si>
    <t>JOELHO 90 GRAUS, PVC, SERIE NORMAL, ESGOTO PREDIAL, DN 40 MM, JUNTA SOLDÁVEL, FORNECIDO E INSTALADO EM RAMAL DE DESCARGA OU RAMAL DE ESGOTO SANITÁRIO. AF_08/2022</t>
  </si>
  <si>
    <t xml:space="preserve"> 14.17 </t>
  </si>
  <si>
    <t xml:space="preserve"> 89801 </t>
  </si>
  <si>
    <t>JOELHO 90 GRAUS, PVC, SERIE NORMAL, ESGOTO PREDIAL, DN 50 MM, JUNTA ELÁSTICA, FORNECIDO E INSTALADO EM PRUMADA DE ESGOTO SANITÁRIO OU VENTILAÇÃO. AF_08/2022</t>
  </si>
  <si>
    <t xml:space="preserve"> 14.18 </t>
  </si>
  <si>
    <t xml:space="preserve"> 89809 </t>
  </si>
  <si>
    <t>JOELHO 90 GRAUS, PVC, SERIE NORMAL, ESGOTO PREDIAL, DN 100 MM, JUNTA ELÁSTICA, FORNECIDO E INSTALADO EM PRUMADA DE ESGOTO SANITÁRIO OU VENTILAÇÃO. AF_08/2022</t>
  </si>
  <si>
    <t xml:space="preserve"> 14.19 </t>
  </si>
  <si>
    <t xml:space="preserve"> 89854 </t>
  </si>
  <si>
    <t>JOELHO 90 GRAUS, PVC, SERIE NORMAL, ESGOTO PREDIAL, DN 150 MM, JUNTA ELÁSTICA, FORNECIDO E INSTALADO EM SUBCOLETOR AÉREO DE ESGOTO SANITÁRIO. AF_08/2022</t>
  </si>
  <si>
    <t xml:space="preserve"> 14.20 </t>
  </si>
  <si>
    <t xml:space="preserve"> 89805 </t>
  </si>
  <si>
    <t>JOELHO 90 GRAUS, PVC, SERIE NORMAL, ESGOTO PREDIAL, DN 75 MM, JUNTA ELÁSTICA, FORNECIDO E INSTALADO EM PRUMADA DE ESGOTO SANITÁRIO OU VENTILAÇÃO. AF_08/2022</t>
  </si>
  <si>
    <t xml:space="preserve"> 14.21 </t>
  </si>
  <si>
    <t xml:space="preserve"> 14.22 </t>
  </si>
  <si>
    <t xml:space="preserve"> 89739 </t>
  </si>
  <si>
    <t>JOELHO 45 GRAUS, PVC, SERIE NORMAL, ESGOTO PREDIAL, DN 75 MM, JUNTA ELÁSTICA, FORNECIDO E INSTALADO EM RAMAL DE DESCARGA OU RAMAL DE ESGOTO SANITÁRIO. AF_08/2022</t>
  </si>
  <si>
    <t xml:space="preserve"> 14.23 </t>
  </si>
  <si>
    <t xml:space="preserve"> 053314 </t>
  </si>
  <si>
    <t>CURVA 45 PVC ESGOTO LONGA 50mm</t>
  </si>
  <si>
    <t xml:space="preserve"> 14.24 </t>
  </si>
  <si>
    <t xml:space="preserve"> 053315 </t>
  </si>
  <si>
    <t>CURVA 45 PVC ESGOTO LONGA 75mm</t>
  </si>
  <si>
    <t xml:space="preserve"> 14.25 </t>
  </si>
  <si>
    <t xml:space="preserve"> 053318 </t>
  </si>
  <si>
    <t>CURVA 45 PVC CURTA ESGOTO 110mm</t>
  </si>
  <si>
    <t xml:space="preserve"> 14.26 </t>
  </si>
  <si>
    <t xml:space="preserve"> 89728 </t>
  </si>
  <si>
    <t>CURVA CURTA 90 GRAUS, PVC, SERIE NORMAL, ESGOTO PREDIAL, DN 40 MM, JUNTA SOLDÁVEL, FORNECIDO E INSTALADO EM RAMAL DE DESCARGA OU RAMAL DE ESGOTO SANITÁRIO. AF_08/2022</t>
  </si>
  <si>
    <t xml:space="preserve"> 14.27 </t>
  </si>
  <si>
    <t xml:space="preserve"> 89733 </t>
  </si>
  <si>
    <t>CURVA CURTA 90 GRAUS, PVC, SERIE NORMAL, ESGOTO PREDIAL, DN 50 MM, JUNTA ELÁSTICA, FORNECIDO E INSTALADO EM RAMAL DE DESCARGA OU RAMAL DE ESGOTO SANITÁRIO. AF_08/2022</t>
  </si>
  <si>
    <t xml:space="preserve"> 14.28 </t>
  </si>
  <si>
    <t xml:space="preserve"> 89785 </t>
  </si>
  <si>
    <t>JUNÇÃO SIMPLES, PVC, SERIE NORMAL, ESGOTO PREDIAL, DN 50 X 50 MM, JUNTA ELÁSTICA, FORNECIDO E INSTALADO EM RAMAL DE DESCARGA OU RAMAL DE ESGOTO SANITÁRIO. AF_08/2022</t>
  </si>
  <si>
    <t xml:space="preserve"> 14.29 </t>
  </si>
  <si>
    <t xml:space="preserve"> 053443 </t>
  </si>
  <si>
    <t>JUNCAO SIMPLES PVC COM ANEL DE BORRACHA 100x50mm</t>
  </si>
  <si>
    <t xml:space="preserve"> 14.30 </t>
  </si>
  <si>
    <t xml:space="preserve"> 89834 </t>
  </si>
  <si>
    <t>JUNÇÃO SIMPLES, PVC, SERIE NORMAL, ESGOTO PREDIAL, DN 100 X 100 MM, JUNTA ELÁSTICA, FORNECIDO E INSTALADO EM PRUMADA DE ESGOTO SANITÁRIO OU VENTILAÇÃO. AF_08/2022</t>
  </si>
  <si>
    <t xml:space="preserve"> 14.31 </t>
  </si>
  <si>
    <t xml:space="preserve"> 89830 </t>
  </si>
  <si>
    <t>JUNÇÃO SIMPLES, PVC, SERIE NORMAL, ESGOTO PREDIAL, DN 75 X 75 MM, JUNTA ELÁSTICA, FORNECIDO E INSTALADO EM PRUMADA DE ESGOTO SANITÁRIO OU VENTILAÇÃO. AF_08/2022</t>
  </si>
  <si>
    <t xml:space="preserve"> 14.32 </t>
  </si>
  <si>
    <t xml:space="preserve"> 89752 </t>
  </si>
  <si>
    <t>LUVA SIMPLES, PVC, SERIE NORMAL, ESGOTO PREDIAL, DN 40 MM, JUNTA SOLDÁVEL, FORNECIDO E INSTALADO EM RAMAL DE DESCARGA OU RAMAL DE ESGOTO SANITÁRIO. AF_08/2022</t>
  </si>
  <si>
    <t xml:space="preserve"> 14.33 </t>
  </si>
  <si>
    <t xml:space="preserve"> 89813 </t>
  </si>
  <si>
    <t>LUVA SIMPLES, PVC, SERIE NORMAL, ESGOTO PREDIAL, DN 50 MM, JUNTA ELÁSTICA, FORNECIDO E INSTALADO EM PRUMADA DE ESGOTO SANITÁRIO OU VENTILAÇÃO. AF_08/2022</t>
  </si>
  <si>
    <t xml:space="preserve"> 14.34 </t>
  </si>
  <si>
    <t xml:space="preserve"> 89817 </t>
  </si>
  <si>
    <t>LUVA SIMPLES, PVC, SERIE NORMAL, ESGOTO PREDIAL, DN 75 MM, JUNTA ELÁSTICA, FORNECIDO E INSTALADO EM PRUMADA DE ESGOTO SANITÁRIO OU VENTILAÇÃO. AF_08/2022</t>
  </si>
  <si>
    <t xml:space="preserve"> 14.35 </t>
  </si>
  <si>
    <t xml:space="preserve"> 89778 </t>
  </si>
  <si>
    <t>LUVA SIMPLES, PVC, SERIE NORMAL, ESGOTO PREDIAL, DN 100 MM, JUNTA ELÁSTICA, FORNECIDO E INSTALADO EM RAMAL DE DESCARGA OU RAMAL DE ESGOTO SANITÁRIO. AF_08/2022</t>
  </si>
  <si>
    <t xml:space="preserve"> 14.36 </t>
  </si>
  <si>
    <t xml:space="preserve"> 95693 </t>
  </si>
  <si>
    <t>LUVA SIMPLES, PVC, SÉRIE NORMAL, ESGOTO PREDIAL, DN 150 MM, JUNTA ELÁSTICA, FORNECIDO E INSTALADO EM SUBCOLETOR AÉREO DE ESGOTO SANITÁRIO. AF_08/2022</t>
  </si>
  <si>
    <t xml:space="preserve"> 14.37 </t>
  </si>
  <si>
    <t xml:space="preserve"> 89549 </t>
  </si>
  <si>
    <t>REDUÇÃO EXCÊNTRICA, PVC, SERIE R, ÁGUA PLUVIAL, DN 75 X 50 MM, JUNTA ELÁSTICA, FORNECIDO E INSTALADO EM RAMAL DE ENCAMINHAMENTO. AF_06/2022</t>
  </si>
  <si>
    <t xml:space="preserve"> 14.38 </t>
  </si>
  <si>
    <t xml:space="preserve"> 104348 </t>
  </si>
  <si>
    <t>TERMINAL DE VENTILAÇÃO, PVC, SÉRIE NORMAL, ESGOTO PREDIAL, DN 50 MM, JUNTA SOLDÁVEL, FORNECIDO E INSTALADO EM PRUMADA DE ESGOTO SANITÁRIO OU VENTILAÇÃO. AF_08/2022</t>
  </si>
  <si>
    <t xml:space="preserve"> 14.39 </t>
  </si>
  <si>
    <t xml:space="preserve"> 104351 </t>
  </si>
  <si>
    <t>TERMINAL DE VENTILAÇÃO, PVC, SÉRIE NORMAL, ESGOTO PREDIAL, DN 75 MM, JUNTA SOLDÁVEL, FORNECIDO E INSTALADO EM PRUMADA DE ESGOTO SANITÁRIO OU VENTILAÇÃO. AF_08/2022</t>
  </si>
  <si>
    <t xml:space="preserve"> 14.40 </t>
  </si>
  <si>
    <t xml:space="preserve"> 89784 </t>
  </si>
  <si>
    <t>TE, PVC, SERIE NORMAL, ESGOTO PREDIAL, DN 50 X 50 MM, JUNTA ELÁSTICA, FORNECIDO E INSTALADO EM RAMAL DE DESCARGA OU RAMAL DE ESGOTO SANITÁRIO. AF_08/2022</t>
  </si>
  <si>
    <t xml:space="preserve"> 14.41 </t>
  </si>
  <si>
    <t xml:space="preserve"> 104344 </t>
  </si>
  <si>
    <t>TE, PVC, SÉRIE NORMAL, ESGOTO PREDIAL, DN 100 X 50 MM, JUNTA ELÁSTICA, FORNECIDO E INSTALADO EM RAMAL DE DESCARGA OU RAMAL DE ESGOTO SANITÁRIO. AF_08/2022</t>
  </si>
  <si>
    <t xml:space="preserve"> 14.42 </t>
  </si>
  <si>
    <t xml:space="preserve"> 89829 </t>
  </si>
  <si>
    <t>TE, PVC, SERIE NORMAL, ESGOTO PREDIAL, DN 75 X 75 MM, JUNTA ELÁSTICA, FORNECIDO E INSTALADO EM PRUMADA DE ESGOTO SANITÁRIO OU VENTILAÇÃO. AF_08/2022</t>
  </si>
  <si>
    <t xml:space="preserve"> 14.43 </t>
  </si>
  <si>
    <t xml:space="preserve"> ED-49872 </t>
  </si>
  <si>
    <t>CAIXA DE ESGOTO DE INSPEÇÃO/PASSAGEM EM ALVENARIA (30X30X60CM), REVESTIMENTO EM ARGAMASSA COM ADITIVO IMPERMEABILIZANTE, COM TAMPA DE CONCRETO, INCLUSIVE ESCAVAÇÃO, REATERRO E TRANSPORTE COM RETIRADA DO MATERIAL ESCAVADO (EM CAÇAMBA)</t>
  </si>
  <si>
    <t xml:space="preserve"> 14.44 </t>
  </si>
  <si>
    <t xml:space="preserve"> 89707 </t>
  </si>
  <si>
    <t>CAIXA SIFONADA, PVC, DN 100 X 100 X 50 MM, JUNTA ELÁSTICA, FORNECIDA E INSTALADA EM RAMAL DE DESCARGA OU EM RAMAL DE ESGOTO SANITÁRIO. AF_08/2022</t>
  </si>
  <si>
    <t xml:space="preserve"> 14.45 </t>
  </si>
  <si>
    <t xml:space="preserve"> 104329 </t>
  </si>
  <si>
    <t>CAIXA SIFONADA, COM GRELHA REDONDA, PVC, DN 150 X 150 X 50 MM, JUNTA SOLDÁVEL, FORNECIDA E INSTALADA EM RAMAL DE DESCARGA OU EM RAMAL DE ESGOTO SANITÁRIO. AF_08/2022</t>
  </si>
  <si>
    <t xml:space="preserve"> 14.46 </t>
  </si>
  <si>
    <t xml:space="preserve"> 89708 </t>
  </si>
  <si>
    <t>CAIXA SIFONADA, PVC, DN 150 X 185 X 75 MM, JUNTA ELÁSTICA, FORNECIDA E INSTALADA EM RAMAL DE DESCARGA OU EM RAMAL DE ESGOTO SANITÁRIO. AF_08/2022</t>
  </si>
  <si>
    <t xml:space="preserve"> 14.47 </t>
  </si>
  <si>
    <t xml:space="preserve"> 86883 </t>
  </si>
  <si>
    <t>SIFÃO DO TIPO FLEXÍVEL EM PVC 1" X 1.1/2" - FORNECIMENTO E INSTALAÇÃO. AF_02/2026</t>
  </si>
  <si>
    <t xml:space="preserve"> 14.48 </t>
  </si>
  <si>
    <t xml:space="preserve"> ED-50321 </t>
  </si>
  <si>
    <t>SIFÃO DE METAL PARA PIA, TIPO COPO COM ACABAMENTO CROMADO, DIÂMETRO DE (1.1/2"X1.1/2" OU 2"), INCLUSIVE ACESSÓRIOS</t>
  </si>
  <si>
    <t xml:space="preserve"> 14.49 </t>
  </si>
  <si>
    <t xml:space="preserve"> 86877 </t>
  </si>
  <si>
    <t>VÁLVULA EM METAL CROMADO 1.1/2" X 1.1/2" PARA TANQUE OU LAVATÓRIO, COM OU SEM LADRÃO - FORNECIMENTO E INSTALAÇÃO. AF_02/2026</t>
  </si>
  <si>
    <t xml:space="preserve"> 14.50 </t>
  </si>
  <si>
    <t xml:space="preserve"> 86879 </t>
  </si>
  <si>
    <t>VÁLVULA EM PLÁSTICO 1" PARA PIA, TANQUE OU LAVATÓRIO, COM OU SEM LADRÃO - FORNECIMENTO E INSTALAÇÃO. AF_02/2026</t>
  </si>
  <si>
    <t xml:space="preserve"> 15 </t>
  </si>
  <si>
    <t>LOUÇAS, METAIS E ACESSÓRIOS</t>
  </si>
  <si>
    <t xml:space="preserve"> 15.1 </t>
  </si>
  <si>
    <t xml:space="preserve"> ED-48171 </t>
  </si>
  <si>
    <t>BEBEDOURO CONJUGADO DE COLUNA/PRESSÃO,TIPO ADULTO E INFANTIL COM ACABAMENTO EM AÇO INOX, NA COR BRANCA, PRESSÃO DA REDE MÍNIMA REFERENCIAL DE 6M.C.A, INCLUSIVE ACESSÓRIOS</t>
  </si>
  <si>
    <t xml:space="preserve"> 15.2 </t>
  </si>
  <si>
    <t xml:space="preserve"> 100859 </t>
  </si>
  <si>
    <t>MICTÓRIO SIFONADO LOUÇA BRANCA PARA ENTRADA DE ÁGUA EMBUTIDA - PADRÃO ALTO - FORNECIMENTO E INSTALAÇÃO. AF_02/2026</t>
  </si>
  <si>
    <t xml:space="preserve"> 15.3 </t>
  </si>
  <si>
    <t xml:space="preserve"> 106775 </t>
  </si>
  <si>
    <t>LAVATÓRIO LOUÇA BRANCA COM COLUNA SUSPENSA, PCD, *43 X 53* CM - FORNECIMENTO E INSTALAÇÃO. AF_02/2026</t>
  </si>
  <si>
    <t xml:space="preserve"> 15.4 </t>
  </si>
  <si>
    <t xml:space="preserve"> ED-50328 </t>
  </si>
  <si>
    <t>TORNEIRA METÁLICA PARA BEBEDOURO, ACABAMENTO CROMADO, APLICAÇÃO DE PAREDE</t>
  </si>
  <si>
    <t xml:space="preserve"> 15.5 </t>
  </si>
  <si>
    <t xml:space="preserve"> ED-22902 </t>
  </si>
  <si>
    <t>TORNEIRA METÁLICA PARA TANQUE, ACABAMENTO CROMADO, COM AREJADOR</t>
  </si>
  <si>
    <t xml:space="preserve"> 15.6 </t>
  </si>
  <si>
    <t xml:space="preserve"> ED-50327 </t>
  </si>
  <si>
    <t>TORNEIRA METÁLICA PARA PIA, ABERTURA 1/4 DE VOLTA, ACABAMENTO CROMADO, SEM AREJADOR, APLICAÇÃO DE PAREDE</t>
  </si>
  <si>
    <t xml:space="preserve"> 15.7 </t>
  </si>
  <si>
    <t xml:space="preserve"> ED-50296 </t>
  </si>
  <si>
    <t>BACIA SANITÁRIA (VASO) DE LOUÇA CONVENCIONAL, COR BRANCA, INCLUSIVE ACESSÓRIOS DE FIXAÇÃO/VEDAÇÃO E REJUNTAMENTO, EXCLUSIVE ASSENTO, VÁLVULA DE DESCARGA E TUBO DE LIGAÇÃO</t>
  </si>
  <si>
    <t xml:space="preserve"> 15.8 </t>
  </si>
  <si>
    <t xml:space="preserve"> 86901 </t>
  </si>
  <si>
    <t>CUBA DE EMBUTIR OVAL EM LOUÇA BRANCA, 35 X 50CM OU EQUIVALENTE - FORNECIMENTO E INSTALAÇÃO. AF_02/2026</t>
  </si>
  <si>
    <t xml:space="preserve"> 15.9 </t>
  </si>
  <si>
    <t xml:space="preserve"> 106766 </t>
  </si>
  <si>
    <t>DISPENSER DE PLÁSTICO PARA PAPEL HIGIÊNICO, INCLUSO FIXAÇÃO. AF_02/2026</t>
  </si>
  <si>
    <t xml:space="preserve"> 15.10 </t>
  </si>
  <si>
    <t xml:space="preserve"> 106765 </t>
  </si>
  <si>
    <t>DISPENSER DE PLÁSTICO PARA TOALHA DE PAPEL INTERFOLHADA, INCLUSO FIXAÇÃO. AF_02/2026</t>
  </si>
  <si>
    <t xml:space="preserve"> 15.11 </t>
  </si>
  <si>
    <t xml:space="preserve"> 95547 </t>
  </si>
  <si>
    <t>SABONETEIRA PLÁSTICA TIPO DISPENSER PARA SABONETE LÍQUIDO COM RESERVATÓRIO 800 A 1500 ML, INCLUSO FIXAÇÃO. AF_02/2026</t>
  </si>
  <si>
    <t xml:space="preserve"> 15.12 </t>
  </si>
  <si>
    <t xml:space="preserve"> 100868 </t>
  </si>
  <si>
    <t>BARRA DE APOIO RETA, EM AÇO INOX POLIDO, COMPRIMENTO 80 CM, FIXADA NA PAREDE - FORNECIMENTO E INSTALAÇÃO. AF_02/2026</t>
  </si>
  <si>
    <t xml:space="preserve"> 15.13 </t>
  </si>
  <si>
    <t xml:space="preserve"> 100871 </t>
  </si>
  <si>
    <t>BARRA DE APOIO RETA, EM ALUMÍNIO, COMPRIMENTO 70 CM, FIXADA NA PAREDE - FORNECIMENTO E INSTALAÇÃO. AF_02/2026</t>
  </si>
  <si>
    <t xml:space="preserve"> 15.14 </t>
  </si>
  <si>
    <t xml:space="preserve"> 106770 </t>
  </si>
  <si>
    <t>BARRA DE APOIO RETA, EM AÇO INOX POLIDO, COMPRIMENTO 40 CM, FIXADA NA PAREDE - FORNECIMENTO E INSTALAÇÃO. AF_02/2026</t>
  </si>
  <si>
    <t xml:space="preserve"> 15.15 </t>
  </si>
  <si>
    <t xml:space="preserve"> 95471 </t>
  </si>
  <si>
    <t>BACIA SANITÁRIA EM LOUÇA BRANCA PARA PCD SEM FURO FRONTAL, COM TUBO DE LIGAÇÃO CROMADO, SEM ASSENTO - FORNECIMENTO E INSTALAÇÃO. AF_02/2026_PS</t>
  </si>
  <si>
    <t xml:space="preserve"> 15.16 </t>
  </si>
  <si>
    <t xml:space="preserve"> ED-50289 </t>
  </si>
  <si>
    <t>TANQUE DE LOUÇA BRANCA COM COLUNA, CAPACIDADE 22 LITROS, INCLUSIVE ACESSÓRIOS DE FIXAÇÃO E REJUNTAMENTO, EXCLUSIVE TORNEIRA, VÁLVULA DE ESCOAMENTO E SIFÃO</t>
  </si>
  <si>
    <t xml:space="preserve"> 15.17 </t>
  </si>
  <si>
    <t xml:space="preserve"> CPU-713 </t>
  </si>
  <si>
    <t>Copia da SINAPI (100850) - ASSENTO SANITÁRIO PARA PCD - FORNECIMENTO E INSTALAÇÃO. AF_02/2026</t>
  </si>
  <si>
    <t xml:space="preserve"> 16 </t>
  </si>
  <si>
    <t>SISTEMA DE PREVENÇÃO E COMBATE A INCÊNDIO E PÂNICO</t>
  </si>
  <si>
    <t xml:space="preserve"> 16.1 </t>
  </si>
  <si>
    <t xml:space="preserve"> 92367 </t>
  </si>
  <si>
    <t>TUBO DE AÇO GALVANIZADO COM COSTURA, CLASSE MÉDIA, DN 65 (2 1/2"), CONEXÃO ROSQUEADA, INSTALADO EM REDE DE ALIMENTAÇÃO PARA HIDRANTE - FORNECIMENTO E INSTALAÇÃO. AF_01/2026</t>
  </si>
  <si>
    <t xml:space="preserve"> 16.2 </t>
  </si>
  <si>
    <t xml:space="preserve"> 97474 </t>
  </si>
  <si>
    <t>LUVA, EM AÇO, CONEXÃO SOLDADA, DN 65 (2 1/2"), INSTALADO EM REDE DE ALIMENTAÇÃO PARA HIDRANTE - FORNECIMENTO E INSTALAÇÃO. AF_01/2026</t>
  </si>
  <si>
    <t xml:space="preserve"> 16.3 </t>
  </si>
  <si>
    <t xml:space="preserve"> 97495 </t>
  </si>
  <si>
    <t>TÊ, EM AÇO, CONEXÃO SOLDADA, DN 65 (2 1/2"), INSTALADO EM REDE DE ALIMENTAÇÃO PARA HIDRANTE - FORNECIMENTO E INSTALAÇÃO. AF_01/2026</t>
  </si>
  <si>
    <t xml:space="preserve"> 16.4 </t>
  </si>
  <si>
    <t xml:space="preserve"> 94499 </t>
  </si>
  <si>
    <t>REGISTRO DE GAVETA BRUTO, LATÃO, ROSCÁVEL, 2 1/2" - FORNECIMENTO E INSTALAÇÃO. AF_08/2021</t>
  </si>
  <si>
    <t xml:space="preserve"> 16.5 </t>
  </si>
  <si>
    <t xml:space="preserve"> 92377 </t>
  </si>
  <si>
    <t>NIPLE, EM FERRO GALVANIZADO, DN 65 (2 1/2"), CONEXÃO ROSQUEADA, INSTALADO EM REDE DE ALIMENTAÇÃO PARA HIDRANTE - FORNECIMENTO E INSTALAÇÃO. AF_01/2026</t>
  </si>
  <si>
    <t xml:space="preserve"> 16.6 </t>
  </si>
  <si>
    <t xml:space="preserve"> ED-50185 </t>
  </si>
  <si>
    <t>PRESSOSTATO TELEMECANIQUE, MODELO XML B004 A2S11, COM ESCALA DE 3 A 58 PSI</t>
  </si>
  <si>
    <t>U</t>
  </si>
  <si>
    <t xml:space="preserve"> 16.7 </t>
  </si>
  <si>
    <t xml:space="preserve"> 067590 </t>
  </si>
  <si>
    <t>ACIONADOR MANUAL ALARME INCENDIO C/ SIRENE, ENDERECAVEL IP20</t>
  </si>
  <si>
    <t xml:space="preserve"> 16.8 </t>
  </si>
  <si>
    <t xml:space="preserve"> ED-49525 </t>
  </si>
  <si>
    <t>SIRENE PARA ALCANCE ATÉ 500 M REF. RT 10</t>
  </si>
  <si>
    <t xml:space="preserve"> 16.9 </t>
  </si>
  <si>
    <t xml:space="preserve"> ED-50187 </t>
  </si>
  <si>
    <t>SIRENE PARA ALARME DE BOMBA EM FUNCIONAMENTO, 220V</t>
  </si>
  <si>
    <t xml:space="preserve"> 16.10 </t>
  </si>
  <si>
    <t xml:space="preserve"> ED-50194 </t>
  </si>
  <si>
    <t>BASE DECORATIVA PARA EXTINTORES</t>
  </si>
  <si>
    <t xml:space="preserve"> 16.11 </t>
  </si>
  <si>
    <t xml:space="preserve"> 1511 </t>
  </si>
  <si>
    <t>ORSE</t>
  </si>
  <si>
    <t>Extintor de pó químico ABC, capacidade 6 kg, alcance médio do jato 5m , tempode descarga 12s, NBR9443, 9444, 10721</t>
  </si>
  <si>
    <t xml:space="preserve"> 16.12 </t>
  </si>
  <si>
    <t xml:space="preserve"> 97599 </t>
  </si>
  <si>
    <t>LUMINÁRIA DE EMERGÊNCIA, COM 30 LÂMPADAS LED DE 2 W, SEM REATOR - FORNECIMENTO E INSTALAÇÃO. AF_09/2024</t>
  </si>
  <si>
    <t xml:space="preserve"> 16.13 </t>
  </si>
  <si>
    <t xml:space="preserve"> 101912 </t>
  </si>
  <si>
    <t>ABRIGO PARA HIDRANTE, 75X45X17CM, COM REGISTRO GLOBO ANGULAR 45 GRAUS 2 1/2", ADAPTADOR STORZ 2 1/2", MANGUEIRA DE INCÊNDIO 15M 2 1/2" E ESGUICHO EM LATÃO 2 1/2" - FORNECIMENTO E INSTALAÇÃO. AF_01/2026</t>
  </si>
  <si>
    <t xml:space="preserve"> 16.14 </t>
  </si>
  <si>
    <t xml:space="preserve"> 101915 </t>
  </si>
  <si>
    <t>CONJUNTO DE MANGUEIRA PARA COMBATE A INCÊNDIO EM FIBRA DE POLIESTER PURA, COM 1.1/2", REVESTIDA INTERNAMENTE, COMPRIMENTO DE 15M - FORNECIMENTO E INSTALAÇÃO. AF_01/2026</t>
  </si>
  <si>
    <t xml:space="preserve"> 16.15 </t>
  </si>
  <si>
    <t xml:space="preserve"> 92678 </t>
  </si>
  <si>
    <t>JOELHO 90 GRAUS, EM FERRO GALVANIZADO, CONEXÃO ROSQUEADA, DN 65 (2 1/2"), INSTALADO EM REDE DE ALIMENTAÇÃO PARA SPRINKLER - FORNECIMENTO E INSTALAÇÃO. AF_01/2026</t>
  </si>
  <si>
    <t xml:space="preserve"> 16.16 </t>
  </si>
  <si>
    <t xml:space="preserve"> 91927 </t>
  </si>
  <si>
    <t>CABO DE COBRE FLEXÍVEL ISOLADO, 2,5 MM², ANTI-CHAMA 0,6/1,0 KV, PARA CIRCUITOS TERMINAIS - FORNECIMENTO E INSTALAÇÃO. AF_03/2023</t>
  </si>
  <si>
    <t xml:space="preserve"> 16.17 </t>
  </si>
  <si>
    <t xml:space="preserve"> BASE PRÓPRIA-122 </t>
  </si>
  <si>
    <t>Cabo blindado para alarme e detecção de incêncio 4 x 1,5mm2</t>
  </si>
  <si>
    <t xml:space="preserve"> 16.18 </t>
  </si>
  <si>
    <t xml:space="preserve"> ED-29388 </t>
  </si>
  <si>
    <t>PLACA FOTOLUMINESCENTE PARA SINALIZAÇÃO DE EMERGÊNCIA, TIPO "E1", DIMENSÃO (300X300)MM, INCLUSIVE FIXAÇÃO</t>
  </si>
  <si>
    <t xml:space="preserve"> 16.19 </t>
  </si>
  <si>
    <t xml:space="preserve"> ED-29389 </t>
  </si>
  <si>
    <t>PLACA FOTOLUMINESCENTE PARA SINALIZAÇÃO DE EMERGÊNCIA, TIPO "E2", DIMENSÃO (150X100)MM, INCLUSIVE FIXAÇÃO</t>
  </si>
  <si>
    <t xml:space="preserve"> 16.20 </t>
  </si>
  <si>
    <t xml:space="preserve"> ED-50200 </t>
  </si>
  <si>
    <t>PLACA FOTOLUMINESCENTE PARA SINALIZAÇÃO DE EMERGÊNCIA, TIPO "E8", DIMENSÃO (300X300)MM, INCLUSIVE FIXAÇÃO</t>
  </si>
  <si>
    <t xml:space="preserve"> 16.21 </t>
  </si>
  <si>
    <t xml:space="preserve"> ED-50199 </t>
  </si>
  <si>
    <t>PLACA FOTOLUMINESCENTE PARA SINALIZAÇÃO DE EMERGÊNCIA, TIPO "E5", DIMENSÃO (300X300)MM, INCLUSIVE FIXAÇÃO</t>
  </si>
  <si>
    <t xml:space="preserve"> 16.22 </t>
  </si>
  <si>
    <t xml:space="preserve"> ED-50201 </t>
  </si>
  <si>
    <t>PLACA FOTOLUMINESCENTE PARA SINALIZAÇÃO DE EMERGÊNCIA, TIPO "S2", DIMENSÃO (380X190)MM, INCLUSIVE FIXAÇÃO</t>
  </si>
  <si>
    <t xml:space="preserve"> 16.23 </t>
  </si>
  <si>
    <t xml:space="preserve"> 055297 </t>
  </si>
  <si>
    <t>TAMPAO STORTZ 1.1/2"" PARA HIDRANTE</t>
  </si>
  <si>
    <t xml:space="preserve"> 16.24 </t>
  </si>
  <si>
    <t xml:space="preserve"> ED-7549 </t>
  </si>
  <si>
    <t>QUADRO DE COMANDO PARA UMA BOMBA DE POTÊNCIA 5,0CV TRIFÁSICA, EM PARTIDA DIRETA COM ACIONAMENTO MANUAL/AUTOMÁTICO E DETECÇÃO DE FALTA DE FASE (FORNECIMENTO/FABRICAÇÃO)</t>
  </si>
  <si>
    <t xml:space="preserve"> 16.25 </t>
  </si>
  <si>
    <t xml:space="preserve"> ED-49867 </t>
  </si>
  <si>
    <t>BOMBA CENTRÍFUGA TRIFÁSICA DE 5CV, INCLUSIVE FORNECIMENTO E INSTALAÇÃO</t>
  </si>
  <si>
    <t xml:space="preserve"> 16.26 </t>
  </si>
  <si>
    <t xml:space="preserve"> 90456 </t>
  </si>
  <si>
    <t>QUEBRA EM ALVENARIA PARA INSTALAÇÃO DE CAIXA DE TOMADA (4X4 OU 4X2). AF_09/2023</t>
  </si>
  <si>
    <t xml:space="preserve"> 17 </t>
  </si>
  <si>
    <t>INSTALAÇÕES ELÉTRICAS</t>
  </si>
  <si>
    <t xml:space="preserve"> 17.1 </t>
  </si>
  <si>
    <t xml:space="preserve"> 91926 </t>
  </si>
  <si>
    <t>CABO DE COBRE FLEXÍVEL ISOLADO, 2,5 MM², ANTI-CHAMA 450/750 V, PARA CIRCUITOS TERMINAIS - FORNECIMENTO E INSTALAÇÃO. AF_03/2023</t>
  </si>
  <si>
    <t xml:space="preserve"> 17.2 </t>
  </si>
  <si>
    <t xml:space="preserve"> 92984 </t>
  </si>
  <si>
    <t>CABO DE COBRE FLEXÍVEL ISOLADO, 25 MM², ANTI-CHAMA 0,6/1,0 KV, PARA REDE ENTERRADA DE DISTRIBUIÇÃO DE ENERGIA ELÉTRICA - FORNECIMENTO E INSTALAÇÃO. AF_12/2021</t>
  </si>
  <si>
    <t xml:space="preserve"> 17.3 </t>
  </si>
  <si>
    <t xml:space="preserve"> 91934 </t>
  </si>
  <si>
    <t>CABO DE COBRE FLEXÍVEL ISOLADO, 16 MM², ANTI-CHAMA 450/750 V, PARA CIRCUITOS TERMINAIS - FORNECIMENTO E INSTALAÇÃO. AF_03/2023</t>
  </si>
  <si>
    <t xml:space="preserve"> 17.4 </t>
  </si>
  <si>
    <t xml:space="preserve"> ED-20714 </t>
  </si>
  <si>
    <t>CAIXA DE INSPEÇÃO EM CONCRETO, TIPO "ZA", PADRÃO CEMIG, COMPRIMENTO 28CM, LARGURA 28CM, ALTURA 40CM, ESPESSURA 3CM EM CONCRETO ESTRUTURAL, PREPARADO EM OBRA COM BETONEIRA, COM FCK 20MPA, INCLUSIVE  ARMAÇÃO EM AÇO CA 50/60 (FABRICAÇÃO)</t>
  </si>
  <si>
    <t xml:space="preserve"> 17.5 </t>
  </si>
  <si>
    <t xml:space="preserve"> 92866 </t>
  </si>
  <si>
    <t>CAIXA SEXTAVADA 3" X 3", METÁLICA, INSTALADA EM LAJE - FORNECIMENTO E INSTALAÇÃO. AF_03/2023</t>
  </si>
  <si>
    <t xml:space="preserve"> 17.6 </t>
  </si>
  <si>
    <t xml:space="preserve"> 93020 </t>
  </si>
  <si>
    <t>CURVA 90 GRAUS PARA ELETRODUTO, PVC, ROSCÁVEL, DN 60 MM (2"), PARA REDE ENTERRADA DE DISTRIBUIÇÃO DE ENERGIA ELÉTRICA - FORNECIMENTO E INSTALAÇÃO. AF_12/2021</t>
  </si>
  <si>
    <t xml:space="preserve"> 17.7 </t>
  </si>
  <si>
    <t xml:space="preserve"> 93654 </t>
  </si>
  <si>
    <t>DISJUNTOR MONOPOLAR TIPO DIN, CORRENTE NOMINAL DE 16A - FORNECIMENTO E INSTALAÇÃO. AF_07/2025</t>
  </si>
  <si>
    <t xml:space="preserve"> 17.8 </t>
  </si>
  <si>
    <t xml:space="preserve"> 93661 </t>
  </si>
  <si>
    <t>DISJUNTOR BIPOLAR TIPO DIN, CORRENTE NOMINAL DE 16A - FORNECIMENTO E INSTALAÇÃO. AF_07/2025</t>
  </si>
  <si>
    <t xml:space="preserve"> 17.9 </t>
  </si>
  <si>
    <t xml:space="preserve"> 106020 </t>
  </si>
  <si>
    <t>DISJUNTOR TRIPOLAR DIN 63A - FORNECIMENTO E INSTALAÇÃO. AF_07/2025</t>
  </si>
  <si>
    <t xml:space="preserve"> 17.10 </t>
  </si>
  <si>
    <t xml:space="preserve"> ED-15117 </t>
  </si>
  <si>
    <t>DISJUNTOR DE PROTEÇÃO DIFERENCIAL RESIDUAL (DR), TETRAPOLAR TIPO DIN, CORRENTE NOMINAL DE 63A, SENSIBILIDADE DE 30MA, FORNECIMENTO E INSTALAÇÃO, INCLUSIVE TERMINAL ILHÓS</t>
  </si>
  <si>
    <t xml:space="preserve"> 17.11 </t>
  </si>
  <si>
    <t xml:space="preserve"> ED-16601 </t>
  </si>
  <si>
    <t>DISPOSITIVO DE PROTEÇÃO CONTRA SURTOS (DPS) MONOPOLAR, CORRENTE DE INTERRUPÇÃO 45KA, INCLUSIVE TERMINAL ILHÓS</t>
  </si>
  <si>
    <t xml:space="preserve"> 17.12 </t>
  </si>
  <si>
    <t xml:space="preserve"> 91857 </t>
  </si>
  <si>
    <t>ELETRODUTO FLEXÍVEL CORRUGADO REFORÇADO, PVC, DN 32 MM (1"), PARA CIRCUITOS TERMINAIS, INSTALADO EM PAREDE - FORNECIMENTO E INSTALAÇÃO. AF_03/2023</t>
  </si>
  <si>
    <t xml:space="preserve"> 17.13 </t>
  </si>
  <si>
    <t xml:space="preserve"> 91847 </t>
  </si>
  <si>
    <t>ELETRODUTO FLEXÍVEL CORRUGADO REFORÇADO, PVC, DN 32 MM (1"), PARA CIRCUITOS TERMINAIS, INSTALADO EM LAJE - FORNECIMENTO E INSTALAÇÃO. AF_03/2023</t>
  </si>
  <si>
    <t xml:space="preserve"> 17.14 </t>
  </si>
  <si>
    <t xml:space="preserve"> 91861 </t>
  </si>
  <si>
    <t>ELETRODUTO FLEXÍVEL LISO, PEAD, DN 40 MM (1 1/4"), PARA CIRCUITOS TERMINAIS, INSTALADO EM PAREDE - FORNECIMENTO E INSTALAÇÃO. AF_03/2023</t>
  </si>
  <si>
    <t xml:space="preserve"> 17.15 </t>
  </si>
  <si>
    <t xml:space="preserve"> 91850 </t>
  </si>
  <si>
    <t>ELETRODUTO FLEXÍVEL CORRUGADO, PEAD, DN 40 MM (1 1/4"), PARA CIRCUITOS TERMINAIS, INSTALADO EM LAJE - FORNECIMENTO E INSTALAÇÃO. AF_03/2023</t>
  </si>
  <si>
    <t xml:space="preserve"> 17.16 </t>
  </si>
  <si>
    <t xml:space="preserve"> 91855 </t>
  </si>
  <si>
    <t>ELETRODUTO FLEXÍVEL CORRUGADO REFORÇADO, PVC, DN 25 MM (3/4"), PARA CIRCUITOS TERMINAIS, INSTALADO EM PAREDE - FORNECIMENTO E INSTALAÇÃO. AF_03/2023</t>
  </si>
  <si>
    <t xml:space="preserve"> 17.17 </t>
  </si>
  <si>
    <t xml:space="preserve"> 91845 </t>
  </si>
  <si>
    <t>ELETRODUTO FLEXÍVEL CORRUGADO REFORÇADO, PVC, DN 25 MM (3/4"), PARA CIRCUITOS TERMINAIS, INSTALADO EM LAJE - FORNECIMENTO E INSTALAÇÃO. AF_03/2023</t>
  </si>
  <si>
    <t xml:space="preserve"> 17.18 </t>
  </si>
  <si>
    <t xml:space="preserve"> ED-26531 </t>
  </si>
  <si>
    <t>ELETRODUTO DE PVC RÍGIDO ROSCÁVEL, DIÂMETRO DE 50MM (2"), INSTALAÇÃO EMBUTIDA OU ENTERRADA, INCLUSIVE CONEXÕES, EXCLUSIVE RASGO EM ALVENARIA/CONCRETO OU ESCAVAÇÃO</t>
  </si>
  <si>
    <t xml:space="preserve"> 17.19 </t>
  </si>
  <si>
    <t xml:space="preserve"> ED-13335 </t>
  </si>
  <si>
    <t>LUMINÁRIA COMERCIAL CHANFRADA DE SOBREPOR COMPLETA, PARA UMA (1) LÂMPADA TUBULAR LED 1X9W ØT8, TEMPERATURA DA COR 6500K, FORNECIMENTO E INSTALAÇÃO, INCLUSIVE BASE E LÂMPADA</t>
  </si>
  <si>
    <t xml:space="preserve"> 17.20 </t>
  </si>
  <si>
    <t xml:space="preserve"> ED-13338 </t>
  </si>
  <si>
    <t>LUMINÁRIA COMERCIAL CHANFRADA DE SOBREPOR COMPLETA, PARA DUAS (2) LÂMPADAS TUBULARES LED 2X18W ØT8, TEMPERATURA DA COR 6500K, FORNECIMENTO E INSTALAÇÃO, INCLUSIVE BASE E LÂMPADAS</t>
  </si>
  <si>
    <t xml:space="preserve"> 17.21 </t>
  </si>
  <si>
    <t xml:space="preserve"> 92000 </t>
  </si>
  <si>
    <t>TOMADA BAIXA DE EMBUTIR (1 MÓDULO), 2P+T 10 A, INCLUINDO SUPORTE E PLACA - FORNECIMENTO E INSTALAÇÃO. AF_03/2023</t>
  </si>
  <si>
    <t xml:space="preserve"> 17.22 </t>
  </si>
  <si>
    <t xml:space="preserve"> 91992 </t>
  </si>
  <si>
    <t>TOMADA ALTA DE EMBUTIR (1 MÓDULO), 2P+T 10 A, INCLUINDO SUPORTE E PLACA - FORNECIMENTO E INSTALAÇÃO. AF_03/2023</t>
  </si>
  <si>
    <t xml:space="preserve"> 17.23 </t>
  </si>
  <si>
    <t xml:space="preserve"> 91996 </t>
  </si>
  <si>
    <t>TOMADA MÉDIA DE EMBUTIR (1 MÓDULO), 2P+T 10 A, INCLUINDO SUPORTE E PLACA - FORNECIMENTO E INSTALAÇÃO. AF_03/2023</t>
  </si>
  <si>
    <t xml:space="preserve"> 17.24 </t>
  </si>
  <si>
    <t xml:space="preserve"> 91955 </t>
  </si>
  <si>
    <t>INTERRUPTOR PARALELO (1 MÓDULO), 10A/250V, INCLUINDO SUPORTE E PLACA - FORNECIMENTO E INSTALAÇÃO. AF_03/2023</t>
  </si>
  <si>
    <t xml:space="preserve"> 17.25 </t>
  </si>
  <si>
    <t xml:space="preserve"> 92023 </t>
  </si>
  <si>
    <t>INTERRUPTOR SIMPLES (1 MÓDULO) COM 1 TOMADA DE EMBUTIR 2P+T 10 A, INCLUINDO SUPORTE E PLACA - FORNECIMENTO E INSTALAÇÃO. AF_03/2023</t>
  </si>
  <si>
    <t xml:space="preserve"> 17.26 </t>
  </si>
  <si>
    <t xml:space="preserve"> 93014 </t>
  </si>
  <si>
    <t>LUVA PARA ELETRODUTO, PVC, ROSCÁVEL, DN 60 MM (2"), PARA REDE ENTERRADA DE DISTRIBUIÇÃO DE ENERGIA ELÉTRICA - FORNECIMENTO E INSTALAÇÃO. AF_12/2021</t>
  </si>
  <si>
    <t xml:space="preserve"> 17.27 </t>
  </si>
  <si>
    <t xml:space="preserve"> ED-14193 </t>
  </si>
  <si>
    <t>QUADRO DE DISTRIBUIÇÃO DE EMBUTIR EM CHAPA, PARA 34 DISJUNTORES DIN, INCLUSIVE BARRAMENTOS NEUTRO/TERRA E BARRAMENTO TRIFÁSICO DE 100A</t>
  </si>
  <si>
    <t xml:space="preserve"> 17.28 </t>
  </si>
  <si>
    <t xml:space="preserve"> CPU604 </t>
  </si>
  <si>
    <t>Copia da AGESUL (1201007034) - VENTILADOR DE TETO, TIPO COMERCIAL, COM TRES PAS METALICAS, FABRICACAO VENTI-DELTA OU SIMILAR</t>
  </si>
  <si>
    <t xml:space="preserve"> 18 </t>
  </si>
  <si>
    <t>SISTEMA DE PROTEÇÃO CONTRA DESCARGAS ATMOSFÉRICAS - SPDA</t>
  </si>
  <si>
    <t xml:space="preserve"> 18.1 </t>
  </si>
  <si>
    <t xml:space="preserve"> ED-51019 </t>
  </si>
  <si>
    <t>BARRA CHATA DE ALUMÍNIO 7/8" X 1/8" X 3M</t>
  </si>
  <si>
    <t xml:space="preserve"> 18.2 </t>
  </si>
  <si>
    <t xml:space="preserve"> ED-13934 </t>
  </si>
  <si>
    <t>CORDOLHA DE COBRE NÚ, SEÇÃO TRANSVERSAL DE 35MM2, PARA ELEMENTOS DE CAPTAÇÃO/ANEL DE CINTAMENTO (SPDA), INCLUSIVE PRESILHA DE FIXAÇÃO</t>
  </si>
  <si>
    <t xml:space="preserve"> 18.3 </t>
  </si>
  <si>
    <t xml:space="preserve"> 96977 </t>
  </si>
  <si>
    <t>CORDOALHA DE COBRE NU 50 MM², ENTERRADA - FORNECIMENTO E INSTALAÇÃO. AF_08/2023</t>
  </si>
  <si>
    <t xml:space="preserve"> 18.4 </t>
  </si>
  <si>
    <t xml:space="preserve"> 98111 </t>
  </si>
  <si>
    <t>CAIXA DE INSPEÇÃO PARA ATERRAMENTO, CIRCULAR, EM POLIETILENO, DIÂMETRO INTERNO = 0,3 M. AF_12/2020</t>
  </si>
  <si>
    <t xml:space="preserve"> 18.5 </t>
  </si>
  <si>
    <t xml:space="preserve"> 104751 </t>
  </si>
  <si>
    <t>CONECTOR GRAMPO PARALELO METÁLICO, PARA SPDA, PARA CABOS DE 6 A 50 MM2 - FORNECIMENTO E INSTALAÇÃO. AF_08/2023</t>
  </si>
  <si>
    <t xml:space="preserve"> 18.6 </t>
  </si>
  <si>
    <t xml:space="preserve"> 96989 </t>
  </si>
  <si>
    <t>CAPTOR TIPO FRANKLIN PARA SPDA - FORNECIMENTO E INSTALAÇÃO. AF_08/2023</t>
  </si>
  <si>
    <t xml:space="preserve"> 19 </t>
  </si>
  <si>
    <t>INSTALAÇÕES DE TELEFONIA E DADOS</t>
  </si>
  <si>
    <t xml:space="preserve"> 19.1 </t>
  </si>
  <si>
    <t xml:space="preserve"> ED-49184 </t>
  </si>
  <si>
    <t>CAIXA DE TELEFONIA/REDE/CFTV, DIMENSÃO (60X60)CM, EM CHAPA DE AÇO GALVANIZADO, TIPO DE EMBUTIR, COM FECHO E ACABAMENTO EM PINTURA ELETROSTÁTICA, INCLUSIVE INSTALAÇÃO</t>
  </si>
  <si>
    <t xml:space="preserve"> 19.2 </t>
  </si>
  <si>
    <t xml:space="preserve"> 98297 </t>
  </si>
  <si>
    <t>CABO ELETRÔNICO CATEGORIA 6, INSTALADO EM EDIFICAÇÃO INSTITUCIONAL - FORNECIMENTO E INSTALAÇÃO. AF_08/2025</t>
  </si>
  <si>
    <t xml:space="preserve"> 19.3 </t>
  </si>
  <si>
    <t xml:space="preserve"> ED-9194 </t>
  </si>
  <si>
    <t>CABO UTP COM QUATRO (4) PARES, CATEGORIA 6, CLASSIFICAÇÃO LSZH, COM ISOLAMENTO NÃO HALOGENADO E ANTICHAMA, EXCLUSIVE CONECTOR/PLUG MACHO RJ45 E CRIMPAGEM</t>
  </si>
  <si>
    <t xml:space="preserve"> 19.4 </t>
  </si>
  <si>
    <t xml:space="preserve"> ED-49450 </t>
  </si>
  <si>
    <t>PERFILADO PERFURADO (38X38)MM EM CHAPA DE AÇO GALVANIZADO #18, COM TRATAMENTO PRÉ ZINCADO, INCLUSIVE TAMPA DE ENCAIXE, FIXAÇÃO SUPERIOR, CONEXÕES E ACESSÓRIOS</t>
  </si>
  <si>
    <t xml:space="preserve"> 19.5 </t>
  </si>
  <si>
    <t xml:space="preserve"> ED-26527 </t>
  </si>
  <si>
    <t>ELETRODUTO DE PVC RÍGIDO ROSCÁVEL, DIÂMETRO DE 20MM (3/4"), INSTALAÇÃO EMBUTIDA OU ENTERRADA, INCLUSIVE CONEXÕES, EXCLUSIVE RASGO EM ALVENARIA/CONCRETO OU ESCAVAÇÃO</t>
  </si>
  <si>
    <t xml:space="preserve"> 19.6 </t>
  </si>
  <si>
    <t xml:space="preserve"> 100560 </t>
  </si>
  <si>
    <t>QUADRO DE DISTRIBUIÇÃO PARA TELEFONE N.2, 20X20X12CM EM CHAPA METÁLICA, DE EMBUTIR, SEM ACESSÓRIOS, PADRÃO TELEBRAS - FORNECIMENTO E INSTALAÇÃO. AF_08/2025</t>
  </si>
  <si>
    <t xml:space="preserve"> 19.7 </t>
  </si>
  <si>
    <t xml:space="preserve"> ED-15752 </t>
  </si>
  <si>
    <t>CONJUNTO DE UMA (1) TOMADA DE DADOS (CONECTOR RJ45 CAT.6E), COM PLACA 4"X2" DE UM (1) POSTO, INCLUSIVE FORNECIMENTO, INSTALAÇÃO, SUPORTE, MÓDULO E PLACA</t>
  </si>
  <si>
    <t xml:space="preserve"> 20 </t>
  </si>
  <si>
    <t>SERVIÇOS FINAIS</t>
  </si>
  <si>
    <t xml:space="preserve"> 20.1 </t>
  </si>
  <si>
    <t xml:space="preserve"> ED-50266 </t>
  </si>
  <si>
    <t>LIMPEZA FINAL PARA ENTREGA DA OBRA</t>
  </si>
  <si>
    <t>Total sem BDI</t>
  </si>
  <si>
    <t>Total do BDI</t>
  </si>
  <si>
    <t>Total Geral</t>
  </si>
  <si>
    <t xml:space="preserve">MUNICÍPIO DE NOVA SERRANA </t>
  </si>
  <si>
    <t xml:space="preserve">ESTADO DE MINAS GERAIS </t>
  </si>
  <si>
    <t>CNPJ: 18.291.385/0001-59</t>
  </si>
  <si>
    <t xml:space="preserve">Objeto: </t>
  </si>
  <si>
    <t>Município:</t>
  </si>
  <si>
    <t xml:space="preserve">Nova Serrana - MG </t>
  </si>
  <si>
    <t>Endereço:</t>
  </si>
  <si>
    <t>Rua Murilo Coimbra Ferreira, nº 600, bairro Serra Dourada, Nova Serrana - MG</t>
  </si>
  <si>
    <t>BDI:</t>
  </si>
  <si>
    <t>Encargos Sociais: Não Desonerado</t>
  </si>
  <si>
    <t xml:space="preserve">Valor total: </t>
  </si>
  <si>
    <t>ORÇAMENTO SINTÉTICO</t>
  </si>
  <si>
    <t>Valor com BDI</t>
  </si>
  <si>
    <t>Valor Total</t>
  </si>
  <si>
    <t>Percentual</t>
  </si>
  <si>
    <t>Valor Unitário</t>
  </si>
  <si>
    <r>
      <t xml:space="preserve">Referência de Preços: </t>
    </r>
    <r>
      <rPr>
        <sz val="11"/>
        <rFont val="Times New Roman"/>
        <family val="1"/>
      </rPr>
      <t xml:space="preserve">SINAPI - 03/2026 - Minas Gerais; SBC - 05/2026 - Minas Gerais; SICRO3 - 01/2026 - Minas Gerais; ORSE - 02/2026 – Sergipe; SETOP - 01/2026 - Minas Gerais; SIURB - 01/2026 - São Paulo; SUDECAP - 01/2026 - Minas Gerais
</t>
    </r>
  </si>
  <si>
    <t>Tipo</t>
  </si>
  <si>
    <t>Lajes Pré-Moldadas</t>
  </si>
  <si>
    <t>727,6</t>
  </si>
  <si>
    <t>259,54</t>
  </si>
  <si>
    <t>188.841,30</t>
  </si>
  <si>
    <t>9,60</t>
  </si>
  <si>
    <t>Livro SINAPI: Cálculos e Parâmetros</t>
  </si>
  <si>
    <t>1.056,0</t>
  </si>
  <si>
    <t>174,43</t>
  </si>
  <si>
    <t>184.198,08</t>
  </si>
  <si>
    <t>9,36</t>
  </si>
  <si>
    <t>18,97</t>
  </si>
  <si>
    <t>2.112,0</t>
  </si>
  <si>
    <t>75,40</t>
  </si>
  <si>
    <t>159.244,80</t>
  </si>
  <si>
    <t>8,10</t>
  </si>
  <si>
    <t>27,06</t>
  </si>
  <si>
    <t>Alvenaria de Vedação</t>
  </si>
  <si>
    <t>654,05</t>
  </si>
  <si>
    <t>129,92</t>
  </si>
  <si>
    <t>84.974,18</t>
  </si>
  <si>
    <t>4,32</t>
  </si>
  <si>
    <t>31,38</t>
  </si>
  <si>
    <t>Tubulões</t>
  </si>
  <si>
    <t>63,39</t>
  </si>
  <si>
    <t>1.239,16</t>
  </si>
  <si>
    <t>78.550,35</t>
  </si>
  <si>
    <t>3,99</t>
  </si>
  <si>
    <t>35,38</t>
  </si>
  <si>
    <t>PISO - PISOS</t>
  </si>
  <si>
    <t>665,69</t>
  </si>
  <si>
    <t>94,25</t>
  </si>
  <si>
    <t>62.741,28</t>
  </si>
  <si>
    <t>3,19</t>
  </si>
  <si>
    <t>38,57</t>
  </si>
  <si>
    <t>Telhamento para Cobertura</t>
  </si>
  <si>
    <t>779,72</t>
  </si>
  <si>
    <t>71,68</t>
  </si>
  <si>
    <t>55.890,33</t>
  </si>
  <si>
    <t>2,84</t>
  </si>
  <si>
    <t>41,41</t>
  </si>
  <si>
    <t>Estrutura e Trama para Cobertura</t>
  </si>
  <si>
    <t>61,71</t>
  </si>
  <si>
    <t>48.116,52</t>
  </si>
  <si>
    <t>2,45</t>
  </si>
  <si>
    <t>43,85</t>
  </si>
  <si>
    <t>Massa Única Interna</t>
  </si>
  <si>
    <t>813,34</t>
  </si>
  <si>
    <t>53,57</t>
  </si>
  <si>
    <t>43.570,62</t>
  </si>
  <si>
    <t>2,22</t>
  </si>
  <si>
    <t>46,07</t>
  </si>
  <si>
    <t>FUES - FUNDAÇÕES E ESTRUTURAS</t>
  </si>
  <si>
    <t>28,17</t>
  </si>
  <si>
    <t>1.157,59</t>
  </si>
  <si>
    <t>32.609,31</t>
  </si>
  <si>
    <t>1,66</t>
  </si>
  <si>
    <t>47,73</t>
  </si>
  <si>
    <t>Gesso</t>
  </si>
  <si>
    <t>496,54</t>
  </si>
  <si>
    <t>63,92</t>
  </si>
  <si>
    <t>31.738,84</t>
  </si>
  <si>
    <t>1,61</t>
  </si>
  <si>
    <t>49,34</t>
  </si>
  <si>
    <t>Fundações Rasas (Blocos, Sapatas, Vigas Baldrame)</t>
  </si>
  <si>
    <t>319,08</t>
  </si>
  <si>
    <t>90,75</t>
  </si>
  <si>
    <t>28.956,51</t>
  </si>
  <si>
    <t>1,47</t>
  </si>
  <si>
    <t>50,81</t>
  </si>
  <si>
    <t>ESQV - ESQUADRIAS/FERRAGENS/VIDROS</t>
  </si>
  <si>
    <t>67,76</t>
  </si>
  <si>
    <t>395,85</t>
  </si>
  <si>
    <t>26.822,80</t>
  </si>
  <si>
    <t>1,36</t>
  </si>
  <si>
    <t>52,18</t>
  </si>
  <si>
    <t>Revestimentos Cerâmicos Internos</t>
  </si>
  <si>
    <t>303,71</t>
  </si>
  <si>
    <t>86,94</t>
  </si>
  <si>
    <t>26.404,55</t>
  </si>
  <si>
    <t>1,34</t>
  </si>
  <si>
    <t>53,52</t>
  </si>
  <si>
    <t>Instalações Elétricas - Eletrodutos Embutidos, Cabos, Caixas, Tomadas e Interruptores</t>
  </si>
  <si>
    <t>4.039,38</t>
  </si>
  <si>
    <t>6,53</t>
  </si>
  <si>
    <t>26.377,15</t>
  </si>
  <si>
    <t>54,86</t>
  </si>
  <si>
    <t>Concretagem para Estruturas de Concreto Armado</t>
  </si>
  <si>
    <t>29,56</t>
  </si>
  <si>
    <t>874,06</t>
  </si>
  <si>
    <t>25.837,21</t>
  </si>
  <si>
    <t>1,31</t>
  </si>
  <si>
    <t>56,17</t>
  </si>
  <si>
    <t>ED-</t>
  </si>
  <si>
    <t>28,62</t>
  </si>
  <si>
    <t>867,90</t>
  </si>
  <si>
    <t>24.839,30</t>
  </si>
  <si>
    <t>1,26</t>
  </si>
  <si>
    <t>57,44</t>
  </si>
  <si>
    <t>36,09</t>
  </si>
  <si>
    <t>24.024,75</t>
  </si>
  <si>
    <t>1,22</t>
  </si>
  <si>
    <t>58,66</t>
  </si>
  <si>
    <t>497,24</t>
  </si>
  <si>
    <t>48,01</t>
  </si>
  <si>
    <t>23.872,49</t>
  </si>
  <si>
    <t>1,21</t>
  </si>
  <si>
    <t>59,87</t>
  </si>
  <si>
    <t>Fôrmas para Estruturas de Concreto Armado</t>
  </si>
  <si>
    <t>259,1</t>
  </si>
  <si>
    <t>91,68</t>
  </si>
  <si>
    <t>23.754,29</t>
  </si>
  <si>
    <t>61,08</t>
  </si>
  <si>
    <t>25,39</t>
  </si>
  <si>
    <t>935,32</t>
  </si>
  <si>
    <t>23.747,77</t>
  </si>
  <si>
    <t>62,29</t>
  </si>
  <si>
    <t>106,0</t>
  </si>
  <si>
    <t>222,28</t>
  </si>
  <si>
    <t>23.561,68</t>
  </si>
  <si>
    <t>1,20</t>
  </si>
  <si>
    <t>63,48</t>
  </si>
  <si>
    <t>193,53</t>
  </si>
  <si>
    <t>108,69</t>
  </si>
  <si>
    <t>21.034,78</t>
  </si>
  <si>
    <t>1,07</t>
  </si>
  <si>
    <t>64,55</t>
  </si>
  <si>
    <t>33,15</t>
  </si>
  <si>
    <t>604,14</t>
  </si>
  <si>
    <t>20.027,24</t>
  </si>
  <si>
    <t>1,02</t>
  </si>
  <si>
    <t>65,57</t>
  </si>
  <si>
    <t>Pintura Interna</t>
  </si>
  <si>
    <t>1.309,88</t>
  </si>
  <si>
    <t>15,20</t>
  </si>
  <si>
    <t>19.910,18</t>
  </si>
  <si>
    <t>1,01</t>
  </si>
  <si>
    <t>66,58</t>
  </si>
  <si>
    <t>Produção de Concreto</t>
  </si>
  <si>
    <t>33,25</t>
  </si>
  <si>
    <t>598,46</t>
  </si>
  <si>
    <t>19.898,80</t>
  </si>
  <si>
    <t>67,60</t>
  </si>
  <si>
    <t>180,45</t>
  </si>
  <si>
    <t>108,79</t>
  </si>
  <si>
    <t>19.631,16</t>
  </si>
  <si>
    <t>1,00</t>
  </si>
  <si>
    <t>68,59</t>
  </si>
  <si>
    <t>Instalações para Canteiros de Obras</t>
  </si>
  <si>
    <t>168,08</t>
  </si>
  <si>
    <t>106,73</t>
  </si>
  <si>
    <t>17.939,18</t>
  </si>
  <si>
    <t>0,91</t>
  </si>
  <si>
    <t>69,51</t>
  </si>
  <si>
    <t>Argamassas</t>
  </si>
  <si>
    <t>19,97</t>
  </si>
  <si>
    <t>887,79</t>
  </si>
  <si>
    <t>17.729,17</t>
  </si>
  <si>
    <t>0,90</t>
  </si>
  <si>
    <t>70,41</t>
  </si>
  <si>
    <t>Locação de Obras</t>
  </si>
  <si>
    <t>185,43</t>
  </si>
  <si>
    <t>95,26</t>
  </si>
  <si>
    <t>17.664,06</t>
  </si>
  <si>
    <t>71,31</t>
  </si>
  <si>
    <t>74,8</t>
  </si>
  <si>
    <t>233,17</t>
  </si>
  <si>
    <t>17.441,12</t>
  </si>
  <si>
    <t>0,89</t>
  </si>
  <si>
    <t>72,19</t>
  </si>
  <si>
    <t>Impermeabilização, Proteção Mecânica e Tratamento de Junta</t>
  </si>
  <si>
    <t>51,77</t>
  </si>
  <si>
    <t>16.518,77</t>
  </si>
  <si>
    <t>0,84</t>
  </si>
  <si>
    <t>73,03</t>
  </si>
  <si>
    <t>2.619,76</t>
  </si>
  <si>
    <t>6,17</t>
  </si>
  <si>
    <t>16.163,92</t>
  </si>
  <si>
    <t>0,82</t>
  </si>
  <si>
    <t>73,85</t>
  </si>
  <si>
    <t>Vergas, contravergas e fixação de alvenaria</t>
  </si>
  <si>
    <t>210,28</t>
  </si>
  <si>
    <t>75,63</t>
  </si>
  <si>
    <t>15.903,48</t>
  </si>
  <si>
    <t>0,81</t>
  </si>
  <si>
    <t>74,66</t>
  </si>
  <si>
    <t>Redes Enterradas de Distribuição Elétrica</t>
  </si>
  <si>
    <t>376,88</t>
  </si>
  <si>
    <t>41,91</t>
  </si>
  <si>
    <t>15.795,04</t>
  </si>
  <si>
    <t>0,80</t>
  </si>
  <si>
    <t>75,47</t>
  </si>
  <si>
    <t>12,0</t>
  </si>
  <si>
    <t>1.285,94</t>
  </si>
  <si>
    <t>15.431,28</t>
  </si>
  <si>
    <t>0,78</t>
  </si>
  <si>
    <t>76,25</t>
  </si>
  <si>
    <t>Armação para Estruturas de Concreto Armado</t>
  </si>
  <si>
    <t>1.205,2</t>
  </si>
  <si>
    <t>12,72</t>
  </si>
  <si>
    <t>15.330,14</t>
  </si>
  <si>
    <t>77,03</t>
  </si>
  <si>
    <t>Sistema de Proteção contra Descargas Atmosféricas - SPDA</t>
  </si>
  <si>
    <t>172,37</t>
  </si>
  <si>
    <t>87,14</t>
  </si>
  <si>
    <t>15.020,32</t>
  </si>
  <si>
    <t>0,76</t>
  </si>
  <si>
    <t>77,79</t>
  </si>
  <si>
    <t>182,92</t>
  </si>
  <si>
    <t>79,50</t>
  </si>
  <si>
    <t>14.542,14</t>
  </si>
  <si>
    <t>0,74</t>
  </si>
  <si>
    <t>78,53</t>
  </si>
  <si>
    <t>128,59</t>
  </si>
  <si>
    <t>105,09</t>
  </si>
  <si>
    <t>13.513,52</t>
  </si>
  <si>
    <t>0,69</t>
  </si>
  <si>
    <t>79,22</t>
  </si>
  <si>
    <t>1.051,53</t>
  </si>
  <si>
    <t>12.618,36</t>
  </si>
  <si>
    <t>0,64</t>
  </si>
  <si>
    <t>79,86</t>
  </si>
  <si>
    <t>18,62</t>
  </si>
  <si>
    <t>12.395,15</t>
  </si>
  <si>
    <t>0,63</t>
  </si>
  <si>
    <t>80,49</t>
  </si>
  <si>
    <t>15,0</t>
  </si>
  <si>
    <t>806,11</t>
  </si>
  <si>
    <t>12.091,65</t>
  </si>
  <si>
    <t>0,61</t>
  </si>
  <si>
    <t>81,11</t>
  </si>
  <si>
    <t>5,0</t>
  </si>
  <si>
    <t>2.207,62</t>
  </si>
  <si>
    <t>11.038,10</t>
  </si>
  <si>
    <t>0,56</t>
  </si>
  <si>
    <t>81,67</t>
  </si>
  <si>
    <t>1.331,38</t>
  </si>
  <si>
    <t>7,58</t>
  </si>
  <si>
    <t>10.091,86</t>
  </si>
  <si>
    <t>0,51</t>
  </si>
  <si>
    <t>82,18</t>
  </si>
  <si>
    <t>554,6</t>
  </si>
  <si>
    <t>17,45</t>
  </si>
  <si>
    <t>9.677,77</t>
  </si>
  <si>
    <t>0,49</t>
  </si>
  <si>
    <t>82,67</t>
  </si>
  <si>
    <t>10,81</t>
  </si>
  <si>
    <t>872,04</t>
  </si>
  <si>
    <t>9.426,75</t>
  </si>
  <si>
    <t>0,48</t>
  </si>
  <si>
    <t>83,15</t>
  </si>
  <si>
    <t>Chapisco</t>
  </si>
  <si>
    <t>1.310,58</t>
  </si>
  <si>
    <t>7,05</t>
  </si>
  <si>
    <t>9.239,59</t>
  </si>
  <si>
    <t>0,47</t>
  </si>
  <si>
    <t>83,62</t>
  </si>
  <si>
    <t>869,6</t>
  </si>
  <si>
    <t>10,56</t>
  </si>
  <si>
    <t>9.182,98</t>
  </si>
  <si>
    <t>84,09</t>
  </si>
  <si>
    <t>276,1</t>
  </si>
  <si>
    <t>32,75</t>
  </si>
  <si>
    <t>9.042,28</t>
  </si>
  <si>
    <t>0,46</t>
  </si>
  <si>
    <t>84,55</t>
  </si>
  <si>
    <t>120,0</t>
  </si>
  <si>
    <t>74,54</t>
  </si>
  <si>
    <t>8.944,80</t>
  </si>
  <si>
    <t>0,45</t>
  </si>
  <si>
    <t>85,00</t>
  </si>
  <si>
    <t>20,25</t>
  </si>
  <si>
    <t>440,14</t>
  </si>
  <si>
    <t>8.912,84</t>
  </si>
  <si>
    <t>85,46</t>
  </si>
  <si>
    <t>562,6</t>
  </si>
  <si>
    <t>15,21</t>
  </si>
  <si>
    <t>8.557,15</t>
  </si>
  <si>
    <t>0,44</t>
  </si>
  <si>
    <t>85,89</t>
  </si>
  <si>
    <t>INSTALACOES ELETRICAS</t>
  </si>
  <si>
    <t>22,0</t>
  </si>
  <si>
    <t>387,56</t>
  </si>
  <si>
    <t>8.526,32</t>
  </si>
  <si>
    <t>0,43</t>
  </si>
  <si>
    <t>86,32</t>
  </si>
  <si>
    <t>728,0</t>
  </si>
  <si>
    <t>11,03</t>
  </si>
  <si>
    <t>8.029,84</t>
  </si>
  <si>
    <t>0,41</t>
  </si>
  <si>
    <t>86,73</t>
  </si>
  <si>
    <t>115,0</t>
  </si>
  <si>
    <t>69,65</t>
  </si>
  <si>
    <t>8.009,75</t>
  </si>
  <si>
    <t>139,0</t>
  </si>
  <si>
    <t>57,28</t>
  </si>
  <si>
    <t>7.961,92</t>
  </si>
  <si>
    <t>0,40</t>
  </si>
  <si>
    <t>87,54</t>
  </si>
  <si>
    <t>528,5</t>
  </si>
  <si>
    <t>12,81</t>
  </si>
  <si>
    <t>6.770,09</t>
  </si>
  <si>
    <t>0,34</t>
  </si>
  <si>
    <t>87,89</t>
  </si>
  <si>
    <t>Instalações de Gás e Incêndio em Aço e Ferro Galvanizado</t>
  </si>
  <si>
    <t>40,0</t>
  </si>
  <si>
    <t>163,11</t>
  </si>
  <si>
    <t>6.524,40</t>
  </si>
  <si>
    <t>0,33</t>
  </si>
  <si>
    <t>88,22</t>
  </si>
  <si>
    <t>Peitoris e Chapins</t>
  </si>
  <si>
    <t>52,82</t>
  </si>
  <si>
    <t>6.074,30</t>
  </si>
  <si>
    <t>0,31</t>
  </si>
  <si>
    <t>88,53</t>
  </si>
  <si>
    <t>278,2</t>
  </si>
  <si>
    <t>21,33</t>
  </si>
  <si>
    <t>5.934,01</t>
  </si>
  <si>
    <t>0,30</t>
  </si>
  <si>
    <t>88,83</t>
  </si>
  <si>
    <t>98,3</t>
  </si>
  <si>
    <t>59,96</t>
  </si>
  <si>
    <t>5.894,07</t>
  </si>
  <si>
    <t>89,13</t>
  </si>
  <si>
    <t>38,1</t>
  </si>
  <si>
    <t>148,49</t>
  </si>
  <si>
    <t>5.657,47</t>
  </si>
  <si>
    <t>0,29</t>
  </si>
  <si>
    <t>89,42</t>
  </si>
  <si>
    <t>1,0</t>
  </si>
  <si>
    <t>5.457,75</t>
  </si>
  <si>
    <t>0,28</t>
  </si>
  <si>
    <t>89,70</t>
  </si>
  <si>
    <t>13,21</t>
  </si>
  <si>
    <t>400,04</t>
  </si>
  <si>
    <t>5.284,53</t>
  </si>
  <si>
    <t>0,27</t>
  </si>
  <si>
    <t>89,96</t>
  </si>
  <si>
    <t>Válvulas e Registros para Sistemas Prediais</t>
  </si>
  <si>
    <t>10,0</t>
  </si>
  <si>
    <t>514,93</t>
  </si>
  <si>
    <t>5.149,30</t>
  </si>
  <si>
    <t>0,26</t>
  </si>
  <si>
    <t>90,23</t>
  </si>
  <si>
    <t>450,14</t>
  </si>
  <si>
    <t>11,06</t>
  </si>
  <si>
    <t>4.978,55</t>
  </si>
  <si>
    <t>0,25</t>
  </si>
  <si>
    <t>90,48</t>
  </si>
  <si>
    <t>9,0</t>
  </si>
  <si>
    <t>543,68</t>
  </si>
  <si>
    <t>4.893,12</t>
  </si>
  <si>
    <t>90,73</t>
  </si>
  <si>
    <t>478,31</t>
  </si>
  <si>
    <t>4.783,10</t>
  </si>
  <si>
    <t>0,24</t>
  </si>
  <si>
    <t>90,97</t>
  </si>
  <si>
    <t>54,0</t>
  </si>
  <si>
    <t>83,44</t>
  </si>
  <si>
    <t>4.505,76</t>
  </si>
  <si>
    <t>0,23</t>
  </si>
  <si>
    <t>91,20</t>
  </si>
  <si>
    <t>22,11</t>
  </si>
  <si>
    <t>201,92</t>
  </si>
  <si>
    <t>4.464,45</t>
  </si>
  <si>
    <t>91,43</t>
  </si>
  <si>
    <t>Pavimento Intertravado</t>
  </si>
  <si>
    <t>31,98</t>
  </si>
  <si>
    <t>136,60</t>
  </si>
  <si>
    <t>4.368,47</t>
  </si>
  <si>
    <t>0,22</t>
  </si>
  <si>
    <t>91,65</t>
  </si>
  <si>
    <t>Pintura em Superfícies Metálicas</t>
  </si>
  <si>
    <t>56,7</t>
  </si>
  <si>
    <t>75,36</t>
  </si>
  <si>
    <t>4.272,91</t>
  </si>
  <si>
    <t>91,87</t>
  </si>
  <si>
    <t>Louças e Metais</t>
  </si>
  <si>
    <t>3,0</t>
  </si>
  <si>
    <t>1.401,19</t>
  </si>
  <si>
    <t>4.203,57</t>
  </si>
  <si>
    <t>0,21</t>
  </si>
  <si>
    <t>92,08</t>
  </si>
  <si>
    <t>INSTALACOES ELETRICAS - SINALIZACAO</t>
  </si>
  <si>
    <t>2,0</t>
  </si>
  <si>
    <t>2.097,95</t>
  </si>
  <si>
    <t>4.195,90</t>
  </si>
  <si>
    <t>92,29</t>
  </si>
  <si>
    <t>14,0</t>
  </si>
  <si>
    <t>289,08</t>
  </si>
  <si>
    <t>4.047,12</t>
  </si>
  <si>
    <t>92,50</t>
  </si>
  <si>
    <t>Radier, Piso de Concreto e Laje sobre Solo</t>
  </si>
  <si>
    <t>787,31</t>
  </si>
  <si>
    <t>4,80</t>
  </si>
  <si>
    <t>3.779,09</t>
  </si>
  <si>
    <t>0,19</t>
  </si>
  <si>
    <t>92,69</t>
  </si>
  <si>
    <t>11,0</t>
  </si>
  <si>
    <t>328,08</t>
  </si>
  <si>
    <t>3.608,88</t>
  </si>
  <si>
    <t>0,18</t>
  </si>
  <si>
    <t>92,88</t>
  </si>
  <si>
    <t>94,22</t>
  </si>
  <si>
    <t>36,42</t>
  </si>
  <si>
    <t>3.431,49</t>
  </si>
  <si>
    <t>0,17</t>
  </si>
  <si>
    <t>93,05</t>
  </si>
  <si>
    <t>34,62</t>
  </si>
  <si>
    <t>3.261,90</t>
  </si>
  <si>
    <t>93,22</t>
  </si>
  <si>
    <t>34,2</t>
  </si>
  <si>
    <t>93,68</t>
  </si>
  <si>
    <t>3.203,86</t>
  </si>
  <si>
    <t>0,16</t>
  </si>
  <si>
    <t>93,38</t>
  </si>
  <si>
    <t>204,61</t>
  </si>
  <si>
    <t>15,38</t>
  </si>
  <si>
    <t>3.146,90</t>
  </si>
  <si>
    <t>93,54</t>
  </si>
  <si>
    <t>1.566,77</t>
  </si>
  <si>
    <t>3.133,54</t>
  </si>
  <si>
    <t>93,70</t>
  </si>
  <si>
    <t>ESTACA BROCA PERFURADA A TRADO MECANIZADO</t>
  </si>
  <si>
    <t>3.061,75</t>
  </si>
  <si>
    <t>93,85</t>
  </si>
  <si>
    <t>Instalações Prediais de Água Fria em PVC</t>
  </si>
  <si>
    <t>86,5</t>
  </si>
  <si>
    <t>33,92</t>
  </si>
  <si>
    <t>2.934,08</t>
  </si>
  <si>
    <t>0,15</t>
  </si>
  <si>
    <t>94,00</t>
  </si>
  <si>
    <t>Instalações Prediais de Esgoto - Tubos e Conexões</t>
  </si>
  <si>
    <t>44,0</t>
  </si>
  <si>
    <t>65,06</t>
  </si>
  <si>
    <t>2.862,64</t>
  </si>
  <si>
    <t>94,15</t>
  </si>
  <si>
    <t>1.422,32</t>
  </si>
  <si>
    <t>2.844,64</t>
  </si>
  <si>
    <t>0,14</t>
  </si>
  <si>
    <t>94,29</t>
  </si>
  <si>
    <t>Lastro</t>
  </si>
  <si>
    <t>95,25</t>
  </si>
  <si>
    <t>29,33</t>
  </si>
  <si>
    <t>2.793,68</t>
  </si>
  <si>
    <t>94,43</t>
  </si>
  <si>
    <t>Sinalização Vertical Viária</t>
  </si>
  <si>
    <t>6,0</t>
  </si>
  <si>
    <t>447,76</t>
  </si>
  <si>
    <t>2.686,56</t>
  </si>
  <si>
    <t>94,57</t>
  </si>
  <si>
    <t>4,0</t>
  </si>
  <si>
    <t>670,51</t>
  </si>
  <si>
    <t>2.682,04</t>
  </si>
  <si>
    <t>94,71</t>
  </si>
  <si>
    <t>55,0</t>
  </si>
  <si>
    <t>48,40</t>
  </si>
  <si>
    <t>2.662,00</t>
  </si>
  <si>
    <t>94,84</t>
  </si>
  <si>
    <t>64,7</t>
  </si>
  <si>
    <t>40,86</t>
  </si>
  <si>
    <t>2.643,64</t>
  </si>
  <si>
    <t>0,13</t>
  </si>
  <si>
    <t>94,98</t>
  </si>
  <si>
    <t>61,7</t>
  </si>
  <si>
    <t>42,67</t>
  </si>
  <si>
    <t>2.632,74</t>
  </si>
  <si>
    <t>95,11</t>
  </si>
  <si>
    <t>329,39</t>
  </si>
  <si>
    <t>7,94</t>
  </si>
  <si>
    <t>2.615,36</t>
  </si>
  <si>
    <t>95,24</t>
  </si>
  <si>
    <t>128,7</t>
  </si>
  <si>
    <t>2.570,14</t>
  </si>
  <si>
    <t>95,37</t>
  </si>
  <si>
    <t>2.511,42</t>
  </si>
  <si>
    <t>95,50</t>
  </si>
  <si>
    <t>592,85</t>
  </si>
  <si>
    <t>2.371,40</t>
  </si>
  <si>
    <t>0,12</t>
  </si>
  <si>
    <t>95,62</t>
  </si>
  <si>
    <t>118,0</t>
  </si>
  <si>
    <t>18,68</t>
  </si>
  <si>
    <t>2.204,24</t>
  </si>
  <si>
    <t>0,11</t>
  </si>
  <si>
    <t>95,74</t>
  </si>
  <si>
    <t>135,0</t>
  </si>
  <si>
    <t>15,66</t>
  </si>
  <si>
    <t>2.114,10</t>
  </si>
  <si>
    <t>95,84</t>
  </si>
  <si>
    <t>50,0</t>
  </si>
  <si>
    <t>42,20</t>
  </si>
  <si>
    <t>2.110,00</t>
  </si>
  <si>
    <t>95,95</t>
  </si>
  <si>
    <t>36,83</t>
  </si>
  <si>
    <t>2.088,26</t>
  </si>
  <si>
    <t>96,06</t>
  </si>
  <si>
    <t>2.084,83</t>
  </si>
  <si>
    <t>96,16</t>
  </si>
  <si>
    <t>10,1</t>
  </si>
  <si>
    <t>196,78</t>
  </si>
  <si>
    <t>1.987,48</t>
  </si>
  <si>
    <t>0,10</t>
  </si>
  <si>
    <t>96,26</t>
  </si>
  <si>
    <t>198,49</t>
  </si>
  <si>
    <t>1.984,90</t>
  </si>
  <si>
    <t>96,36</t>
  </si>
  <si>
    <t>220,23</t>
  </si>
  <si>
    <t>1.982,07</t>
  </si>
  <si>
    <t>96,46</t>
  </si>
  <si>
    <t>Esquadrias - Portas</t>
  </si>
  <si>
    <t>131,13</t>
  </si>
  <si>
    <t>1.966,95</t>
  </si>
  <si>
    <t>96,56</t>
  </si>
  <si>
    <t>3,5</t>
  </si>
  <si>
    <t>546,00</t>
  </si>
  <si>
    <t>1.911,00</t>
  </si>
  <si>
    <t>96,66</t>
  </si>
  <si>
    <t>149,73</t>
  </si>
  <si>
    <t>1.796,76</t>
  </si>
  <si>
    <t>0,09</t>
  </si>
  <si>
    <t>96,75</t>
  </si>
  <si>
    <t>167,96</t>
  </si>
  <si>
    <t>1.679,60</t>
  </si>
  <si>
    <t>96,84</t>
  </si>
  <si>
    <t>167,71</t>
  </si>
  <si>
    <t>1.677,10</t>
  </si>
  <si>
    <t>96,92</t>
  </si>
  <si>
    <t>26,8</t>
  </si>
  <si>
    <t>61,10</t>
  </si>
  <si>
    <t>1.637,48</t>
  </si>
  <si>
    <t>0,08</t>
  </si>
  <si>
    <t>97,01</t>
  </si>
  <si>
    <t>114,62</t>
  </si>
  <si>
    <t>1.604,68</t>
  </si>
  <si>
    <t>97,09</t>
  </si>
  <si>
    <t>131,26</t>
  </si>
  <si>
    <t>1.575,12</t>
  </si>
  <si>
    <t>97,17</t>
  </si>
  <si>
    <t>1.557,49</t>
  </si>
  <si>
    <t>97,25</t>
  </si>
  <si>
    <t>25,6</t>
  </si>
  <si>
    <t>59,59</t>
  </si>
  <si>
    <t>1.525,50</t>
  </si>
  <si>
    <t>97,33</t>
  </si>
  <si>
    <t>371,38</t>
  </si>
  <si>
    <t>1.485,52</t>
  </si>
  <si>
    <t>97,40</t>
  </si>
  <si>
    <t>25,1</t>
  </si>
  <si>
    <t>57,93</t>
  </si>
  <si>
    <t>1.454,04</t>
  </si>
  <si>
    <t>0,07</t>
  </si>
  <si>
    <t>97,48</t>
  </si>
  <si>
    <t>73,44</t>
  </si>
  <si>
    <t>18,58</t>
  </si>
  <si>
    <t>1.364,52</t>
  </si>
  <si>
    <t>97,54</t>
  </si>
  <si>
    <t>1.349,69</t>
  </si>
  <si>
    <t>97,61</t>
  </si>
  <si>
    <t>8,0</t>
  </si>
  <si>
    <t>168,41</t>
  </si>
  <si>
    <t>1.347,28</t>
  </si>
  <si>
    <t>97,68</t>
  </si>
  <si>
    <t>447,26</t>
  </si>
  <si>
    <t>1.341,78</t>
  </si>
  <si>
    <t>97,75</t>
  </si>
  <si>
    <t>94,09</t>
  </si>
  <si>
    <t>1.317,26</t>
  </si>
  <si>
    <t>97,82</t>
  </si>
  <si>
    <t>161,04</t>
  </si>
  <si>
    <t>1.288,32</t>
  </si>
  <si>
    <t>97,88</t>
  </si>
  <si>
    <t>115,05</t>
  </si>
  <si>
    <t>1.265,55</t>
  </si>
  <si>
    <t>0,06</t>
  </si>
  <si>
    <t>97,95</t>
  </si>
  <si>
    <t>16,02</t>
  </si>
  <si>
    <t>75,26</t>
  </si>
  <si>
    <t>1.205,67</t>
  </si>
  <si>
    <t>98,01</t>
  </si>
  <si>
    <t>17,0</t>
  </si>
  <si>
    <t>69,40</t>
  </si>
  <si>
    <t>1.179,80</t>
  </si>
  <si>
    <t>98,07</t>
  </si>
  <si>
    <t>288,40</t>
  </si>
  <si>
    <t>1.153,60</t>
  </si>
  <si>
    <t>98,13</t>
  </si>
  <si>
    <t>Equipamentos para Combate a Incêndio</t>
  </si>
  <si>
    <t>277,93</t>
  </si>
  <si>
    <t>1.111,72</t>
  </si>
  <si>
    <t>98,18</t>
  </si>
  <si>
    <t>3,2</t>
  </si>
  <si>
    <t>347,25</t>
  </si>
  <si>
    <t>1.111,20</t>
  </si>
  <si>
    <t>98,24</t>
  </si>
  <si>
    <t>32,7</t>
  </si>
  <si>
    <t>33,86</t>
  </si>
  <si>
    <t>1.107,22</t>
  </si>
  <si>
    <t>98,30</t>
  </si>
  <si>
    <t>1.088,48</t>
  </si>
  <si>
    <t>98,35</t>
  </si>
  <si>
    <t>63,17</t>
  </si>
  <si>
    <t>1.073,89</t>
  </si>
  <si>
    <t>0,05</t>
  </si>
  <si>
    <t>98,41</t>
  </si>
  <si>
    <t>451,27</t>
  </si>
  <si>
    <t>902,54</t>
  </si>
  <si>
    <t>98,45</t>
  </si>
  <si>
    <t>18,0</t>
  </si>
  <si>
    <t>49,51</t>
  </si>
  <si>
    <t>891,18</t>
  </si>
  <si>
    <t>98,50</t>
  </si>
  <si>
    <t>854,87</t>
  </si>
  <si>
    <t>0,04</t>
  </si>
  <si>
    <t>98,54</t>
  </si>
  <si>
    <t>35,0</t>
  </si>
  <si>
    <t>23,61</t>
  </si>
  <si>
    <t>826,35</t>
  </si>
  <si>
    <t>98,58</t>
  </si>
  <si>
    <t>79,83</t>
  </si>
  <si>
    <t>798,30</t>
  </si>
  <si>
    <t>98,62</t>
  </si>
  <si>
    <t>Caixas Enterradas</t>
  </si>
  <si>
    <t>71,67</t>
  </si>
  <si>
    <t>788,37</t>
  </si>
  <si>
    <t>98,66</t>
  </si>
  <si>
    <t>Redes de Lógica, Telefonia e Imagem</t>
  </si>
  <si>
    <t>70,14</t>
  </si>
  <si>
    <t>10,85</t>
  </si>
  <si>
    <t>761,02</t>
  </si>
  <si>
    <t>98,70</t>
  </si>
  <si>
    <t>68,04</t>
  </si>
  <si>
    <t>748,44</t>
  </si>
  <si>
    <t>98,74</t>
  </si>
  <si>
    <t>23,0</t>
  </si>
  <si>
    <t>31,87</t>
  </si>
  <si>
    <t>733,01</t>
  </si>
  <si>
    <t>98,78</t>
  </si>
  <si>
    <t>727,15</t>
  </si>
  <si>
    <t>98,81</t>
  </si>
  <si>
    <t>40,04</t>
  </si>
  <si>
    <t>17,38</t>
  </si>
  <si>
    <t>695,90</t>
  </si>
  <si>
    <t>98,85</t>
  </si>
  <si>
    <t>693,25</t>
  </si>
  <si>
    <t>98,88</t>
  </si>
  <si>
    <t>345,67</t>
  </si>
  <si>
    <t>691,34</t>
  </si>
  <si>
    <t>98,92</t>
  </si>
  <si>
    <t>35,3</t>
  </si>
  <si>
    <t>17,28</t>
  </si>
  <si>
    <t>609,98</t>
  </si>
  <si>
    <t>0,03</t>
  </si>
  <si>
    <t>98,95</t>
  </si>
  <si>
    <t>32,0</t>
  </si>
  <si>
    <t>18,93</t>
  </si>
  <si>
    <t>605,76</t>
  </si>
  <si>
    <t>98,98</t>
  </si>
  <si>
    <t>576,32</t>
  </si>
  <si>
    <t>99,01</t>
  </si>
  <si>
    <t>63,33</t>
  </si>
  <si>
    <t>569,97</t>
  </si>
  <si>
    <t>99,04</t>
  </si>
  <si>
    <t>Instalações Prediais de Esgoto - Caixas e Ralos</t>
  </si>
  <si>
    <t>108,81</t>
  </si>
  <si>
    <t>544,05</t>
  </si>
  <si>
    <t>99,07</t>
  </si>
  <si>
    <t>31,55</t>
  </si>
  <si>
    <t>536,35</t>
  </si>
  <si>
    <t>99,09</t>
  </si>
  <si>
    <t>52,17</t>
  </si>
  <si>
    <t>521,70</t>
  </si>
  <si>
    <t>99,12</t>
  </si>
  <si>
    <t>Instalações Elétricas - Quadros, Cabos, Disjuntores, Contatores e Barramentos Blindados</t>
  </si>
  <si>
    <t>81,81</t>
  </si>
  <si>
    <t>490,86</t>
  </si>
  <si>
    <t>0,02</t>
  </si>
  <si>
    <t>99,15</t>
  </si>
  <si>
    <t>Aterro e Reaterro de Valas</t>
  </si>
  <si>
    <t>12,7</t>
  </si>
  <si>
    <t>38,12</t>
  </si>
  <si>
    <t>484,12</t>
  </si>
  <si>
    <t>99,17</t>
  </si>
  <si>
    <t>42,69</t>
  </si>
  <si>
    <t>469,59</t>
  </si>
  <si>
    <t>99,19</t>
  </si>
  <si>
    <t>225,75</t>
  </si>
  <si>
    <t>451,50</t>
  </si>
  <si>
    <t>99,22</t>
  </si>
  <si>
    <t>446,44</t>
  </si>
  <si>
    <t>99,24</t>
  </si>
  <si>
    <t>37,59</t>
  </si>
  <si>
    <t>413,49</t>
  </si>
  <si>
    <t>99,26</t>
  </si>
  <si>
    <t>79,10</t>
  </si>
  <si>
    <t>395,50</t>
  </si>
  <si>
    <t>99,28</t>
  </si>
  <si>
    <t>COBERTURAS</t>
  </si>
  <si>
    <t>95,53</t>
  </si>
  <si>
    <t>382,12</t>
  </si>
  <si>
    <t>99,30</t>
  </si>
  <si>
    <t>47,15</t>
  </si>
  <si>
    <t>377,20</t>
  </si>
  <si>
    <t>99,32</t>
  </si>
  <si>
    <t>INSTALACOES HIDRAULICAS - ESGOTO</t>
  </si>
  <si>
    <t>74,87</t>
  </si>
  <si>
    <t>374,35</t>
  </si>
  <si>
    <t>99,34</t>
  </si>
  <si>
    <t>185,10</t>
  </si>
  <si>
    <t>370,20</t>
  </si>
  <si>
    <t>99,36</t>
  </si>
  <si>
    <t>7,34</t>
  </si>
  <si>
    <t>367,00</t>
  </si>
  <si>
    <t>99,38</t>
  </si>
  <si>
    <t>88,63</t>
  </si>
  <si>
    <t>354,52</t>
  </si>
  <si>
    <t>99,39</t>
  </si>
  <si>
    <t>3,9</t>
  </si>
  <si>
    <t>85,66</t>
  </si>
  <si>
    <t>334,07</t>
  </si>
  <si>
    <t>99,41</t>
  </si>
  <si>
    <t>24,0</t>
  </si>
  <si>
    <t>13,68</t>
  </si>
  <si>
    <t>328,32</t>
  </si>
  <si>
    <t>99,43</t>
  </si>
  <si>
    <t>27,25</t>
  </si>
  <si>
    <t>327,00</t>
  </si>
  <si>
    <t>99,45</t>
  </si>
  <si>
    <t>17,81</t>
  </si>
  <si>
    <t>320,58</t>
  </si>
  <si>
    <t>99,46</t>
  </si>
  <si>
    <t>319,32</t>
  </si>
  <si>
    <t>99,48</t>
  </si>
  <si>
    <t>306,59</t>
  </si>
  <si>
    <t>99,49</t>
  </si>
  <si>
    <t>29,0</t>
  </si>
  <si>
    <t>10,57</t>
  </si>
  <si>
    <t>306,53</t>
  </si>
  <si>
    <t>99,51</t>
  </si>
  <si>
    <t>37,72</t>
  </si>
  <si>
    <t>301,76</t>
  </si>
  <si>
    <t>99,52</t>
  </si>
  <si>
    <t>Instalações Hidráulicas - Reservação e Bombas de Recalque</t>
  </si>
  <si>
    <t>301,51</t>
  </si>
  <si>
    <t>99,54</t>
  </si>
  <si>
    <t>49,75</t>
  </si>
  <si>
    <t>298,50</t>
  </si>
  <si>
    <t>99,55</t>
  </si>
  <si>
    <t>6,5</t>
  </si>
  <si>
    <t>45,90</t>
  </si>
  <si>
    <t>298,35</t>
  </si>
  <si>
    <t>99,57</t>
  </si>
  <si>
    <t>20,61</t>
  </si>
  <si>
    <t>13,61</t>
  </si>
  <si>
    <t>280,50</t>
  </si>
  <si>
    <t>0,01</t>
  </si>
  <si>
    <t>99,58</t>
  </si>
  <si>
    <t>137,53</t>
  </si>
  <si>
    <t>275,06</t>
  </si>
  <si>
    <t>99,60</t>
  </si>
  <si>
    <t>267,39</t>
  </si>
  <si>
    <t>99,61</t>
  </si>
  <si>
    <t>84,68</t>
  </si>
  <si>
    <t>254,04</t>
  </si>
  <si>
    <t>99,62</t>
  </si>
  <si>
    <t>Iluminação Predial e Monitoramento</t>
  </si>
  <si>
    <t>24,49</t>
  </si>
  <si>
    <t>244,90</t>
  </si>
  <si>
    <t>99,64</t>
  </si>
  <si>
    <t>16,08</t>
  </si>
  <si>
    <t>241,20</t>
  </si>
  <si>
    <t>99,65</t>
  </si>
  <si>
    <t>119,52</t>
  </si>
  <si>
    <t>239,04</t>
  </si>
  <si>
    <t>99,66</t>
  </si>
  <si>
    <t>31,0</t>
  </si>
  <si>
    <t>7,45</t>
  </si>
  <si>
    <t>230,95</t>
  </si>
  <si>
    <t>99,67</t>
  </si>
  <si>
    <t>216,82</t>
  </si>
  <si>
    <t>99,68</t>
  </si>
  <si>
    <t>14,30</t>
  </si>
  <si>
    <t>214,50</t>
  </si>
  <si>
    <t>99,70</t>
  </si>
  <si>
    <t>34,32</t>
  </si>
  <si>
    <t>205,92</t>
  </si>
  <si>
    <t>99,71</t>
  </si>
  <si>
    <t>18,48</t>
  </si>
  <si>
    <t>203,28</t>
  </si>
  <si>
    <t>99,72</t>
  </si>
  <si>
    <t>67,73</t>
  </si>
  <si>
    <t>203,19</t>
  </si>
  <si>
    <t>99,73</t>
  </si>
  <si>
    <t>67,63</t>
  </si>
  <si>
    <t>202,89</t>
  </si>
  <si>
    <t>99,74</t>
  </si>
  <si>
    <t>49,72</t>
  </si>
  <si>
    <t>198,88</t>
  </si>
  <si>
    <t>99,75</t>
  </si>
  <si>
    <t>32,82</t>
  </si>
  <si>
    <t>196,92</t>
  </si>
  <si>
    <t>99,76</t>
  </si>
  <si>
    <t>97,84</t>
  </si>
  <si>
    <t>195,68</t>
  </si>
  <si>
    <t>99,77</t>
  </si>
  <si>
    <t>16,0</t>
  </si>
  <si>
    <t>12,20</t>
  </si>
  <si>
    <t>195,20</t>
  </si>
  <si>
    <t>99,78</t>
  </si>
  <si>
    <t>61,31</t>
  </si>
  <si>
    <t>183,93</t>
  </si>
  <si>
    <t>99,79</t>
  </si>
  <si>
    <t>30,65</t>
  </si>
  <si>
    <t>183,90</t>
  </si>
  <si>
    <t>99,80</t>
  </si>
  <si>
    <t>174,70</t>
  </si>
  <si>
    <t>41,88</t>
  </si>
  <si>
    <t>167,52</t>
  </si>
  <si>
    <t>99,81</t>
  </si>
  <si>
    <t>166,00</t>
  </si>
  <si>
    <t>99,82</t>
  </si>
  <si>
    <t>157,02</t>
  </si>
  <si>
    <t>99,83</t>
  </si>
  <si>
    <t>INSTALACOES HIDRAULICAS - INCENDIO</t>
  </si>
  <si>
    <t>77,02</t>
  </si>
  <si>
    <t>154,04</t>
  </si>
  <si>
    <t>99,84</t>
  </si>
  <si>
    <t>17,07</t>
  </si>
  <si>
    <t>153,63</t>
  </si>
  <si>
    <t>9,43</t>
  </si>
  <si>
    <t>141,45</t>
  </si>
  <si>
    <t>99,85</t>
  </si>
  <si>
    <t>141,37</t>
  </si>
  <si>
    <t>99,86</t>
  </si>
  <si>
    <t>Instalações Prediais de Águas Pluviais - Tubos, Conexões, Caixas e Ralos</t>
  </si>
  <si>
    <t>23,36</t>
  </si>
  <si>
    <t>140,16</t>
  </si>
  <si>
    <t>99,87</t>
  </si>
  <si>
    <t>34,74</t>
  </si>
  <si>
    <t>138,96</t>
  </si>
  <si>
    <t>Rasgos e Fixações</t>
  </si>
  <si>
    <t>8,01</t>
  </si>
  <si>
    <t>136,17</t>
  </si>
  <si>
    <t>99,88</t>
  </si>
  <si>
    <t>7,0</t>
  </si>
  <si>
    <t>129,36</t>
  </si>
  <si>
    <t>99,89</t>
  </si>
  <si>
    <t>17,21</t>
  </si>
  <si>
    <t>120,47</t>
  </si>
  <si>
    <t>28,46</t>
  </si>
  <si>
    <t>113,84</t>
  </si>
  <si>
    <t>99,90</t>
  </si>
  <si>
    <t>27,31</t>
  </si>
  <si>
    <t>109,24</t>
  </si>
  <si>
    <t>26,49</t>
  </si>
  <si>
    <t>105,96</t>
  </si>
  <si>
    <t>99,91</t>
  </si>
  <si>
    <t>104,88</t>
  </si>
  <si>
    <t>13,08</t>
  </si>
  <si>
    <t>104,64</t>
  </si>
  <si>
    <t>99,92</t>
  </si>
  <si>
    <t>26,16</t>
  </si>
  <si>
    <t>99,93</t>
  </si>
  <si>
    <t>6,3</t>
  </si>
  <si>
    <t>15,86</t>
  </si>
  <si>
    <t>30,57</t>
  </si>
  <si>
    <t>91,71</t>
  </si>
  <si>
    <t>0,00</t>
  </si>
  <si>
    <t>99,94</t>
  </si>
  <si>
    <t>91,03</t>
  </si>
  <si>
    <t>43,27</t>
  </si>
  <si>
    <t>86,54</t>
  </si>
  <si>
    <t>42,91</t>
  </si>
  <si>
    <t>85,82</t>
  </si>
  <si>
    <t>99,95</t>
  </si>
  <si>
    <t>26,66</t>
  </si>
  <si>
    <t>79,98</t>
  </si>
  <si>
    <t>17,84</t>
  </si>
  <si>
    <t>71,36</t>
  </si>
  <si>
    <t>99,96</t>
  </si>
  <si>
    <t>59,13</t>
  </si>
  <si>
    <t>3,4</t>
  </si>
  <si>
    <t>17,10</t>
  </si>
  <si>
    <t>58,14</t>
  </si>
  <si>
    <t>13,55</t>
  </si>
  <si>
    <t>54,20</t>
  </si>
  <si>
    <t>99,97</t>
  </si>
  <si>
    <t>52,32</t>
  </si>
  <si>
    <t>49,50</t>
  </si>
  <si>
    <t>12,33</t>
  </si>
  <si>
    <t>49,32</t>
  </si>
  <si>
    <t>99,98</t>
  </si>
  <si>
    <t>48,13</t>
  </si>
  <si>
    <t>23,83</t>
  </si>
  <si>
    <t>47,66</t>
  </si>
  <si>
    <t>45,63</t>
  </si>
  <si>
    <t>2,1</t>
  </si>
  <si>
    <t>21,32</t>
  </si>
  <si>
    <t>44,77</t>
  </si>
  <si>
    <t>40,40</t>
  </si>
  <si>
    <t>99,99</t>
  </si>
  <si>
    <t>37,16</t>
  </si>
  <si>
    <t>34,38</t>
  </si>
  <si>
    <t>15,42</t>
  </si>
  <si>
    <t>30,84</t>
  </si>
  <si>
    <t>15,04</t>
  </si>
  <si>
    <t>30,08</t>
  </si>
  <si>
    <t>29,99</t>
  </si>
  <si>
    <t>100,00</t>
  </si>
  <si>
    <t>13,63</t>
  </si>
  <si>
    <t>27,26</t>
  </si>
  <si>
    <t>12,96</t>
  </si>
  <si>
    <t>25,92</t>
  </si>
  <si>
    <t>11,24</t>
  </si>
  <si>
    <t>22,48</t>
  </si>
  <si>
    <t>18,60</t>
  </si>
  <si>
    <t>BRUNA MARÍLIA BATISTA SILVA</t>
  </si>
  <si>
    <t>MATRÍCULA: 34608</t>
  </si>
  <si>
    <t>ENGENHEIRA CIVIL - CREA/MG- 198.812/D</t>
  </si>
  <si>
    <t>CURVA ABC DE SERVIÇOS</t>
  </si>
  <si>
    <t>CÓDIGO</t>
  </si>
  <si>
    <t>BANCO</t>
  </si>
  <si>
    <t>DESCRIÇÃO</t>
  </si>
  <si>
    <t>UNIDADE</t>
  </si>
  <si>
    <t>QUANTIDADE</t>
  </si>
  <si>
    <t>VALOR UNIJTÁRIO</t>
  </si>
  <si>
    <t>VOALOR TOTAL</t>
  </si>
  <si>
    <t>PESO (%)</t>
  </si>
  <si>
    <t>PESO ACUMULADO(%)</t>
  </si>
  <si>
    <t>Total Por Etapa</t>
  </si>
  <si>
    <t>30 DIAS</t>
  </si>
  <si>
    <t>60 DIAS</t>
  </si>
  <si>
    <t>90 DIAS</t>
  </si>
  <si>
    <t>120 DIAS</t>
  </si>
  <si>
    <t>150 DIAS</t>
  </si>
  <si>
    <t>180 DIAS</t>
  </si>
  <si>
    <t>210 DIAS</t>
  </si>
  <si>
    <t>240 DIAS</t>
  </si>
  <si>
    <t>270 DIAS</t>
  </si>
  <si>
    <t>300 DIAS</t>
  </si>
  <si>
    <t>330 DIAS</t>
  </si>
  <si>
    <t>360 DIAS</t>
  </si>
  <si>
    <t>100,00%
68.424,27</t>
  </si>
  <si>
    <t>50,06%
34.253,19</t>
  </si>
  <si>
    <t>4,54%
3.106,46</t>
  </si>
  <si>
    <t>100,00%
352.387,68</t>
  </si>
  <si>
    <t>10,68%
37.635,00</t>
  </si>
  <si>
    <t>8,12%
28.613,88</t>
  </si>
  <si>
    <t>100,00%
218.715,41</t>
  </si>
  <si>
    <t>30,00%
65.614,62</t>
  </si>
  <si>
    <t>50,00%
109.357,71</t>
  </si>
  <si>
    <t>20,00%
43.743,08</t>
  </si>
  <si>
    <t>100,00%
296.692,51</t>
  </si>
  <si>
    <t>30,00%
89.007,75</t>
  </si>
  <si>
    <t>40,00%
118.677,00</t>
  </si>
  <si>
    <t>100,00%
104.605,34</t>
  </si>
  <si>
    <t>20,00%
20.921,07</t>
  </si>
  <si>
    <t>100,00%
97.153,95</t>
  </si>
  <si>
    <t>10,00%
9.715,40</t>
  </si>
  <si>
    <t>30,00%
29.146,19</t>
  </si>
  <si>
    <t>20,00%
19.430,79</t>
  </si>
  <si>
    <t>100,00%
200.977,25</t>
  </si>
  <si>
    <t>10,00%
20.097,73</t>
  </si>
  <si>
    <t>20,00%
40.195,45</t>
  </si>
  <si>
    <t>100,00%
46.511,76</t>
  </si>
  <si>
    <t>10,00%
4.651,18</t>
  </si>
  <si>
    <t>40,00%
18.604,70</t>
  </si>
  <si>
    <t>20,00%
9.302,35</t>
  </si>
  <si>
    <t>100,00%
118.090,90</t>
  </si>
  <si>
    <t>20,00%
23.618,18</t>
  </si>
  <si>
    <t>30,00%
35.427,27</t>
  </si>
  <si>
    <t>100,00%
111.546,97</t>
  </si>
  <si>
    <t>10,00%
11.154,70</t>
  </si>
  <si>
    <t>30,00%
33.464,09</t>
  </si>
  <si>
    <t>20,00%
22.309,39</t>
  </si>
  <si>
    <t>100,00%
21.563,33</t>
  </si>
  <si>
    <t>40,00%
8.625,33</t>
  </si>
  <si>
    <t>30,00%
6.469,00</t>
  </si>
  <si>
    <t>100,00%
29.633,07</t>
  </si>
  <si>
    <t>30,00%
8.889,92</t>
  </si>
  <si>
    <t>40,00%
11.853,23</t>
  </si>
  <si>
    <t>100,00%
23.615,94</t>
  </si>
  <si>
    <t>5,00%
1.180,80</t>
  </si>
  <si>
    <t>10,00%
2.361,59</t>
  </si>
  <si>
    <t>15,00%
3.542,39</t>
  </si>
  <si>
    <t>100,00%
63.907,27</t>
  </si>
  <si>
    <t>5,00%
3.195,36</t>
  </si>
  <si>
    <t>10,00%
6.390,73</t>
  </si>
  <si>
    <t>15,00%
9.586,09</t>
  </si>
  <si>
    <t>100,00%
22.614,43</t>
  </si>
  <si>
    <t>20,00%
4.522,89</t>
  </si>
  <si>
    <t>30,00%
6.784,33</t>
  </si>
  <si>
    <t>50,00%
11.307,22</t>
  </si>
  <si>
    <t>100,00%
38.921,31</t>
  </si>
  <si>
    <t>20,00%
7.784,26</t>
  </si>
  <si>
    <t>30,00%
11.676,39</t>
  </si>
  <si>
    <t>50,00%
19.460,66</t>
  </si>
  <si>
    <t>100,00%
102.836,59</t>
  </si>
  <si>
    <t>5,00%
5.141,83</t>
  </si>
  <si>
    <t>10,00%
10.283,66</t>
  </si>
  <si>
    <t>15,00%
15.425,49</t>
  </si>
  <si>
    <t>100,00%
27.376,40</t>
  </si>
  <si>
    <t>50,00%
13.688,20</t>
  </si>
  <si>
    <t>100,00%
13.299,13</t>
  </si>
  <si>
    <t>20,00%
2.659,83</t>
  </si>
  <si>
    <t>30,00%
3.989,74</t>
  </si>
  <si>
    <t>100,00%
8.029,84</t>
  </si>
  <si>
    <t>50,00%
4.014,92</t>
  </si>
  <si>
    <t>Porcentagem</t>
  </si>
  <si>
    <t>6,99%</t>
  </si>
  <si>
    <t>7,17%</t>
  </si>
  <si>
    <t>8,58%</t>
  </si>
  <si>
    <t>7,91%</t>
  </si>
  <si>
    <t>9,68%</t>
  </si>
  <si>
    <t>5,47%</t>
  </si>
  <si>
    <t>6,67%</t>
  </si>
  <si>
    <t>7,4%</t>
  </si>
  <si>
    <t>8,65%</t>
  </si>
  <si>
    <t>11,15%</t>
  </si>
  <si>
    <t>10,46%</t>
  </si>
  <si>
    <t>9,87%</t>
  </si>
  <si>
    <t>Custo</t>
  </si>
  <si>
    <t>137.502,81</t>
  </si>
  <si>
    <t>141.078,04</t>
  </si>
  <si>
    <t>168.847,33</t>
  </si>
  <si>
    <t>155.543,31</t>
  </si>
  <si>
    <t>190.354,39</t>
  </si>
  <si>
    <t>107.580,98</t>
  </si>
  <si>
    <t>131.249,91</t>
  </si>
  <si>
    <t>145.565,73</t>
  </si>
  <si>
    <t>170.048,31</t>
  </si>
  <si>
    <t>219.283,43</t>
  </si>
  <si>
    <t>205.809,76</t>
  </si>
  <si>
    <t>194.039,29</t>
  </si>
  <si>
    <t>Porcentagem Acumulado</t>
  </si>
  <si>
    <t>14,16%</t>
  </si>
  <si>
    <t>22,75%</t>
  </si>
  <si>
    <t>30,66%</t>
  </si>
  <si>
    <t>40,33%</t>
  </si>
  <si>
    <t>45,8%</t>
  </si>
  <si>
    <t>52,48%</t>
  </si>
  <si>
    <t>59,88%</t>
  </si>
  <si>
    <t>68,52%</t>
  </si>
  <si>
    <t>79,67%</t>
  </si>
  <si>
    <t>90,13%</t>
  </si>
  <si>
    <t>100,0%</t>
  </si>
  <si>
    <t>Custo Acumulado</t>
  </si>
  <si>
    <t>278.580,85</t>
  </si>
  <si>
    <t>447.428,18</t>
  </si>
  <si>
    <t>602.971,49</t>
  </si>
  <si>
    <t>793.325,88</t>
  </si>
  <si>
    <t>900.906,86</t>
  </si>
  <si>
    <t>1.032.156,77</t>
  </si>
  <si>
    <t>1.177.722,50</t>
  </si>
  <si>
    <t>1.347.770,81</t>
  </si>
  <si>
    <t>1.567.054,24</t>
  </si>
  <si>
    <t>1.772.864,00</t>
  </si>
  <si>
    <t>1.966.903,35</t>
  </si>
  <si>
    <t>CRONOGRAMA FÍSICO-FINANCEIRO</t>
  </si>
  <si>
    <t>Valor Unit com BDI</t>
  </si>
  <si>
    <t>Local</t>
  </si>
  <si>
    <t>Fórmula</t>
  </si>
  <si>
    <t>Quantidade</t>
  </si>
  <si>
    <t>Considerando uma placa com medidas referenciais de 1,50x4,0m</t>
  </si>
  <si>
    <t>1,50*4</t>
  </si>
  <si>
    <t>Considerando a extensão para bloqueio total do acesso à área a ser executada</t>
  </si>
  <si>
    <t>Considerando o perímetro das edificações (Salas com banheiro, salas e lavanderia)</t>
  </si>
  <si>
    <t>25,40+79,62+80,41</t>
  </si>
  <si>
    <t>Considerando a Mobilização do Container do item 1.5</t>
  </si>
  <si>
    <t>Considerando 9 meses de execução de obra</t>
  </si>
  <si>
    <t>Considerando 4 horas trabalhadas por 22 dias uteis em 12 meses</t>
  </si>
  <si>
    <t>4*22*12</t>
  </si>
  <si>
    <t>Considerando 8 horas trabalhadas por 22 dias uteis em 12 meses de obra</t>
  </si>
  <si>
    <t>Considerando 15 dias com 8h/d</t>
  </si>
  <si>
    <t>15*8</t>
  </si>
  <si>
    <t>Referente a mobilização e desmobilização de equipamento de  perfuração</t>
  </si>
  <si>
    <t>Prancha 2 e 3 projeto estrutural</t>
  </si>
  <si>
    <t>E=91,56-28,17</t>
  </si>
  <si>
    <t>F=18,11+4</t>
  </si>
  <si>
    <t>91,56-63,39</t>
  </si>
  <si>
    <t>prancha 4, 5, 6 projeto estrutural</t>
  </si>
  <si>
    <t>E=25,4/0,20*0,30</t>
  </si>
  <si>
    <t>prancha 4,5,6 projeto estrutural</t>
  </si>
  <si>
    <t>R=25,4/0,2*0,1</t>
  </si>
  <si>
    <t>Prancha 4,5,6</t>
  </si>
  <si>
    <t>L=25,4/0,2/0,4*0,3</t>
  </si>
  <si>
    <t>Prancha 4,5,6 projeto estrutural</t>
  </si>
  <si>
    <t>F=102,99+141,53+74,56</t>
  </si>
  <si>
    <t>CA60=86,30+124,60+67,30</t>
  </si>
  <si>
    <t>CA50=21+14,3</t>
  </si>
  <si>
    <t>CA50=255,30+185,8+121,50</t>
  </si>
  <si>
    <t>CA50=95,9+303,6+129</t>
  </si>
  <si>
    <t>PRANCHA 4,5,6 PROJETO ESTRUTURAL</t>
  </si>
  <si>
    <t>C=8,24+11,25+5,9</t>
  </si>
  <si>
    <t>I=102,99+141,53+74,56</t>
  </si>
  <si>
    <t>PRANHCA 10 PROJETO ESTRUTURAL</t>
  </si>
  <si>
    <t>CA60=211,10</t>
  </si>
  <si>
    <t>PRANCHA 10 PROJETO ESTRUTURAL</t>
  </si>
  <si>
    <t>CA50=480,70</t>
  </si>
  <si>
    <t>F=182,92</t>
  </si>
  <si>
    <t>C=10,81</t>
  </si>
  <si>
    <t>PRANCHA 7-10 PROJETO ESTRUTURAL</t>
  </si>
  <si>
    <t>CA60=96,40+102,20+81,30+63,60</t>
  </si>
  <si>
    <t>CA6.3=6,3</t>
  </si>
  <si>
    <t>CA10=248,4+259,80+130,30+86</t>
  </si>
  <si>
    <t>CA12.5=108,3+177+323,40+260,90</t>
  </si>
  <si>
    <t>F=77,77+91,24+49,83+40,26</t>
  </si>
  <si>
    <t>C=8,85+9,86+6,02+4,83</t>
  </si>
  <si>
    <t>PRANCHA 12 - PROJETO ESTRUTURAL</t>
  </si>
  <si>
    <t>L=727,60</t>
  </si>
  <si>
    <t>BLOCO 01, 02 E MURETA CIRCULAÇÃO</t>
  </si>
  <si>
    <t>A19=654,05</t>
  </si>
  <si>
    <t>PLATIBANDA BLOCO 01 E 02 PROJETO ARQUITETÔNICO</t>
  </si>
  <si>
    <t>A14=180,45</t>
  </si>
  <si>
    <t>SALAS DE AULA, BANHEIRO MASCULINO E FEMININO E LAVANDERIA</t>
  </si>
  <si>
    <t>P=14+1</t>
  </si>
  <si>
    <t>SALAS DE AULA, BANHEIRO MASCULINO E FEMININO, LAVANDERIA E PNE</t>
  </si>
  <si>
    <t>F=15</t>
  </si>
  <si>
    <t>PORTAS DAS SALAS DE AULA, BANHEIROS FEM/MAS, PNE E LAVANDERIA</t>
  </si>
  <si>
    <t>Z=56,7</t>
  </si>
  <si>
    <t>PORTAS SALAS DE AULA, BANHEIROS FEM/MASC, PNE E LAVANDERIA</t>
  </si>
  <si>
    <t>P=56,7</t>
  </si>
  <si>
    <t>9 portas nos Banheiros Masculino e Feminino</t>
  </si>
  <si>
    <t>PORTA BANHEIRO PNE</t>
  </si>
  <si>
    <t>SALAS DE AULA FRONTA, BANHEIROS MASC/FEM E PNE</t>
  </si>
  <si>
    <t>B=33,15</t>
  </si>
  <si>
    <t>JANELAS SALAS DE AULA POSTERIOR</t>
  </si>
  <si>
    <t>J=22*1,4*2,2</t>
  </si>
  <si>
    <t>JANELAS BLOCO 01, 02, BANHERIOS MASC/FEMI E PNE</t>
  </si>
  <si>
    <t>P=20,25</t>
  </si>
  <si>
    <t>PORTAS E JANELAS (BLOCOS 01,02 E LAVANDERIA)</t>
  </si>
  <si>
    <t>V=210,28</t>
  </si>
  <si>
    <t>PAREDES INTERNAS SALAS DE AULA H=1,10, BANHEIROS, PNE, PAREDES EXTERNAS BLOCO 01/02, LAVANDERIA, MURETAS CIRCULAÇÃO E PLATIBANDA</t>
  </si>
  <si>
    <t>CH=1310,58</t>
  </si>
  <si>
    <t>PAREDES EXTERNAS, CIRCULAÇÕES, MURETAS E PLATIBANDA</t>
  </si>
  <si>
    <t>R=813,34</t>
  </si>
  <si>
    <t>SALAS DE AULA H=2,10</t>
  </si>
  <si>
    <t>T=496,54</t>
  </si>
  <si>
    <t>SALAS DE AULA H=1,10M, BANHEIROS MASC/FEM, E LAVANDERIA</t>
  </si>
  <si>
    <t>E=497,24</t>
  </si>
  <si>
    <t>PAREDES SALAS DE AULA H=2,1, PAREDES EXTERNAS BLOCO 01/02, PAREDES CIRCULAÇÃO, MURETAS E PLATIBANDAS, DUAS DEMÃOS</t>
  </si>
  <si>
    <t>S=1309,88*2</t>
  </si>
  <si>
    <t>PAREDES SALAS DE AULA H=2,1, PAREDES EXTERNAS BLOCO 01/02, PAREDES CIRCULAÇÃO, MURETAS E PLATIBANDAS</t>
  </si>
  <si>
    <t>PAREDES INTERNAS SALAS DE AULA H=1,10</t>
  </si>
  <si>
    <t>REV=303,71</t>
  </si>
  <si>
    <t>BANHEIROS MASC/FEM, PNE E LAVANDERIA</t>
  </si>
  <si>
    <t>REV=193,53</t>
  </si>
  <si>
    <t>F=276,10</t>
  </si>
  <si>
    <t>TETOS SALAS DE AULA, BANHEIROS, PNE, CIRCULAÇÕES E LAVANDERIA</t>
  </si>
  <si>
    <t>GES=665,69</t>
  </si>
  <si>
    <t>DUAS DEMÃOS, TETOS SALAS DE AULA, BANHEIROS, PNE, CIRCULAÇÕES E LAVANDERIA</t>
  </si>
  <si>
    <t>GES=665,69*2</t>
  </si>
  <si>
    <t>AREA DA COBERTURA BLOCOS 01/02 E CIRCULAÇÕES</t>
  </si>
  <si>
    <t>C=779,72</t>
  </si>
  <si>
    <t>T=779,72</t>
  </si>
  <si>
    <t>PLATIBANDA COBERTURA</t>
  </si>
  <si>
    <t>CH=115</t>
  </si>
  <si>
    <t>ENTRE A TELHA E A PLATIBANDA</t>
  </si>
  <si>
    <t>RU=115</t>
  </si>
  <si>
    <t>Salas de aula, banheiros masc/fem, pne, lavanderia, circulações e passeios externos</t>
  </si>
  <si>
    <t>Salas de aula, banheiros masc/fem, pne, lavanderia e circulações</t>
  </si>
  <si>
    <t>665*0,05</t>
  </si>
  <si>
    <t>SALAS DE AULA, BANHEIROS MASC/FEM, PNE, LAVANDERIA E CIRUCLAÇÕES</t>
  </si>
  <si>
    <t>AR=19,97</t>
  </si>
  <si>
    <t>PI=665,69</t>
  </si>
  <si>
    <t>Portas bloco 01/02, muretas circulações e divisa das circulações</t>
  </si>
  <si>
    <t>SO=13,21</t>
  </si>
  <si>
    <t>Circulações blocos 01/02</t>
  </si>
  <si>
    <t>FACHADA FRONTAL E POSTERIOR E LATEAIS DIREITA E ESQUERDA</t>
  </si>
  <si>
    <t>PAS=116,9*1,1</t>
  </si>
  <si>
    <t>PO=117*1,10</t>
  </si>
  <si>
    <t>CIRCULAÇÃO FRONTAL BLOCO 2</t>
  </si>
  <si>
    <t>INT=3,9*8,2</t>
  </si>
  <si>
    <t>CAM=4*8*0,1</t>
  </si>
  <si>
    <t>Banheiros Masculino e Feminino</t>
  </si>
  <si>
    <t>2*3,50*0,5</t>
  </si>
  <si>
    <t>2*3,505*2+2*0,5*2</t>
  </si>
  <si>
    <t>Bancadas Banheiros Masculino e Feminino</t>
  </si>
  <si>
    <t>9*0,35*1,8+7*1,25*1,8+2*2*1,8</t>
  </si>
  <si>
    <t>Conforme projeto Hidráulico</t>
  </si>
  <si>
    <t>64,70</t>
  </si>
  <si>
    <t>26,80</t>
  </si>
  <si>
    <t>Conforme projeto hidráulico/sanitário/pluvial</t>
  </si>
  <si>
    <t>Conforme projeto hidrossanitário</t>
  </si>
  <si>
    <t>74,80</t>
  </si>
  <si>
    <t>3,90</t>
  </si>
  <si>
    <t>32,70</t>
  </si>
  <si>
    <t>61,70</t>
  </si>
  <si>
    <t>25,10</t>
  </si>
  <si>
    <t>34,20</t>
  </si>
  <si>
    <t>10,10</t>
  </si>
  <si>
    <t>Referente aos mictórios do projeto arquitetônico</t>
  </si>
  <si>
    <t>Referente ao lavatório do banheiro PcD</t>
  </si>
  <si>
    <t>Bancada banheiros Masculino e Feminino</t>
  </si>
  <si>
    <t>Considerando 1 por vaso sanitário</t>
  </si>
  <si>
    <t>Considerando 2 por bancada</t>
  </si>
  <si>
    <t>2*2</t>
  </si>
  <si>
    <t>Considerando um por lavatório</t>
  </si>
  <si>
    <t>5*2+1</t>
  </si>
  <si>
    <t>Referente as barras horizontais da bacia sanitária</t>
  </si>
  <si>
    <t>Referente a barra vertical da bacia sanitária</t>
  </si>
  <si>
    <t>Referente a barra de apoio do lavatório</t>
  </si>
  <si>
    <t>Banheiro PNE</t>
  </si>
  <si>
    <t>LAVANDERIA</t>
  </si>
  <si>
    <t>Bacia sanitária banheiro PNE</t>
  </si>
  <si>
    <t>Conforme projeto PPCI</t>
  </si>
  <si>
    <t>CONFORME PROJETO ELETRICO (FASE, NEUTRO, RETORNO, TERRA</t>
  </si>
  <si>
    <t>4039,38</t>
  </si>
  <si>
    <t>CONFORME PROJETO ELÉTRICO</t>
  </si>
  <si>
    <t>CONFORME PROJETO ELETRICO</t>
  </si>
  <si>
    <t>CONFORME PROJETO ELETIRCO</t>
  </si>
  <si>
    <t>2,10</t>
  </si>
  <si>
    <t>3,40</t>
  </si>
  <si>
    <t>Conforme projeto eletrico</t>
  </si>
  <si>
    <t>Conforme projeto SPDA</t>
  </si>
  <si>
    <t>25,60</t>
  </si>
  <si>
    <t>Conforme projeto de SPDA</t>
  </si>
  <si>
    <t>Conforme projeto de rede lógica</t>
  </si>
  <si>
    <t>Conforme projeto rede lógica</t>
  </si>
  <si>
    <t>Conforme projeto rede logica</t>
  </si>
  <si>
    <t>Área da Ampliação da Escola</t>
  </si>
  <si>
    <t>MEMÓRIA DE CÁLCULO</t>
  </si>
  <si>
    <t>COMPOSIÇÃO DO BDI</t>
  </si>
  <si>
    <t>BONIFICAÇÃO E DESPESAS INDIRETAS - BDI - CONFORME ACORDÃO TCU 2622/2013 - SEM DESONERAÇÃO</t>
  </si>
  <si>
    <t>DISCRINAÇÃO DAS PARCELAS</t>
  </si>
  <si>
    <t>SIGLA</t>
  </si>
  <si>
    <t>VALORES ADOTADOS</t>
  </si>
  <si>
    <t>LIMITE INFERIOR</t>
  </si>
  <si>
    <t>LIMITE SUPERIOR</t>
  </si>
  <si>
    <t>INCIDÊNCIA</t>
  </si>
  <si>
    <t>CUSTO DIRETO</t>
  </si>
  <si>
    <t>CD</t>
  </si>
  <si>
    <t>ADMINISTRAÇÃO CENTRAL</t>
  </si>
  <si>
    <t>AC</t>
  </si>
  <si>
    <t>LUCRO</t>
  </si>
  <si>
    <t>L</t>
  </si>
  <si>
    <t>DESPESAS FINANCEIRAS</t>
  </si>
  <si>
    <t>DF</t>
  </si>
  <si>
    <t>SEGUROS, GARANTIAS E RISCO</t>
  </si>
  <si>
    <t>-</t>
  </si>
  <si>
    <t>SEGUROS + GARANTIAS</t>
  </si>
  <si>
    <t>S</t>
  </si>
  <si>
    <t>RISCO *</t>
  </si>
  <si>
    <t>R</t>
  </si>
  <si>
    <t>TRIBUTOS</t>
  </si>
  <si>
    <t>I</t>
  </si>
  <si>
    <t>PV</t>
  </si>
  <si>
    <t>ISS</t>
  </si>
  <si>
    <t>PIS</t>
  </si>
  <si>
    <t>COFINS</t>
  </si>
  <si>
    <t>CPRB</t>
  </si>
  <si>
    <t>INSS</t>
  </si>
  <si>
    <t>FÓRMULA DO  BDI</t>
  </si>
  <si>
    <t xml:space="preserve">BDI </t>
  </si>
  <si>
    <t>BDI CALCULADO</t>
  </si>
  <si>
    <t>ISS MUNICIPIO DE NOVA SERRANA</t>
  </si>
  <si>
    <t xml:space="preserve">QUANTO AO ISS O TCU MANDA OBSERVAR A LEGISLAÇÃO DO MUNICÍPIO.
NO MUNICÍPIO ATUALMENTE A INCIDÊNCIA DO REFERIDO ISS É 100% DO PREÇO DO SERVIÇO. </t>
  </si>
  <si>
    <t>Referência de Preços: SINAPI - 03/2026 - Minas Gerais; SBC - 05/2026 - Minas Gerais; SICRO3 - 01/2026 - Minas Gerais; ORSE - 02/2026 – Sergipe; SETOP - 01/2026 - Minas Gerais; SIURB - 01/2026 - São Paulo; SUDECAP - 01/2026 - Minas Gerais</t>
  </si>
  <si>
    <t>Valor com BDI =&gt;</t>
  </si>
  <si>
    <t>Valor do BDI =&gt;</t>
  </si>
  <si>
    <t>MO com LS =&gt;</t>
  </si>
  <si>
    <t>LS =&gt;</t>
  </si>
  <si>
    <t>MO sem LS =&gt;</t>
  </si>
  <si>
    <t>Encargos Complementares</t>
  </si>
  <si>
    <t>EPI - FAMILIA PEDREIRO - HORISTA (ENCARGOS COMPLEMENTARES - COLETADO CAIXA)</t>
  </si>
  <si>
    <t xml:space="preserve"> 00043489 </t>
  </si>
  <si>
    <t>Insumo</t>
  </si>
  <si>
    <t>EXAMES - HORISTA (COLETADO CAIXA - ENCARGOS COMPLEMENTARES)</t>
  </si>
  <si>
    <t xml:space="preserve"> 00037372 </t>
  </si>
  <si>
    <t>SEGURO - HORISTA (COLETADO CAIXA - ENCARGOS COMPLEMENTARES)</t>
  </si>
  <si>
    <t xml:space="preserve"> 00037373 </t>
  </si>
  <si>
    <t>ALIMENTACAO - HORISTA (COLETADO CAIXA - ENCARGOS COMPLEMENTARES)</t>
  </si>
  <si>
    <t xml:space="preserve"> 00037370 </t>
  </si>
  <si>
    <t>TRANSPORTE - HORISTA (COLETADO CAIXA - ENCARGOS COMPLEMENTARES)</t>
  </si>
  <si>
    <t xml:space="preserve"> 00037371 </t>
  </si>
  <si>
    <t>Mão de Obra</t>
  </si>
  <si>
    <t>VIDRACEIRO (HORISTA)</t>
  </si>
  <si>
    <t xml:space="preserve"> 00010489 </t>
  </si>
  <si>
    <t>FERRAMENTAS - FAMILIA PEDREIRO - HORISTA (ENCARGOS COMPLEMENTARES - COLETADO CAIXA)</t>
  </si>
  <si>
    <t xml:space="preserve"> 00043465 </t>
  </si>
  <si>
    <t>CURSO DE CAPACITAÇÃO PARA VIDRACEIRO (ENCARGOS COMPLEMENTARES) - HORISTA</t>
  </si>
  <si>
    <t xml:space="preserve"> 95387 </t>
  </si>
  <si>
    <t>Composição Auxiliar</t>
  </si>
  <si>
    <t>VIDRACEIRO COM ENCARGOS COMPLEMENTARES</t>
  </si>
  <si>
    <t xml:space="preserve"> 88325 </t>
  </si>
  <si>
    <t>Composição</t>
  </si>
  <si>
    <t>KWH</t>
  </si>
  <si>
    <t>Franquia</t>
  </si>
  <si>
    <t>ENERGIA ELETRICA ATE 2000 KWH INDUSTRIAL, SEM DEMANDA</t>
  </si>
  <si>
    <t xml:space="preserve"> 00002705 </t>
  </si>
  <si>
    <t>Depreciação, Juros, Impostos e Seguros, Manutenção e Materiais na Operação dos Equipamentos</t>
  </si>
  <si>
    <t>VIBRADOR DE IMERSÃO, DIÂMETRO DE PONTEIRA 45MM, MOTOR ELÉTRICO TRIFÁSICO POTÊNCIA DE 2 CV - MATERIAIS NA OPERAÇÃO. AF_06/2015</t>
  </si>
  <si>
    <t xml:space="preserve"> 90585 </t>
  </si>
  <si>
    <t>Equipamento para Aquisição Permanente</t>
  </si>
  <si>
    <t>VIBRADOR DE IMERSAO, DIAMETRO DA PONTEIRA DE *45* MM, COM MOTOR ELETRICO TRIFASICO DE 2 HP (2 CV)</t>
  </si>
  <si>
    <t xml:space="preserve"> 00013896 </t>
  </si>
  <si>
    <t>VIBRADOR DE IMERSÃO, DIÂMETRO DE PONTEIRA 45MM, MOTOR ELÉTRICO TRIFÁSICO POTÊNCIA DE 2 CV - MANUTENÇÃO. AF_06/2015</t>
  </si>
  <si>
    <t xml:space="preserve"> 90584 </t>
  </si>
  <si>
    <t>VIBRADOR DE IMERSÃO, DIÂMETRO DE PONTEIRA 45MM, MOTOR ELÉTRICO TRIFÁSICO POTÊNCIA DE 2 CV - JUROS. AF_06/2015</t>
  </si>
  <si>
    <t xml:space="preserve"> 90583 </t>
  </si>
  <si>
    <t>VIBRADOR DE IMERSÃO, DIÂMETRO DE PONTEIRA 45MM, MOTOR ELÉTRICO TRIFÁSICO POTÊNCIA DE 2 CV - DEPRECIAÇÃO. AF_06/2015</t>
  </si>
  <si>
    <t xml:space="preserve"> 90582 </t>
  </si>
  <si>
    <t>CHP</t>
  </si>
  <si>
    <t>Custos Horários Produtivo e Improdutivo dos Equipamentos</t>
  </si>
  <si>
    <t>VIBRADOR DE IMERSÃO, DIÂMETRO DE PONTEIRA 45MM, MOTOR ELÉTRICO TRIFÁSICO POTÊNCIA DE 2 CV - CHP DIURNO. AF_06/2015</t>
  </si>
  <si>
    <t xml:space="preserve"> 90586 </t>
  </si>
  <si>
    <t>CHI</t>
  </si>
  <si>
    <t>VIBRADOR DE IMERSÃO, DIÂMETRO DE PONTEIRA 45MM, MOTOR ELÉTRICO TRIFÁSICO POTÊNCIA DE 2 CV - CHI DIURNO. AF_06/2015</t>
  </si>
  <si>
    <t xml:space="preserve"> 90587 </t>
  </si>
  <si>
    <t>(F)Total:</t>
  </si>
  <si>
    <t>17,68</t>
  </si>
  <si>
    <t>12,01</t>
  </si>
  <si>
    <t>Kg</t>
  </si>
  <si>
    <t>TUBO DE AÇO (TIPO: INDUSTRIAL COM COSTURA|MATERIAL: AÇO GALVANIZADO|NORMA: NBR-6591)</t>
  </si>
  <si>
    <t xml:space="preserve"> MATED-27954 </t>
  </si>
  <si>
    <t>Custo Horário</t>
  </si>
  <si>
    <t>Preço Unitário</t>
  </si>
  <si>
    <t>Unidade</t>
  </si>
  <si>
    <t>Materiais</t>
  </si>
  <si>
    <t>F</t>
  </si>
  <si>
    <t>Custo do FIC</t>
  </si>
  <si>
    <t>(E) Custo Unitário da Execução [(A) + (B) + (C)] / (D)</t>
  </si>
  <si>
    <t>(D) Produção de Equipe</t>
  </si>
  <si>
    <t>Custo Horário da Execução (A) + (B) + (C)</t>
  </si>
  <si>
    <t>TUBO DE AÇO (TIPO: INDUSTRIAL COM COSTURA|MATERIAL: AÇO GALVANIZADO|NORMA: NBR 6591|SEÇÃO: RETANGULAR|DIMENSÃO: (50X30)MM|ESPESSURA: 1,2MM|MASSA LINEAR: 1,467KG/M)   FORNECIMENTO, EXCLUSIVE SERVIÇO DE MONTAGEM/INSTALAÇÃO</t>
  </si>
  <si>
    <t xml:space="preserve"> ED-27888 </t>
  </si>
  <si>
    <t>(G)Total:</t>
  </si>
  <si>
    <t>55,49</t>
  </si>
  <si>
    <t>33,63</t>
  </si>
  <si>
    <t>hora</t>
  </si>
  <si>
    <t>PEDREIRO COM ENCARGOS COMPLEMENTARES</t>
  </si>
  <si>
    <t xml:space="preserve"> ED-50381 </t>
  </si>
  <si>
    <t>74,67</t>
  </si>
  <si>
    <t>24,89</t>
  </si>
  <si>
    <t>SERVENTE COM ENCARGOS COMPLEMENTARES</t>
  </si>
  <si>
    <t xml:space="preserve"> ED-50367 </t>
  </si>
  <si>
    <t>Serviços</t>
  </si>
  <si>
    <t>G</t>
  </si>
  <si>
    <t>Custo horário total de equipamentos</t>
  </si>
  <si>
    <t>VIBRADOR DE IMERSÃO PARA CONCRETO (PESO*: 19KG|POTÊNCIA NOMINAL: 4,1KW|COMBUSTÍVEL: GASOLINA|REFERÊNCIA: E9069 OU EQUIVALENTE|OPERADOR: NÃO INCLUSO)*VALORES REFERENCIAIS APROXIMADOS</t>
  </si>
  <si>
    <t xml:space="preserve"> EQED-23071 </t>
  </si>
  <si>
    <t>Improdutiva</t>
  </si>
  <si>
    <t>Operativa</t>
  </si>
  <si>
    <t>Custo Horário Total</t>
  </si>
  <si>
    <t>Utilização</t>
  </si>
  <si>
    <t>Equipamentos</t>
  </si>
  <si>
    <t>A</t>
  </si>
  <si>
    <t>TRANSPORTE, LANÇAMENTO E ADENSAMENTO DE CONCRETO EM RADIER, PISO OU ELEMENTO PRÉ MOLDADO, INCLUSIVE ACABAMENTO</t>
  </si>
  <si>
    <t xml:space="preserve"> ED-48324 </t>
  </si>
  <si>
    <t xml:space="preserve"> 88316 </t>
  </si>
  <si>
    <t>M3XKM</t>
  </si>
  <si>
    <t>Transporte de Materiais dentro do Canteiro de Obras</t>
  </si>
  <si>
    <t>TRANSPORTE HORIZONTAL COM JERICA DE 90 L, DE MASSA/ GRANEL (UNIDADE: M3XKM). AF_07/2019</t>
  </si>
  <si>
    <t xml:space="preserve"> 100206 </t>
  </si>
  <si>
    <t>60,00</t>
  </si>
  <si>
    <t>300,00</t>
  </si>
  <si>
    <t>LOCAÇÃO CAÇAMBA ESTACIONÁRIA (MATERIAL: AÇO CARBONO|CAPACIDADE EM VOLUME: 5M3|CAPACIDADE EM TONELADAS: 7,5TON*|APLICAÇÃO: REMOÇÃO DE ENTULHO E/OU TERRA)*VALORES REFERENCIAIS APROXIMADOS</t>
  </si>
  <si>
    <t xml:space="preserve"> MATED-11177 </t>
  </si>
  <si>
    <t>TRANSPORTE DE MATERIAL DEMOLIDO EM CAÇAMBA, EXCLUSIVE CARGA MANUAL OU MECÂNICA</t>
  </si>
  <si>
    <t xml:space="preserve"> ED-51125 </t>
  </si>
  <si>
    <t>29,44</t>
  </si>
  <si>
    <t>TRANSPORTE DE MATERIAL DE QUALQUER NATUREZA COM CARRINHO DE MÃO, COM DISTÂNCIAS MENORES OU IGUAIS A 50M, INCLUSIVE CARGA/DESCARGA</t>
  </si>
  <si>
    <t xml:space="preserve"> ED-51133 </t>
  </si>
  <si>
    <t>CAMINHÃO BASCULANTE 6 M3 TOCO, PESO BRUTO TOTAL 16.000 KG, CARGA ÚTIL MÁXIMA 11.130 KG, DISTÂNCIA ENTRE EIXOS 5,36 M, POTÊNCIA 185 CV, INCLUSIVE CAÇAMBA METÁLICA - CHP DIURNO. AF_06/2014</t>
  </si>
  <si>
    <t xml:space="preserve"> 67826 </t>
  </si>
  <si>
    <t>CAMINHÃO BASCULANTE 6 M3 TOCO, PESO BRUTO TOTAL 16.000 KG, CARGA ÚTIL MÁXIMA 11.130 KG, DISTÂNCIA ENTRE EIXOS 5,36 M, POTÊNCIA 185 CV, INCLUSIVE CAÇAMBA METÁLICA - CHI DIURNO. AF_06/2014</t>
  </si>
  <si>
    <t xml:space="preserve"> 67827 </t>
  </si>
  <si>
    <t>Transporte, Carga e Descarga de Materiais</t>
  </si>
  <si>
    <t>TRANSPORTE COM CAMINHÃO BASCULANTE DE 6 M³, EM VIA URBANA EM REVESTIMENTO PRIMÁRIO (UNIDADE: M3XKM). AF_02/2026</t>
  </si>
  <si>
    <t xml:space="preserve"> 97913 </t>
  </si>
  <si>
    <t>Material</t>
  </si>
  <si>
    <t>TOMADA 2P+T 10A, 250V (APENAS MODULO)</t>
  </si>
  <si>
    <t xml:space="preserve"> 00038101 </t>
  </si>
  <si>
    <t>ELETRICISTA COM ENCARGOS COMPLEMENTARES</t>
  </si>
  <si>
    <t xml:space="preserve"> 88264 </t>
  </si>
  <si>
    <t>AUXILIAR DE ELETRICISTA COM ENCARGOS COMPLEMENTARES</t>
  </si>
  <si>
    <t xml:space="preserve"> 88247 </t>
  </si>
  <si>
    <t>TOMADA MÉDIA DE EMBUTIR (1 MÓDULO), 2P+T 10 A, SEM SUPORTE E SEM PLACA - FORNECIMENTO E INSTALAÇÃO. AF_03/2023</t>
  </si>
  <si>
    <t xml:space="preserve"> 91994 </t>
  </si>
  <si>
    <t>TOMADA BAIXA DE EMBUTIR (1 MÓDULO), 2P+T 10 A, SEM SUPORTE E SEM PLACA - FORNECIMENTO E INSTALAÇÃO. AF_03/2023</t>
  </si>
  <si>
    <t xml:space="preserve"> 91998 </t>
  </si>
  <si>
    <t>TOMADA ALTA DE EMBUTIR (1 MÓDULO), 2P+T 10 A, SEM SUPORTE E SEM PLACA - FORNECIMENTO E INSTALAÇÃO. AF_03/2023</t>
  </si>
  <si>
    <t xml:space="preserve"> 91990 </t>
  </si>
  <si>
    <t>0,93</t>
  </si>
  <si>
    <t>28,04</t>
  </si>
  <si>
    <t>AJUDANTE DE ELETRICISTA COM ENCARGOS COMPLEMENTARES</t>
  </si>
  <si>
    <t xml:space="preserve"> ED-50362 </t>
  </si>
  <si>
    <t>1,14</t>
  </si>
  <si>
    <t>34,12</t>
  </si>
  <si>
    <t xml:space="preserve"> ED-50373 </t>
  </si>
  <si>
    <t>TERMINAL ELÉTRICO (TIPO: ILHÓS|MATERIAL: COBRE ESTANHADO|BITOLA: 4MM2)</t>
  </si>
  <si>
    <t xml:space="preserve"> MATED-34411 </t>
  </si>
  <si>
    <t>TERMINAL ILHÓS PARA CABO DE 4MM2</t>
  </si>
  <si>
    <t xml:space="preserve"> ED-34437 </t>
  </si>
  <si>
    <t>1,40</t>
  </si>
  <si>
    <t>1,70</t>
  </si>
  <si>
    <t>TERMINAL ELÉTRICO (TIPO: ILHÓS|MATERIAL: COBRE ESTANHADO|BITOLA: 16MM2)</t>
  </si>
  <si>
    <t xml:space="preserve"> MATED-34415 </t>
  </si>
  <si>
    <t>TERMINAL ILHÓS PARA CABO DE 16MM2</t>
  </si>
  <si>
    <t xml:space="preserve"> ED-34440 </t>
  </si>
  <si>
    <t>FERRAMENTAS - FAMILIA CARPINTEIRO DE FORMAS - HORISTA (ENCARGOS COMPLEMENTARES - COLETADO CAIXA)</t>
  </si>
  <si>
    <t xml:space="preserve"> 00043459 </t>
  </si>
  <si>
    <t>TELHADOR / TELHADISTA (HORISTA)</t>
  </si>
  <si>
    <t xml:space="preserve"> 00012869 </t>
  </si>
  <si>
    <t>EPI - FAMILIA CARPINTEIRO DE FORMAS - HORISTA (ENCARGOS COMPLEMENTARES - COLETADO CAIXA)</t>
  </si>
  <si>
    <t xml:space="preserve"> 00043483 </t>
  </si>
  <si>
    <t>CURSO DE CAPACITAÇÃO PARA TELHADISTA (ENCARGOS COMPLEMENTARES) - HORISTA</t>
  </si>
  <si>
    <t xml:space="preserve"> 95385 </t>
  </si>
  <si>
    <t>TELHADISTA COM ENCARGOS COMPLEMENTARES</t>
  </si>
  <si>
    <t xml:space="preserve"> 88323 </t>
  </si>
  <si>
    <t>1,41</t>
  </si>
  <si>
    <t>EPI PARA TELHADISTA   HORISTA (ENCARGOS COMPLEMENTARES)</t>
  </si>
  <si>
    <t xml:space="preserve"> ED-14670 </t>
  </si>
  <si>
    <t>FERRAMENTAS PARA TELHADISTA   HORISTA (ENCARGOS COMPLEMENTARES)</t>
  </si>
  <si>
    <t xml:space="preserve"> ED-14706 </t>
  </si>
  <si>
    <t>CURSO DE CAPACITAÇÃO PARA TELHADISTA (ENCARGOS COMPLEMENTARES)   HORISTA</t>
  </si>
  <si>
    <t xml:space="preserve"> ED-5245 </t>
  </si>
  <si>
    <t>SEGURO - HORISTA (ENCARGOS COMPLEMENTARES)</t>
  </si>
  <si>
    <t xml:space="preserve"> MATED-13098 </t>
  </si>
  <si>
    <t>1,57</t>
  </si>
  <si>
    <t>EXAMES - HORISTA (ENCARGOS COMPLEMENTARES)</t>
  </si>
  <si>
    <t xml:space="preserve"> MATED-13099 </t>
  </si>
  <si>
    <t>2,41</t>
  </si>
  <si>
    <t>CESTA BÁSICA/ALIMENTAÇÃO - HORISTA (ENCARGOS COMPLEMENTARES)</t>
  </si>
  <si>
    <t xml:space="preserve"> MATED-13096 </t>
  </si>
  <si>
    <t>TRANSPORTE - HORISTA (ENCARGOS COMPLEMENTARES)</t>
  </si>
  <si>
    <t xml:space="preserve"> MATED-13097 </t>
  </si>
  <si>
    <t>Custo horário total de mão de obra</t>
  </si>
  <si>
    <t>Adicional de Mão de obra (%)</t>
  </si>
  <si>
    <t>25,54</t>
  </si>
  <si>
    <t>TELHADISTA (MODALIDADE: HORISTA|ENCARGOS SOCIAIS: INCLUSO)</t>
  </si>
  <si>
    <t xml:space="preserve"> MOED-20156 </t>
  </si>
  <si>
    <t>B</t>
  </si>
  <si>
    <t xml:space="preserve"> ED-50386 </t>
  </si>
  <si>
    <t>ESPELHO / PLACA DE 3 POSTOS 4" X 2", PARA INSTALACAO DE TOMADAS E INTERRUPTORES</t>
  </si>
  <si>
    <t xml:space="preserve"> 00038094 </t>
  </si>
  <si>
    <t>SUPORTE DE FIXACAO PARA ESPELHO / PLACA 4" X 2", PARA 3 MODULOS, PARA INSTALACAO DE TOMADAS E INTERRUPTORES (SOMENTE SUPORTE)</t>
  </si>
  <si>
    <t xml:space="preserve"> 00038099 </t>
  </si>
  <si>
    <t>SUPORTE PARAFUSADO COM PLACA DE ENCAIXE 4" X 2" MÉDIO (1,30 M DO PISO) PARA PONTO ELÉTRICO - FORNECIMENTO E INSTALAÇÃO. AF_03/2023</t>
  </si>
  <si>
    <t xml:space="preserve"> 91946 </t>
  </si>
  <si>
    <t>4,67</t>
  </si>
  <si>
    <t>4,74</t>
  </si>
  <si>
    <t>SUPORTE PARA PLACA (TIPO DA PLACA: 4"X2"|QUANTIDADE DE MÓDULOS: 3 MÓDULOS|MATERIAL: PLÁSTICO|POSIÇÃO: VERTICAL OU HORIZONTAL|PARAFUSOS: INCLUÍDOS)</t>
  </si>
  <si>
    <t xml:space="preserve"> MATED-15597 </t>
  </si>
  <si>
    <t>SUPORTE PARA PLACA 4"X2" PARA TRÊS (3) MÓDULOS, INCLUSIVE PARAFUSOS PARA FIXAÇÃO, FORNECIMENTO E INSTALAÇÃO, EXCLUSIVE PLACA E MÓDULO</t>
  </si>
  <si>
    <t xml:space="preserve"> ED-5614 </t>
  </si>
  <si>
    <t>3,43</t>
  </si>
  <si>
    <t>2,04</t>
  </si>
  <si>
    <t>SUPORTE OU GANCHO PARA LUMINÁRIA EM PERFILADO (TIPO: CURTO|MATERIAL: CHAPA DE AÇO|TRATAMENTO: PRÉ-ZINCADO|COMPRIMENTO: 100MM)</t>
  </si>
  <si>
    <t xml:space="preserve"> MATED-11886 </t>
  </si>
  <si>
    <t>ARRUELA LISA REDONDA (DIÂMETRO 6,8MM [1/4"]|ACABAMENTO: ZINCADO|PESO: 560UN/KG)*VALORES REFERENCIAIS APROXIMADOS</t>
  </si>
  <si>
    <t xml:space="preserve"> MATED-18325 </t>
  </si>
  <si>
    <t>PARAFUSO (ROSCA: INTEIRA|APLICAÇÃO: ELETROCALHA E PERFILADO|CABEÇA: LENTILHA|MATERIAL: INOX|ACABAMENTO: CROMADO|BITOLA: 1/4"[6,35MM]X1/2"[12,7MM]|PESO/100PÇ: 0,541KG)</t>
  </si>
  <si>
    <t xml:space="preserve"> MATED-19506 </t>
  </si>
  <si>
    <t>PORCA SEXTAVADA (MATERIAL: AÇO|DIÂMETRO: 6,35MM [1/4"]|PESO/100PÇ: 0,320 KG)</t>
  </si>
  <si>
    <t xml:space="preserve"> MATED-18324 </t>
  </si>
  <si>
    <t>SUPORTE OU GANCHO PARA PERFILADO, TIPO CURTO, EM CHAPA DE AÇO COM TRATAMENTO PRÉ ZINCADO, COMPRIMENTO 100MM, INCLUSIVE ACESSÓRIOS E FIXAÇÃO</t>
  </si>
  <si>
    <t xml:space="preserve"> ED-49459 </t>
  </si>
  <si>
    <t>8,23</t>
  </si>
  <si>
    <t>10,01</t>
  </si>
  <si>
    <t>4,98</t>
  </si>
  <si>
    <t>2,49</t>
  </si>
  <si>
    <t>SOQUETE PARA LÂMPADA (BASE: G13|SISTEMA: ANTI-VIBRATÓRIO|PORTA-STARTER: NÃO|TIPO: LÂMPADA TUBULAR [T8-T10]|CORRENTE: 2A|TENSÃO: 500V|MATERIAL: POLICARBONATO|COR: BRANCA)</t>
  </si>
  <si>
    <t xml:space="preserve"> MATED-11834 </t>
  </si>
  <si>
    <t>SOQUETES PARA LÂMPADA FLUORESCENTE/LED TUBULAR, BASE G13 (PAR), COM SISTEMA DE ANTIVIBRATÓRIO E SEM SUPORTE PARA STARTER, FORNECIMENTO E INSTALAÇÃO</t>
  </si>
  <si>
    <t xml:space="preserve"> ED-49381 </t>
  </si>
  <si>
    <t>FERRAMENTAS - FAMILIA SOLDADOR - HORISTA (ENCARGOS COMPLEMENTARES - COLETADO CAIXA)</t>
  </si>
  <si>
    <t xml:space="preserve"> 00043468 </t>
  </si>
  <si>
    <t>SOLDADOR (HORISTA)</t>
  </si>
  <si>
    <t xml:space="preserve"> 00006160 </t>
  </si>
  <si>
    <t>EPI - FAMILIA SOLDADOR - HORISTA (ENCARGOS COMPLEMENTARES - COLETADO CAIXA)</t>
  </si>
  <si>
    <t xml:space="preserve"> 00043492 </t>
  </si>
  <si>
    <t>CURSO DE CAPACITAÇÃO PARA SOLDADOR (ENCARGOS COMPLEMENTARES) - HORISTA</t>
  </si>
  <si>
    <t xml:space="preserve"> 95379 </t>
  </si>
  <si>
    <t>SOLDADOR COM ENCARGOS COMPLEMENTARES</t>
  </si>
  <si>
    <t xml:space="preserve"> 88317 </t>
  </si>
  <si>
    <t>6,08</t>
  </si>
  <si>
    <t>4,11</t>
  </si>
  <si>
    <t>2,19</t>
  </si>
  <si>
    <t>FITA DUPLA FACE (LARGURA: 12MM|COR: TRANSPARENTE|COMPRIMENTO DO ROLO*: 20M|APLICAÇÃO: USO GERAL)*VALORES REFERENCIAIS APROXIMADOS</t>
  </si>
  <si>
    <t xml:space="preserve"> MATED-31493 </t>
  </si>
  <si>
    <t>SERVIÇO DE INSTALAÇÃO DE PLACA FOTOLUMINESCENTE PARA SINALIZAÇÃO DE EMERGÊNCIA</t>
  </si>
  <si>
    <t xml:space="preserve"> ED-31485 </t>
  </si>
  <si>
    <t>EPI - FAMILIA SERVENTE - HORISTA (ENCARGOS COMPLEMENTARES - COLETADO CAIXA)</t>
  </si>
  <si>
    <t xml:space="preserve"> 00043491 </t>
  </si>
  <si>
    <t>FERRAMENTAS - FAMILIA SERVENTE - HORISTA (ENCARGOS COMPLEMENTARES - COLETADO CAIXA)</t>
  </si>
  <si>
    <t xml:space="preserve"> 00043467 </t>
  </si>
  <si>
    <t>SERVENTE DE OBRAS (HORISTA)</t>
  </si>
  <si>
    <t xml:space="preserve"> 00006111 </t>
  </si>
  <si>
    <t>CURSO DE CAPACITAÇÃO PARA SERVENTE (ENCARGOS COMPLEMENTARES) - HORISTA</t>
  </si>
  <si>
    <t xml:space="preserve"> 95378 </t>
  </si>
  <si>
    <t>0,37</t>
  </si>
  <si>
    <t>CURSO DE CAPACITAÇÃO PARA SERVENTE (ENCARGOS COMPLEMENTARES)   HORISTA</t>
  </si>
  <si>
    <t xml:space="preserve"> ED-5236 </t>
  </si>
  <si>
    <t>1,50</t>
  </si>
  <si>
    <t>EPI PARA SERVENTE   HORISTA (ENCARGOS COMPLEMENTARES)</t>
  </si>
  <si>
    <t xml:space="preserve"> ED-14664 </t>
  </si>
  <si>
    <t>0,67</t>
  </si>
  <si>
    <t>FERRAMENTAS PARA SERVENTE   HORISTA (ENCARGOS COMPLEMENTARES)</t>
  </si>
  <si>
    <t xml:space="preserve"> ED-14700 </t>
  </si>
  <si>
    <t>17,36</t>
  </si>
  <si>
    <t>SERVENTE (MODALIDADE: HORISTA|ENCARGOS SOCIAIS: INCLUSO)</t>
  </si>
  <si>
    <t xml:space="preserve"> MOED-20154 </t>
  </si>
  <si>
    <t>SERRALHEIRO (HORISTA)</t>
  </si>
  <si>
    <t xml:space="preserve"> 00006110 </t>
  </si>
  <si>
    <t>CURSO DE CAPACITAÇÃO PARA SERRALHEIRO (ENCARGOS COMPLEMENTARES) - HORISTA</t>
  </si>
  <si>
    <t xml:space="preserve"> 95377 </t>
  </si>
  <si>
    <t>SERRALHEIRO COM ENCARGOS COMPLEMENTARES</t>
  </si>
  <si>
    <t xml:space="preserve"> 88315 </t>
  </si>
  <si>
    <t>SERRA CIRCULAR DE BANCADA COM MOTOR ELÉTRICO POTÊNCIA DE 5HP, COM COIFA PARA DISCO 10" - MATERIAIS NA OPERAÇÃO. AF_08/2015</t>
  </si>
  <si>
    <t xml:space="preserve"> 91691 </t>
  </si>
  <si>
    <t>SERRA CIRCULAR DE BANCADA COM MOTOR ELETRICO, POTENCIA DE *1600* W, PARA DISCO DE DIAMETRO DE 10" (250 MM)</t>
  </si>
  <si>
    <t xml:space="preserve"> 00014618 </t>
  </si>
  <si>
    <t>SERRA CIRCULAR DE BANCADA COM MOTOR ELÉTRICO POTÊNCIA DE 5HP, COM COIFA PARA DISCO 10" - MANUTENÇÃO. AF_08/2015</t>
  </si>
  <si>
    <t xml:space="preserve"> 91690 </t>
  </si>
  <si>
    <t>SERRA CIRCULAR DE BANCADA COM MOTOR ELÉTRICO POTÊNCIA DE 5HP, COM COIFA PARA DISCO 10" - JUROS. AF_08/2015</t>
  </si>
  <si>
    <t xml:space="preserve"> 91689 </t>
  </si>
  <si>
    <t>SERRA CIRCULAR DE BANCADA COM MOTOR ELÉTRICO POTÊNCIA DE 5HP, COM COIFA PARA DISCO 10" - DEPRECIAÇÃO. AF_08/2015</t>
  </si>
  <si>
    <t xml:space="preserve"> 91688 </t>
  </si>
  <si>
    <t>OPERADOR DE MÁQUINAS E EQUIPAMENTOS COM ENCARGOS COMPLEMENTARES</t>
  </si>
  <si>
    <t xml:space="preserve"> 88297 </t>
  </si>
  <si>
    <t>SERRA CIRCULAR DE BANCADA COM MOTOR ELÉTRICO POTÊNCIA DE 5HP, COM COIFA PARA DISCO 10" - CHP DIURNO. AF_08/2015</t>
  </si>
  <si>
    <t xml:space="preserve"> 91692 </t>
  </si>
  <si>
    <t>SERRA CIRCULAR DE BANCADA COM MOTOR ELÉTRICO POTÊNCIA DE 5HP, COM COIFA PARA DISCO 10" - CHI DIURNO. AF_08/2015</t>
  </si>
  <si>
    <t xml:space="preserve"> 91693 </t>
  </si>
  <si>
    <t>32,40</t>
  </si>
  <si>
    <t>323,97</t>
  </si>
  <si>
    <t>GRANITO, COR CINZA ANDORINHA, ESP. 2CM, ACABAMENTO POLIDO, INCLUSIVE CORTE (FORNECIMENTO/FABRICAÇÃO)</t>
  </si>
  <si>
    <t xml:space="preserve"> ED-21694 </t>
  </si>
  <si>
    <t>POLIMENTO DE ESPESSURA EM DE PEDRAS NATURAIS, INCLUSIVE LIXA</t>
  </si>
  <si>
    <t xml:space="preserve"> ED-20767 </t>
  </si>
  <si>
    <t>RODABANCA/FRONTÃO PARA BANCADA EM GRANITO, COR CINZA ANDORINHA, ESP. 2CM, ALTURA DE 10CM, INCLUSIVE POLIMENTO DE ESPESSURA, EXCLUSIVE REJUNTAMENTO (FORNECIMENTO/FABRICAÇÃO)</t>
  </si>
  <si>
    <t xml:space="preserve"> ED-21627 </t>
  </si>
  <si>
    <t>CURSO DE CAPACITAÇÃO PARA REJUNTADOR (ENCARGOS COMPLEMENTARES)  HORISTA</t>
  </si>
  <si>
    <t xml:space="preserve"> ED-5254 </t>
  </si>
  <si>
    <t>FERRAMENTAS PARA REJUNTADOR   HORISTA (ENCARGOS COMPLEMENTARES)</t>
  </si>
  <si>
    <t xml:space="preserve"> ED-14699 </t>
  </si>
  <si>
    <t>EPI PARA REJUNTADOR   HORISTA (ENCARGOS COMPLEMENTARES)</t>
  </si>
  <si>
    <t xml:space="preserve"> ED-14663 </t>
  </si>
  <si>
    <t>REJUNTADOR (MODALIDADE: HORISTA|ENCARGOS SOCIAIS: INCLUSO)</t>
  </si>
  <si>
    <t xml:space="preserve"> MOED-20134 </t>
  </si>
  <si>
    <t>REJUNTADOR COM ENCARGOS COMPLEMENTARES</t>
  </si>
  <si>
    <t xml:space="preserve"> ED-50368 </t>
  </si>
  <si>
    <t>19,19</t>
  </si>
  <si>
    <t>14,48</t>
  </si>
  <si>
    <t>658,31</t>
  </si>
  <si>
    <t>ARGAMASSA, TRAÇO 1:2:9 (CIMENTO, CAL E AREIA), COM PREPARO MECANIZADO</t>
  </si>
  <si>
    <t xml:space="preserve"> ED-48308 </t>
  </si>
  <si>
    <t>14,20</t>
  </si>
  <si>
    <t>9,88</t>
  </si>
  <si>
    <t>24,69</t>
  </si>
  <si>
    <t>ADITIVO (TIPO: IMPERMEABILIZANTE E PLASTIFICANTE|CONTEÚDO DA EMBALAGEM: PÓ|APLICAÇÃO: ARGAMASSAS)</t>
  </si>
  <si>
    <t xml:space="preserve"> MATED-11360 </t>
  </si>
  <si>
    <t>REBOCO COM ARGAMASSA, TRAÇO 1:2:9 (CIMENTO, CAL E AREIA), COM ADITIVO IMPERMEABILIZANTE, ESP. 20MM, APLICAÇÃO MANUAL, INCLUSIVE ARGAMASSA COM PREPARO MECANIZADO, EXCLUSIVE CHAPISCO</t>
  </si>
  <si>
    <t xml:space="preserve"> ED-50760 </t>
  </si>
  <si>
    <t>84,90</t>
  </si>
  <si>
    <t>REATERRO MANUAL DE VALA, INCLUSIVE ESPALHAMENTO E COMPACTAÇÃO MANUAL COM SOQUETE</t>
  </si>
  <si>
    <t xml:space="preserve"> ED-51120 </t>
  </si>
  <si>
    <t>24,34</t>
  </si>
  <si>
    <t>RASGO OU CORTE EM ALVENARIA, COM PROFUNDIDADE MÁXIMA DE 20CM, PARA FIXAÇÃO DE PAINEL, QUADRO OU CAIXA, EXCLUSIVE ACABAMENTO EM ARGAMASSA DE CIMENTO</t>
  </si>
  <si>
    <t xml:space="preserve"> ED-29067 </t>
  </si>
  <si>
    <t>OLEO DIESEL COMBUSTIVEL COMUM METROPOLITANO S-10 OU S-500</t>
  </si>
  <si>
    <t xml:space="preserve"> 00004221 </t>
  </si>
  <si>
    <t>PÁ CARREGADEIRA SOBRE RODAS, POTÊNCIA LÍQUIDA 128 HP, CAPACIDADE DA CAÇAMBA 1,7 A 2,8 M3, PESO OPERACIONAL 11632 KG - MATERIAIS NA OPERAÇÃO. AF_06/2014</t>
  </si>
  <si>
    <t xml:space="preserve"> 53858 </t>
  </si>
  <si>
    <t>PA CARREGADEIRA SOBRE RODAS, POTENCIA LIQUIDA 128 HP, CAPACIDADE DA CACAMBA DE 1,7 A 2,8 M3, PESO OPERACIONAL MAXIMO DE 11632 KG</t>
  </si>
  <si>
    <t xml:space="preserve"> 00004262 </t>
  </si>
  <si>
    <t>PÁ CARREGADEIRA SOBRE RODAS, POTÊNCIA LÍQUIDA 128 HP, CAPACIDADE DA CAÇAMBA 1,7 A 2,8 M3, PESO OPERACIONAL 11632 KG - MANUTENÇÃO. AF_06/2014</t>
  </si>
  <si>
    <t xml:space="preserve"> 53857 </t>
  </si>
  <si>
    <t>PÁ CARREGADEIRA SOBRE RODAS, POTÊNCIA LÍQUIDA 128 HP, CAPACIDADE DA CAÇAMBA 1,7 A 2,8 M3, PESO OPERACIONAL 11632 KG - JUROS. AF_06/2014</t>
  </si>
  <si>
    <t xml:space="preserve"> 89129 </t>
  </si>
  <si>
    <t>PÁ CARREGADEIRA SOBRE RODAS, POTÊNCIA LÍQUIDA 128 HP, CAPACIDADE DA CAÇAMBA 1,7 A 2,8 M3, PESO OPERACIONAL 11632 KG - DEPRECIAÇÃO. AF_06/2014</t>
  </si>
  <si>
    <t xml:space="preserve"> 89128 </t>
  </si>
  <si>
    <t>OPERADOR DE PÁ CARREGADEIRA COM ENCARGOS COMPLEMENTARES</t>
  </si>
  <si>
    <t xml:space="preserve"> 88301 </t>
  </si>
  <si>
    <t>PÁ CARREGADEIRA SOBRE RODAS, POTÊNCIA LÍQUIDA 128 HP, CAPACIDADE DA CAÇAMBA 1,7 A 2,8 M3, PESO OPERACIONAL 11632 KG - CHP DIURNO. AF_06/2014</t>
  </si>
  <si>
    <t xml:space="preserve"> 5940 </t>
  </si>
  <si>
    <t>PÁ CARREGADEIRA SOBRE RODAS, POTÊNCIA LÍQUIDA 128 HP, CAPACIDADE DA CAÇAMBA 1,7 A 2,8 M3, PESO OPERACIONAL 11632 KG - CHI DIURNO. AF_06/2014</t>
  </si>
  <si>
    <t xml:space="preserve"> 5942 </t>
  </si>
  <si>
    <t>AREIA MEDIA - POSTO JAZIDA/FORNECEDOR (RETIRADO NA JAZIDA, SEM TRANSPORTE)</t>
  </si>
  <si>
    <t xml:space="preserve"> 00000370 </t>
  </si>
  <si>
    <t>COMPACTADOR DE SOLOS DE PERCUSSÃO (SOQUETE) COM MOTOR A GASOLINA 4 TEMPOS, POTÊNCIA 4 CV - CHP DIURNO. AF_08/2015</t>
  </si>
  <si>
    <t xml:space="preserve"> 91533 </t>
  </si>
  <si>
    <t xml:space="preserve"> 88309 </t>
  </si>
  <si>
    <t>Escoramento e Preparo de Fundo de Valas</t>
  </si>
  <si>
    <t>PREPARO DE FUNDO DE VALA COM LARGURA MENOR QUE 1,5 M, COM CAMADA DE AREIA, LANÇAMENTO MANUAL. AF_01/2026</t>
  </si>
  <si>
    <t xml:space="preserve"> 101618 </t>
  </si>
  <si>
    <t>3,52</t>
  </si>
  <si>
    <t>2,61</t>
  </si>
  <si>
    <t>ALISADOR DE CONCRETO (POTÊNCIA*: 9HP[6,71KW]|COMBUSTÍVEL: GASOLINA|DIÂMETRO: 910MM[36"]|LÂMINAS DE ACABAMENTO: 4|OPERADOR: NÃO INCLUSO|PESO*: 92KG) *VALORES REFERENCIAIS APROXIMADOS</t>
  </si>
  <si>
    <t xml:space="preserve"> EQED-29636 </t>
  </si>
  <si>
    <t>POLIMENTO MECANIZADO DE SUPERFÍCIE EM CONCRETO, EXCLUSIVE ACABAMENTO DE CONCRETAGEM EM NIVELAMENTO A LASER (NÍVEL ZERO)</t>
  </si>
  <si>
    <t xml:space="preserve"> ED-29638 </t>
  </si>
  <si>
    <t>8,56</t>
  </si>
  <si>
    <t>35,02</t>
  </si>
  <si>
    <t>GRANITEIRO/MARMORISTA COM ENCARGOS COMPLEMENTARES</t>
  </si>
  <si>
    <t xml:space="preserve"> ED-50377 </t>
  </si>
  <si>
    <t>2,80</t>
  </si>
  <si>
    <t>84,06</t>
  </si>
  <si>
    <t>CONJUNTO PARA POLIMENTO (APLICAÇÃO: MÁRMORE E GRANITO|ACABAMENTO: PRÉ-POLIMENTO, POLIMENTO E LUSTRO|INCLUSO: LIXA DIAMANTADA)</t>
  </si>
  <si>
    <t xml:space="preserve"> MATED-20766 </t>
  </si>
  <si>
    <t>LIXADEIRA ANGULAR (TIPO: ELÉTRICA|POTÊNCIA: 1250W*|TENSÃO: 220V|DIÂMETRO DISCO: 7"|PESO: 4,6KG*|CONSUMO: 1,25KWH|OPERADOR: NÃO INCLUSO)*VALORES REFERENCIAIS APROXIMADOS</t>
  </si>
  <si>
    <t xml:space="preserve"> EQED-20768 </t>
  </si>
  <si>
    <t>EPI - FAMILIA OPERADOR ESCAVADEIRA - HORISTA (ENCARGOS COMPLEMENTARES - COLETADO CAIXA)</t>
  </si>
  <si>
    <t xml:space="preserve"> 00043488 </t>
  </si>
  <si>
    <t>FERRAMENTAS - FAMILIA OPERADOR ESCAVADEIRA - HORISTA (ENCARGOS COMPLEMENTARES - COLETADO CAIXA)</t>
  </si>
  <si>
    <t xml:space="preserve"> 00043464 </t>
  </si>
  <si>
    <t>POCEIRO / ESCAVADOR DE VALAS E TUBULOES (HORISTA)</t>
  </si>
  <si>
    <t xml:space="preserve"> 00004752 </t>
  </si>
  <si>
    <t>CURSO DE CAPACITAÇÃO PARA POCEIRO (ENCARGOS COMPLEMENTARES) - HORISTA</t>
  </si>
  <si>
    <t xml:space="preserve"> 95375 </t>
  </si>
  <si>
    <t>POCEIRO COM ENCARGOS COMPLEMENTARES</t>
  </si>
  <si>
    <t xml:space="preserve"> 88313 </t>
  </si>
  <si>
    <t>GASOLINA COMUM</t>
  </si>
  <si>
    <t xml:space="preserve"> 00004222 </t>
  </si>
  <si>
    <t>PLACA VIBRATÓRIA REVERSÍVEL COM MOTOR 4 TEMPOS A GASOLINA, FORÇA CENTRÍFUGA DE 25 KN (2500 KGF), POTÊNCIA 5,5 CV - MATERIAIS NA OPERAÇÃO. AF_08/2015</t>
  </si>
  <si>
    <t xml:space="preserve"> 91276 </t>
  </si>
  <si>
    <t>COMPACTADOR DE SOLO TIPO PLACA VIBRATORIA REVERSIVEL, A GASOLINA 4 TEMPOS, PESO 125 A 150 KG, FORCA CENTRIF. 2500 A 2800 KGF, LARG. TRABALHO 400 A 450 MM, FREQ. VIBRACAO 4300 A 4500 RPM, VELOC. TRABALHO 15 A 20 M/MIN, POT. 5,5 A 6,0 HP</t>
  </si>
  <si>
    <t xml:space="preserve"> 00001442 </t>
  </si>
  <si>
    <t>PLACA VIBRATÓRIA REVERSÍVEL COM MOTOR 4 TEMPOS A GASOLINA, FORÇA CENTRÍFUGA DE 25 KN (2500 KGF), POTÊNCIA 5,5 CV - MANUTENÇÃO. AF_08/2015</t>
  </si>
  <si>
    <t xml:space="preserve"> 91275 </t>
  </si>
  <si>
    <t>PLACA VIBRATÓRIA REVERSÍVEL COM MOTOR 4 TEMPOS A GASOLINA, FORÇA CENTRÍFUGA DE 25 KN (2500 KGF), POTÊNCIA 5,5 CV - JUROS. AF_08/2015</t>
  </si>
  <si>
    <t xml:space="preserve"> 91274 </t>
  </si>
  <si>
    <t>PLACA VIBRATÓRIA REVERSÍVEL COM MOTOR 4 TEMPOS A GASOLINA, FORÇA CENTRÍFUGA DE 25 KN (2500 KGF), POTÊNCIA 5,5 CV - DEPRECIAÇÃO. AF_08/2015</t>
  </si>
  <si>
    <t xml:space="preserve"> 91273 </t>
  </si>
  <si>
    <t>PLACA VIBRATÓRIA REVERSÍVEL COM MOTOR 4 TEMPOS A GASOLINA, FORÇA CENTRÍFUGA DE 25 KN (2500 KGF), POTÊNCIA 5,5 CV - CHP DIURNO. AF_08/2015</t>
  </si>
  <si>
    <t xml:space="preserve"> 91277 </t>
  </si>
  <si>
    <t>PLACA VIBRATÓRIA REVERSÍVEL COM MOTOR 4 TEMPOS A GASOLINA, FORÇA CENTRÍFUGA DE 25 KN (2500 KGF), POTÊNCIA 5,5 CV - CHI DIURNO. AF_08/2015</t>
  </si>
  <si>
    <t xml:space="preserve"> 91278 </t>
  </si>
  <si>
    <t>5,99</t>
  </si>
  <si>
    <t>PLACA PARA SUPORTE (TIPO DA PLACA: 4"X2"|QUANTIDADE DE MÓDULOS: 1 MÓDULO|MATERIAL: PLÁSTICO|SUPORTE: NÃO INCLUSO)</t>
  </si>
  <si>
    <t xml:space="preserve"> MATED-15612 </t>
  </si>
  <si>
    <t>PLACA 4"X2" PARA UM (1) MÓDULO, INCLUSIVE FORNECIMENTO E INSTALAÇÃO, EXCLUSIVE SUPORTE E MÓDULO</t>
  </si>
  <si>
    <t xml:space="preserve"> ED-5620 </t>
  </si>
  <si>
    <t>IMUNIZANTE PARA MADEIRA, INCOLOR</t>
  </si>
  <si>
    <t xml:space="preserve"> 00007340 </t>
  </si>
  <si>
    <t>PINTOR COM ENCARGOS COMPLEMENTARES</t>
  </si>
  <si>
    <t xml:space="preserve"> 88310 </t>
  </si>
  <si>
    <t>Pintura em Madeira</t>
  </si>
  <si>
    <t>PINTURA IMUNIZANTE PARA MADEIRA, 2 DEMÃOS. AF_01/2021</t>
  </si>
  <si>
    <t xml:space="preserve"> 102234 </t>
  </si>
  <si>
    <t>FERRAMENTAS - FAMILIA PINTOR - HORISTA (ENCARGOS COMPLEMENTARES - COLETADO CAIXA)</t>
  </si>
  <si>
    <t xml:space="preserve"> 00043466 </t>
  </si>
  <si>
    <t>PINTOR (HORISTA)</t>
  </si>
  <si>
    <t xml:space="preserve"> 00004783 </t>
  </si>
  <si>
    <t>EPI - FAMILIA PINTOR - HORISTA (ENCARGOS COMPLEMENTARES - COLETADO CAIXA)</t>
  </si>
  <si>
    <t xml:space="preserve"> 00043490 </t>
  </si>
  <si>
    <t>CURSO DE CAPACITAÇÃO PARA PINTOR (ENCARGOS COMPLEMENTARES) - HORISTA</t>
  </si>
  <si>
    <t xml:space="preserve"> 95372 </t>
  </si>
  <si>
    <t>PERFURATRIZ HIDRÁULICA SOBRE CAMINHÃO COM TRADO CURTO ACOPLADO, PROFUNDIDADE MÁXIMA DE 20 M, DIÂMETRO MÁXIMO DE 1500 MM, POTÊNCIA INSTALADA DE 137 HP, MESA ROTATIVA COM TORQUE MÁXIMO DE 30 KNM - MATERIAIS NA OPERAÇÃO. AF_06/2015</t>
  </si>
  <si>
    <t xml:space="preserve"> 90679 </t>
  </si>
  <si>
    <t>PERFURATRIZ HIDRAULICA COM TRADO CURTO ACOPLADO, PROFUNDIDADE MAXIMA DE 20 M, DIAMETRO MAXIMO DE 1500 MM, POTENCIA INSTALADA DE 137 HP, MESA ROTATIVA COM TORQUE MAXIMO DE 30 KNM (INCLUI MONTAGEM, NAO INCLUI CAMINHAO)</t>
  </si>
  <si>
    <t xml:space="preserve"> 00038543 </t>
  </si>
  <si>
    <t>CAMINHAO TRUCADO, PESO BRUTO TOTAL 23000 KG, CARGA UTIL MAXIMA 16540 KG, DISTANCIA ENTRE EIXOS 4,80 M, POTENCIA 256 CV (INCLUI CABINE E CHASSI, NAO INCLUI CARROCERIA)</t>
  </si>
  <si>
    <t xml:space="preserve"> 00044061 </t>
  </si>
  <si>
    <t>PERFURATRIZ HIDRÁULICA SOBRE CAMINHÃO COM TRADO CURTO ACOPLADO, PROFUNDIDADE MÁXIMA DE 20 M, DIÂMETRO MÁXIMO DE 1500 MM, POTÊNCIA INSTALADA DE 137 HP, MESA ROTATIVA COM TORQUE MÁXIMO DE 30 KNM - MANUTENÇÃO. AF_06/2015</t>
  </si>
  <si>
    <t xml:space="preserve"> 90678 </t>
  </si>
  <si>
    <t>PERFURATRIZ HIDRÁULICA SOBRE CAMINHÃO COM TRADO CURTO ACOPLADO, PROFUNDIDADE MÁXIMA DE 20 M, DIÂMETRO MÁXIMO DE 1500 MM, POTÊNCIA INSTALADA DE 137 HP, MESA ROTATIVA COM TORQUE MÁXIMO DE 30 KNM - JUROS. AF_06/2015</t>
  </si>
  <si>
    <t xml:space="preserve"> 90677 </t>
  </si>
  <si>
    <t>PERFURATRIZ HIDRÁULICA SOBRE CAMINHÃO COM TRADO CURTO ACOPLADO, PROFUNDIDADE MÁXIMA DE 20 M, DIÂMETRO MÁXIMO DE 1500 MM, POTÊNCIA INSTALADA DE 137 HP, MESA ROTATIVA COM TORQUE MÁXIMO DE 30 KNM - IMPOSTOS E SEGUROS. AF_06/2015</t>
  </si>
  <si>
    <t xml:space="preserve"> 91021 </t>
  </si>
  <si>
    <t>PERFURATRIZ HIDRÁULICA SOBRE CAMINHÃO COM TRADO CURTO ACOPLADO, PROFUNDIDADE MÁXIMA DE 20 M, DIÂMETRO MÁXIMO DE 1500 MM, POTÊNCIA INSTALADA DE 137 HP, MESA ROTATIVA COM TORQUE MÁXIMO DE 30 KNM - DEPRECIAÇÃO. AF_06/2015</t>
  </si>
  <si>
    <t xml:space="preserve"> 90676 </t>
  </si>
  <si>
    <t>PERFURATRIZ HIDRÁULICA SOBRE CAMINHÃO COM TRADO CURTO ACOPLADO, PROFUNDIDADE MÁXIMA DE 20 M, DIÂMETRO MÁXIMO DE 1500 MM, POTÊNCIA INSTALADA DE 137 HP, MESA ROTATIVA COM TORQUE MÁXIMO DE 30 KNM - CHP DIURNO. AF_06/2015</t>
  </si>
  <si>
    <t xml:space="preserve"> 90680 </t>
  </si>
  <si>
    <t>PERFURATRIZ HIDRÁULICA SOBRE CAMINHÃO COM TRADO CURTO ACOPLADO, PROFUNDIDADE MÁXIMA DE 20 M, DIÂMETRO MÁXIMO DE 1500 MM, POTÊNCIA INSTALADA DE 137 HP, MESA ROTATIVA COM TORQUE MÁXIMO DE 30 KNM - CHI DIURNO. AF_06/2015</t>
  </si>
  <si>
    <t xml:space="preserve"> 90681 </t>
  </si>
  <si>
    <t>1,25</t>
  </si>
  <si>
    <t>8,35</t>
  </si>
  <si>
    <t>FRISO PARA PINGADEIRA OU ANTIDERRAPANTE EM PEDRAS NATURAIS</t>
  </si>
  <si>
    <t xml:space="preserve"> ED-20775 </t>
  </si>
  <si>
    <t>2,67</t>
  </si>
  <si>
    <t>PEITORIL EM GRANITO, COR CINZA ANDORINHA, ESP. 2CM, INCLUSIVE POLIMENTO DE ESPESSURA (FORNECIMENTO/FABRICAÇÃO)</t>
  </si>
  <si>
    <t xml:space="preserve"> ED-22016 </t>
  </si>
  <si>
    <t>PEDREIRO (HORISTA)</t>
  </si>
  <si>
    <t xml:space="preserve"> 00004750 </t>
  </si>
  <si>
    <t>CURSO DE CAPACITAÇÃO PARA PEDREIRO (ENCARGOS COMPLEMENTARES) - HORISTA</t>
  </si>
  <si>
    <t xml:space="preserve"> 95371 </t>
  </si>
  <si>
    <t>0,55</t>
  </si>
  <si>
    <t>CURSO DE CAPACITAÇÃO PARA PEDREIRO (ENCARGOS COMPLEMENTARES)   HORISTA</t>
  </si>
  <si>
    <t xml:space="preserve"> ED-5235 </t>
  </si>
  <si>
    <t>FERRAMENTAS PARA PEDREIRO   HORISTA (ENCARGOS COMPLEMENTARES)</t>
  </si>
  <si>
    <t xml:space="preserve"> ED-14688 </t>
  </si>
  <si>
    <t>1,43</t>
  </si>
  <si>
    <t>EPI PARA PEDREIRO   HORISTA (ENCARGOS COMPLEMENTARES)</t>
  </si>
  <si>
    <t xml:space="preserve"> ED-14652 </t>
  </si>
  <si>
    <t>25,86</t>
  </si>
  <si>
    <t>PEDREIRO (MODALIDADE: HORISTA|ENCARGOS SOCIAIS: INCLUSO)</t>
  </si>
  <si>
    <t xml:space="preserve"> MOED-20150 </t>
  </si>
  <si>
    <t>OPERADOR DE PA CARREGADEIRA (HORISTA)</t>
  </si>
  <si>
    <t xml:space="preserve"> 00004248 </t>
  </si>
  <si>
    <t>CURSO DE CAPACITAÇÃO PARA OPERADOR DE PÁ CARREGADEIRA (ENCARGOS COMPLEMENTARES) - HORISTA</t>
  </si>
  <si>
    <t xml:space="preserve"> 95364 </t>
  </si>
  <si>
    <t>OPERADOR DE MAQUINAS E TRATORES DIVERSOS - TERRAPLANAGEM (HORISTA)</t>
  </si>
  <si>
    <t xml:space="preserve"> 00004230 </t>
  </si>
  <si>
    <t>CURSO DE CAPACITAÇÃO PARA OPERADOR DE MÁQUINAS E EQUIPAMENTOS (ENCARGOS COMPLEMENTARES) - HORISTA</t>
  </si>
  <si>
    <t xml:space="preserve"> 95360 </t>
  </si>
  <si>
    <t>OPERADOR DE GUINCHO OU GUINCHEIRO (HORISTA)</t>
  </si>
  <si>
    <t xml:space="preserve"> 00004253 </t>
  </si>
  <si>
    <t>CURSO DE CAPACITAÇÃO PARA OPERADOR DE GUINCHO (ENCARGOS COMPLEMENTARES) - HORISTA</t>
  </si>
  <si>
    <t xml:space="preserve"> 95358 </t>
  </si>
  <si>
    <t>OPERADOR DE GUINCHO COM ENCARGOS COMPLEMENTARES</t>
  </si>
  <si>
    <t xml:space="preserve"> 88295 </t>
  </si>
  <si>
    <t>OPERADOR DE BETONEIRA ESTACIONARIA / MISTURADOR (HORISTA)</t>
  </si>
  <si>
    <t xml:space="preserve"> 00037666 </t>
  </si>
  <si>
    <t>CURSO DE CAPACITAÇÃO PARA OPERADOR DE BETONEIRA ESTACIONÁRIA/MISTURADOR (ENCARGOS COMPLEMENTARES) - HORISTA</t>
  </si>
  <si>
    <t xml:space="preserve"> 95389 </t>
  </si>
  <si>
    <t>OPERADOR DE BETONEIRA ESTACIONÁRIA/MISTURADOR COM ENCARGOS COMPLEMENTARES</t>
  </si>
  <si>
    <t xml:space="preserve"> 88377 </t>
  </si>
  <si>
    <t>FERRAMENTAS PARA OPERADOR DE BETONEIRA ESTACIONÁRIA   HORISTA (ENCARGOS COMPLEMENTARES)</t>
  </si>
  <si>
    <t xml:space="preserve"> ED-14712 </t>
  </si>
  <si>
    <t>0,20</t>
  </si>
  <si>
    <t>CURSO DE CAPACITAÇÃO PARA OPERADOR DE BETONEIRA ESTACIONÁRIA (ENCARGOS COMPLEMENTARES)  HORISTA</t>
  </si>
  <si>
    <t xml:space="preserve"> ED-8500 </t>
  </si>
  <si>
    <t>EPI PARA OPERADOR DE BETONEIRA ESTACIONÁRIA   HORISTA (ENCARGOS COMPLEMENTARES)</t>
  </si>
  <si>
    <t xml:space="preserve"> ED-14677 </t>
  </si>
  <si>
    <t>23,96</t>
  </si>
  <si>
    <t>OPERADOR DE BETONEIRA ESTACIONÁRIA (MODALIDADE: HORISTA|ENCARGOS SOCIAIS: INCLUSO)</t>
  </si>
  <si>
    <t xml:space="preserve"> MOED-8499 </t>
  </si>
  <si>
    <t>OPERADOR DE BETONEIRA ESTACIONÁRIA COM ENCARGOS COMPLEMENTARES</t>
  </si>
  <si>
    <t xml:space="preserve"> ED-8501 </t>
  </si>
  <si>
    <t>8,94</t>
  </si>
  <si>
    <t>61,33</t>
  </si>
  <si>
    <t>MÓDULO PARA DADOS/TELEFONIA (CONECTOR: RJ45 CAT.6|QUANTIDADE DE VIAS: 8|MATERIAL: PLÁSTICO|PLACA E SUPORTE: NÃO INCLUSO)</t>
  </si>
  <si>
    <t xml:space="preserve"> MATED-15606 </t>
  </si>
  <si>
    <t>MÓDULO PARA REDE (CONECTOR RJ45 CAT.6E), INCLUSIVE FORNECIMENTO E INSTALAÇÃO, EXCLUSIVE PLACA E SUPORTE</t>
  </si>
  <si>
    <t xml:space="preserve"> ED-5631 </t>
  </si>
  <si>
    <t>MOTORISTA DE CAMINHAO (HORISTA)</t>
  </si>
  <si>
    <t xml:space="preserve"> 00004093 </t>
  </si>
  <si>
    <t>CURSO DE CAPACITAÇÃO PARA MOTORISTA DE CAMINHÃO (ENCARGOS COMPLEMENTARES) - HORISTA</t>
  </si>
  <si>
    <t xml:space="preserve"> 95347 </t>
  </si>
  <si>
    <t>MOTORISTA DE CAMINHÃO COM ENCARGOS COMPLEMENTARES</t>
  </si>
  <si>
    <t xml:space="preserve"> 88282 </t>
  </si>
  <si>
    <t>MOTORISTA DE CAMINHAO-BASCULANTE (HORISTA)</t>
  </si>
  <si>
    <t xml:space="preserve"> 00020020 </t>
  </si>
  <si>
    <t>CURSO DE CAPACITAÇÃO PARA MOTORISTA DE BASCULANTE (ENCARGOS COMPLEMENTARES) - HORISTA</t>
  </si>
  <si>
    <t xml:space="preserve"> 95346 </t>
  </si>
  <si>
    <t>MOTORISTA DE BASCULANTE COM ENCARGOS COMPLEMENTARES</t>
  </si>
  <si>
    <t xml:space="preserve"> 88281 </t>
  </si>
  <si>
    <t>ARAME RECOZIDO 16 BWG, D = 1,65 MM (0,016 KG/M) OU 18 BWG, D = 1,25 MM (0,01 KG/M)</t>
  </si>
  <si>
    <t xml:space="preserve"> 00043132 </t>
  </si>
  <si>
    <t>ESPACADOR / DISTANCIADOR CIRCULAR COM ENTRADA LATERAL, EM PLASTICO, PARA VERGALHAO *4,2 A 12,5* MM, COBRIMENTO 20 MM</t>
  </si>
  <si>
    <t xml:space="preserve"> 00039017 </t>
  </si>
  <si>
    <t>CORTE E DOBRA DE AÇO CA-50, DIÂMETRO DE 8,0 MM. AF_06/2022</t>
  </si>
  <si>
    <t xml:space="preserve"> 92802 </t>
  </si>
  <si>
    <t>ARMADOR COM ENCARGOS COMPLEMENTARES</t>
  </si>
  <si>
    <t xml:space="preserve"> 88245 </t>
  </si>
  <si>
    <t>AJUDANTE DE ARMADOR COM ENCARGOS COMPLEMENTARES</t>
  </si>
  <si>
    <t xml:space="preserve"> 88238 </t>
  </si>
  <si>
    <t>Armação de Estacas</t>
  </si>
  <si>
    <t>MONTAGEM DE ARMADURA DE ESTACAS, DIÂMETRO = 8,0 MM. AF_09/2021_PS</t>
  </si>
  <si>
    <t xml:space="preserve"> 95576 </t>
  </si>
  <si>
    <t>CORTE E DOBRA DE AÇO CA-50, DIÂMETRO DE 16,0 MM. AF_06/2022</t>
  </si>
  <si>
    <t xml:space="preserve"> 92805 </t>
  </si>
  <si>
    <t>MONTAGEM DE ARMADURA DE ESTACAS, DIÂMETRO = 16,0 MM. AF_09/2021_PS</t>
  </si>
  <si>
    <t xml:space="preserve"> 95579 </t>
  </si>
  <si>
    <t>MONTADOR DE ESTRUTURAS METALICAS HORISTA</t>
  </si>
  <si>
    <t xml:space="preserve"> 00044497 </t>
  </si>
  <si>
    <t>CURSO DE CAPACITAÇÃO PARA MONTADOR DE ESTRUTURA METÁLICA (ENCARGOS COMPLEMENTARES) - HORISTA</t>
  </si>
  <si>
    <t xml:space="preserve"> 95344 </t>
  </si>
  <si>
    <t>MONTADOR DE ESTRUTURAS METÁLICAS COM ENCARGOS COMPLEMENTARES</t>
  </si>
  <si>
    <t xml:space="preserve"> 88278 </t>
  </si>
  <si>
    <t>121,68</t>
  </si>
  <si>
    <t>729,47</t>
  </si>
  <si>
    <t>298,42</t>
  </si>
  <si>
    <t>GUINDAUTO ARTICULADO VEICULAR HIDRÁULICO, MOMENTO MÁXIMO DE CARGA 10TM, INCLUSIVE CAMINHÃO TRUCADO, OPERADOR, COMBUSTÍVEL E MANUTENÇÃO</t>
  </si>
  <si>
    <t xml:space="preserve"> ED-28605 </t>
  </si>
  <si>
    <t>MOBILIZAÇÃO OU DESMOBILIZAÇÃO DE CONTAINER, INCLUSIVE CARGA, DESCARGA E TRANSPORTE EM CAMINHÃO CARROCERIA COM GUINDAUTO (MUNCK), EXCLUSIVE LOCAÇÃO DO CONTAINER</t>
  </si>
  <si>
    <t xml:space="preserve"> ED-31952 </t>
  </si>
  <si>
    <t>MARMORISTA / GRANITEIRO (HORISTA)</t>
  </si>
  <si>
    <t xml:space="preserve"> 00004755 </t>
  </si>
  <si>
    <t>CURSO DE CAPACITAÇÃO PARA MARMORISTA/GRANITEIRO (ENCARGOS COMPLEMENTARES) - HORISTA</t>
  </si>
  <si>
    <t xml:space="preserve"> 95341 </t>
  </si>
  <si>
    <t>MARMORISTA/GRANITEIRO COM ENCARGOS COMPLEMENTARES</t>
  </si>
  <si>
    <t xml:space="preserve"> 88274 </t>
  </si>
  <si>
    <t>3,74</t>
  </si>
  <si>
    <t>4,55</t>
  </si>
  <si>
    <t>10,17</t>
  </si>
  <si>
    <t>LÂMPADA (TIPO: LED|FORMATO: TUBULAR|COMPRIMENTO: 60CM|DIÂMETRO: T8[Ø26MM]|POTÊNCIA: 9-10W|LÚMENS: 900LM|COR DA LUZ: BRANCA-6500K|SOQUETE-BASE: G13|TENSÃO: 110/220V)</t>
  </si>
  <si>
    <t xml:space="preserve"> MATED-9872 </t>
  </si>
  <si>
    <t>LÂMPADA TUBULAR LED, BASE G13, POTÊNCIA 9W, DIÂMETRO 26MM/T8, TEMPERATURA DA COR 6500K, FORNECIMENTO E INSTALAÇÃO, EXCLUSIVE LUMINÁRIA</t>
  </si>
  <si>
    <t xml:space="preserve"> ED-9972 </t>
  </si>
  <si>
    <t>10,90</t>
  </si>
  <si>
    <t>LÂMPADA (TIPO: LED|FORMATO: TUBULAR|COMPRIMENTO: 120CM|DIÂMETRO: T8[Ø26MM]|POTÊNCIA: 18-20W|LÚMENS: 1850LM|COR DA LUZ: BRANCA-6500K|SOQUETE-BASE: G13|TENSÃO: 110|220V)</t>
  </si>
  <si>
    <t xml:space="preserve"> MATED-9873 </t>
  </si>
  <si>
    <t>LÂMPADA TUBULAR LED, BASE G13, POTÊNCIA 18W, DIÂMETRO 26MM/T8, TEMPERATURA DA COR 6500K, FORNECIMENTO E INSTALAÇÃO, EXCLUSIVE LUMINÁRIA</t>
  </si>
  <si>
    <t xml:space="preserve"> ED-9973 </t>
  </si>
  <si>
    <t>35,74</t>
  </si>
  <si>
    <t>29,38</t>
  </si>
  <si>
    <t>15,47</t>
  </si>
  <si>
    <t>LUMINÁRIA COMERCIAL CHANFRADA (FIXAÇÃO: SOBREPOR|COMPRIMENTO: 60CM|MATERIAL: CHAPA DE AÇO|ACABAMENTO: TRATAMENTO ANTI-CORROSIVO|COR: BRANCA|TIPO DE LÂMPADAS: TUBULAR|BASE: NÃO INCLUSO|REATOR: NÃO INCLUSO|CAPACIDADE: UMA (1) LÂMPADA - NÃO INCLUSO)</t>
  </si>
  <si>
    <t xml:space="preserve"> MATED-12390 </t>
  </si>
  <si>
    <t>LUMINÁRIA COMERCIAL CHANFRADA DE SOBREPOR, PARA UMA (1) LÂMPADA TUBULAR FLUORESCENTE 1X16W ØT8 OU 1X20W ØT10 OU LED 1X9W ØT8, FORNECIMENTO E INSTALAÇÃO, EXCLUSIVE BASE, REATOR E LÂMPADA</t>
  </si>
  <si>
    <t xml:space="preserve"> ED-49384 </t>
  </si>
  <si>
    <t>38,49</t>
  </si>
  <si>
    <t>31,63</t>
  </si>
  <si>
    <t>26,57</t>
  </si>
  <si>
    <t>LUMINÁRIA COMERCIAL CHANFRADA (FIXAÇÃO: SOBREPOR|COMPRIMENTO: 120CM|MATERIAL: CHAPA DE AÇO|ACABAMENTO: TRATAMENTO ANTI-CORROSIVO|COR: BRANCA|TIPO DE LÂMPADAS: TUBULAR|BASE: NÃO INCLUSO|REATOR: NÃO INCLUSO|CAPACIDADE: DUAS (2) LÂMPADAS - NÃO INCLUSO)</t>
  </si>
  <si>
    <t xml:space="preserve"> MATED-12395 </t>
  </si>
  <si>
    <t>LUMINÁRIA COMERCIAL CHANFRADA DE SOBREPOR, PARA DUAS (2) LÂMPADAS TUBULARES FLUORESCENTE 2X32W ØT8 OU 2X40W ØT10 OU LED 2X18W ØT8, FORNECIMENTO E INSTALAÇÃO, EXCLUSIVE BASE, REATOR E LÂMPADAS</t>
  </si>
  <si>
    <t xml:space="preserve"> ED-49392 </t>
  </si>
  <si>
    <t>40,56</t>
  </si>
  <si>
    <t>88,04</t>
  </si>
  <si>
    <t>153,11</t>
  </si>
  <si>
    <t>PEDRA BRITADA POSTO OBRA (NÚMERO: 2|GRANULOMETRIA: 19-38MM)</t>
  </si>
  <si>
    <t xml:space="preserve"> MATED-11251 </t>
  </si>
  <si>
    <t>82,72</t>
  </si>
  <si>
    <t>143,87</t>
  </si>
  <si>
    <t>PEDRA BRITADA POSTO OBRA (NÚMERO: 3|GRANULOMETRIA: 38-50MM)</t>
  </si>
  <si>
    <t xml:space="preserve"> MATED-11252 </t>
  </si>
  <si>
    <t>LASTRO DE BRITA COM PEDRA BRITADA NÚMERO 2 E 3, INCLUSIVE ADENSAMENTO E APILOAMENTO MANUAL</t>
  </si>
  <si>
    <t xml:space="preserve"> ED-49813 </t>
  </si>
  <si>
    <t>52,15</t>
  </si>
  <si>
    <t>35,23</t>
  </si>
  <si>
    <t>LANÇAMENTO DE CONCRETO EM FUNDAÇÃO OU LASTRO, INCLUSIVE TRANSPORTE ATÉ O LOCAL DE APLICAÇÃO, EXCLUSIVE APLICAÇÃO</t>
  </si>
  <si>
    <t xml:space="preserve"> ED-8503 </t>
  </si>
  <si>
    <t>61,53</t>
  </si>
  <si>
    <t>769,16</t>
  </si>
  <si>
    <t>FORNECIMENTO DE CONCRETO NÃO ESTRUTURAL, PREPARADO EM OBRA COM BETONEIRA, COM FCK 15MPA, INCLUSIVE LANÇAMENTO, ADENSAMENTO E ACABAMENTO (FUNDAÇÃO)</t>
  </si>
  <si>
    <t xml:space="preserve"> ED-49784 </t>
  </si>
  <si>
    <t>67,20</t>
  </si>
  <si>
    <t>14,00</t>
  </si>
  <si>
    <t>CORTE, DOBRA E MONTAGEM DE AÇO CA 50/60, INCLUSIVE ESPAÇADOR</t>
  </si>
  <si>
    <t xml:space="preserve"> ED-48298 </t>
  </si>
  <si>
    <t>75,99</t>
  </si>
  <si>
    <t>FÔRMA E DESFORMA PARA VIGA CINTA/BLOCO COM COMPENSADO RESINADO, ESP. 12MM, REAPROVEITAMENTO (3X) (FUNDAÇÃO)</t>
  </si>
  <si>
    <t xml:space="preserve"> ED-49811 </t>
  </si>
  <si>
    <t>LAJE PRÉ MOLDADA D = 8 CM, CONCRETO 1:2:4 COM ARMAÇÃO E FORMA RESINADA</t>
  </si>
  <si>
    <t xml:space="preserve"> ED-48323 </t>
  </si>
  <si>
    <t>INTERRUPTOR SIMPLES 10A, 250V (APENAS MODULO)</t>
  </si>
  <si>
    <t xml:space="preserve"> 00038112 </t>
  </si>
  <si>
    <t>INTERRUPTOR SIMPLES (1 MÓDULO) COM 1 TOMADA DE EMBUTIR 2P+T 10 A, SEM SUPORTE E SEM PLACA - FORNECIMENTO E INSTALAÇÃO. AF_03/2023</t>
  </si>
  <si>
    <t xml:space="preserve"> 92022 </t>
  </si>
  <si>
    <t>INTERRUPTOR PARALELO 10A, 250V (APENAS MODULO)</t>
  </si>
  <si>
    <t xml:space="preserve"> 00038113 </t>
  </si>
  <si>
    <t>INTERRUPTOR PARALELO (1 MÓDULO), 10A/250V, SEM SUPORTE E SEM PLACA - FORNECIMENTO E INSTALAÇÃO. AF_03/2023</t>
  </si>
  <si>
    <t xml:space="preserve"> 91954 </t>
  </si>
  <si>
    <t>IMPERMEABILIZADOR (HORISTA)</t>
  </si>
  <si>
    <t xml:space="preserve"> 00012873 </t>
  </si>
  <si>
    <t>CURSO DE CAPACITAÇÃO PARA IMPERMEABILIZADOR (ENCARGOS COMPLEMENTARES) - HORISTA</t>
  </si>
  <si>
    <t xml:space="preserve"> 95338 </t>
  </si>
  <si>
    <t>IMPERMEABILIZADOR COM ENCARGOS COMPLEMENTARES</t>
  </si>
  <si>
    <t xml:space="preserve"> 88270 </t>
  </si>
  <si>
    <t>GUINDASTE ARTICULADO (TIPO: VEICULAR ACOPLADO|CAPACIDADE MAXIMA DE CARGA*: 5,7T|MOMENTO DE CARGA MÁXIMO*: 10TxM|REFERÊNCIA: 3363 OU EQUIVALENTE|OPERADOR: NÃO INCLUSO)*VALORES REFERENCIAIS APROXIMADOS</t>
  </si>
  <si>
    <t xml:space="preserve"> EQED-22859 </t>
  </si>
  <si>
    <t>CAMINHÃO PLATAFORMA COM CARROCERIA CARGA SECA (TRAÇÃO: 6X2|TIPO: TRUCADO|PESO*: 23.000KG|COMPRIMENTO*: 7,40M|LARGURA*: 2,50M|CAPACIDADE CARROCERIA: 15T|POTÊNCIA: 230CV[169-188KW]|REFERÊNCIA: E9592[A9314/A9352] OU EQUIVALENTE|COMBUSTÍVEL: DIESEL|OPERADOR: INCLUSO)*VALORES REFERENCIAIS APROXIMADOS</t>
  </si>
  <si>
    <t xml:space="preserve"> EQED-19708 </t>
  </si>
  <si>
    <t>GUINCHO ELÉTRICO DE COLUNA, CAPACIDADE 400 KG, COM MOTO FREIO, MOTOR TRIFÁSICO DE 1,25 CV - MATERIAIS NA OPERAÇÃO. AF_03/2016</t>
  </si>
  <si>
    <t xml:space="preserve"> 93280 </t>
  </si>
  <si>
    <t>GUINCHO ELETRICO DE COLUNA, CAPACIDADE 400 KG, COM MOTO FREIO, MOTOR TRIFASICO DE 1,25 CV</t>
  </si>
  <si>
    <t xml:space="preserve"> 00036487 </t>
  </si>
  <si>
    <t>GUINCHO ELÉTRICO DE COLUNA, CAPACIDADE 400 KG, COM MOTO FREIO, MOTOR TRIFÁSICO DE 1,25 CV - MANUTENÇÃO. AF_03/2016</t>
  </si>
  <si>
    <t xml:space="preserve"> 93279 </t>
  </si>
  <si>
    <t>GUINCHO ELÉTRICO DE COLUNA, CAPACIDADE 400 KG, COM MOTO FREIO, MOTOR TRIFÁSICO DE 1,25 CV - JUROS. AF_03/2016</t>
  </si>
  <si>
    <t xml:space="preserve"> 93278 </t>
  </si>
  <si>
    <t>GUINCHO ELÉTRICO DE COLUNA, CAPACIDADE 400 KG, COM MOTO FREIO, MOTOR TRIFÁSICO DE 1,25 CV - DEPRECIAÇÃO. AF_03/2016</t>
  </si>
  <si>
    <t xml:space="preserve"> 93277 </t>
  </si>
  <si>
    <t>GUINCHO ELÉTRICO DE COLUNA, CAPACIDADE 400 KG, COM MOTO FREIO, MOTOR TRIFÁSICO DE 1,25 CV - CHP DIURNO. AF_03/2016</t>
  </si>
  <si>
    <t xml:space="preserve"> 93281 </t>
  </si>
  <si>
    <t>GUINCHO ELÉTRICO DE COLUNA, CAPACIDADE 400 KG, COM MOTO FREIO, MOTOR TRIFÁSICO DE 1,25 CV - CHI DIURNO. AF_03/2016</t>
  </si>
  <si>
    <t xml:space="preserve"> 93282 </t>
  </si>
  <si>
    <t>25,94</t>
  </si>
  <si>
    <t>18,44</t>
  </si>
  <si>
    <t>340,92</t>
  </si>
  <si>
    <t>DISCO DIAMANTADO (APLICAÇÃO: MULTIUSO|DIÂMETRO DO FURO: 25,4MM|ESPESSURA DO DISCO: 2,2MM*|DIÂMETRO NOMINAL: 14" [350MM])*VALORES REFERENCIAIS APROXIMADOS</t>
  </si>
  <si>
    <t xml:space="preserve"> MATED-20773 </t>
  </si>
  <si>
    <t>220,00</t>
  </si>
  <si>
    <t>GRANITO (COR: CINZA ANDORINHA|ACABAMENTO: POLIDO|ESPESSURA: 3CM|DENSIDADE: 2,8G/CM3*|PESO: 84KG/M2) *FONTE NBR 6120</t>
  </si>
  <si>
    <t xml:space="preserve"> MATED-31409 </t>
  </si>
  <si>
    <t>MÁQUINA DE CORTE PARA MÁRMORE/GRANITO (TIPO: ELÉTRICA|CORTE 45 GRAUS: SIM|POTÊNCIA: 2200W*|TENSÃO: 220V|PROFUNDIDADE MÁXIMA DE CORTE: 1200MM*|LARGURA MÁXIMA DE CORTE: 3000MM*|CONSUMO: 2,2KWH|OPERADOR: NÃO INCLUSO)*VALORES APROXIMADOS</t>
  </si>
  <si>
    <t xml:space="preserve"> EQED-20769 </t>
  </si>
  <si>
    <t>GRANITO, COR CINZA ANDORINHA, ESP. 3CM, ACABAMENTO POLIDO, INCLUSIVE CORTE (FORNECIMENTO/FABRICAÇÃO)</t>
  </si>
  <si>
    <t xml:space="preserve"> ED-31410 </t>
  </si>
  <si>
    <t>274,50</t>
  </si>
  <si>
    <t>GRANITO (COR: CINZA ANDORINHA|ACABAMENTO: POLIDO|ESPESSURA: 2CM|DENSIDADE: 2,8G/CM3*|PESO: 56KG/M2) *FONTE NBR 6120</t>
  </si>
  <si>
    <t xml:space="preserve"> MATED-21574 </t>
  </si>
  <si>
    <t>EPI PARA GRANITEIRO/MARMORISTA   HORISTA (ENCARGOS COMPLEMENTARES)</t>
  </si>
  <si>
    <t xml:space="preserve"> ED-14654 </t>
  </si>
  <si>
    <t>CURSO DE CAPACITAÇÃO PARA MARMORISTA/GRANITEIRO (ENCARGOS COMPLEMENTARES)   HORISTA</t>
  </si>
  <si>
    <t xml:space="preserve"> ED-5240 </t>
  </si>
  <si>
    <t>FERRAMENTAS PARA GRANITEIRO/MARMORISTA   HORISTA (ENCARGOS COMPLEMENTARES)</t>
  </si>
  <si>
    <t xml:space="preserve"> ED-14690 </t>
  </si>
  <si>
    <t>27,40</t>
  </si>
  <si>
    <t>GRANITEIRO/MARMORISTA (MODALIDADE: HORISTA|ENCARGOS SOCIAIS: INCLUSO)</t>
  </si>
  <si>
    <t xml:space="preserve"> MOED-20146 </t>
  </si>
  <si>
    <t>GESSEIRO (HORISTA)</t>
  </si>
  <si>
    <t xml:space="preserve"> 00012872 </t>
  </si>
  <si>
    <t>CURSO DE CAPACITAÇÃO PARA GESSEIRO (ENCARGOS COMPLEMENTARES) - HORISTA</t>
  </si>
  <si>
    <t xml:space="preserve"> 95337 </t>
  </si>
  <si>
    <t>GESSEIRO COM ENCARGOS COMPLEMENTARES</t>
  </si>
  <si>
    <t xml:space="preserve"> 88269 </t>
  </si>
  <si>
    <t>19,30</t>
  </si>
  <si>
    <t>32,90</t>
  </si>
  <si>
    <t>CARPINTEIRO DE FORMA COM ENCARGOS COMPLEMENTARES</t>
  </si>
  <si>
    <t xml:space="preserve"> ED-50372 </t>
  </si>
  <si>
    <t>3,97</t>
  </si>
  <si>
    <t>27,04</t>
  </si>
  <si>
    <t>AJUDANTE DE CARPINTEIRO COM ENCARGOS COMPLEMENTARES</t>
  </si>
  <si>
    <t xml:space="preserve"> ED-50361 </t>
  </si>
  <si>
    <t>1,97</t>
  </si>
  <si>
    <t>16,44</t>
  </si>
  <si>
    <t>l</t>
  </si>
  <si>
    <t>DESMOLDANTE (APLICAÇÃO: FÔRMAS DE MADEIRA PARA CONCRETO)</t>
  </si>
  <si>
    <t xml:space="preserve"> MATED-11279 </t>
  </si>
  <si>
    <t>2,18</t>
  </si>
  <si>
    <t>27,23</t>
  </si>
  <si>
    <t>PREGO 17X27 COM CABEÇA (COMPRIMENTO: 62,1MM|DIÂMETRO: 3,0MM|QUANTIDADE POR QUILO: 290)</t>
  </si>
  <si>
    <t xml:space="preserve"> MATED-11331 </t>
  </si>
  <si>
    <t>3,72</t>
  </si>
  <si>
    <t>PREGO 17X21 COM CABEÇA (COMPRIMENTO: 48,3MM|DIÂMETRO: 3,0MM|QUANTIDADE POR QUILO: 334)</t>
  </si>
  <si>
    <t xml:space="preserve"> MATED-11327 </t>
  </si>
  <si>
    <t>FÔRMA PARA VIGA CINTA/BLOCO DE MADEIRA COM TÁBUA E SARRAFO (MONTAGEM)</t>
  </si>
  <si>
    <t xml:space="preserve"> ED-8564 </t>
  </si>
  <si>
    <t>8,55</t>
  </si>
  <si>
    <t>41,60</t>
  </si>
  <si>
    <t>4,70</t>
  </si>
  <si>
    <t>23,50</t>
  </si>
  <si>
    <t>PREGO 17X21 SEM CABEÇA (COMPRIMENTO: 48,3MM|DIÂMETRO: 3,0MM|QUANTIDADE POR QUILO: 334)</t>
  </si>
  <si>
    <t xml:space="preserve"> MATED-12372 </t>
  </si>
  <si>
    <t>33,62</t>
  </si>
  <si>
    <t>3,86</t>
  </si>
  <si>
    <t>SARRAFO (ACABAMENTO: BRUTO|SEÇÃO TRANSVERSAL: 1"X3"[POL.]|ALTURA: 75MM[3"]|ESPESSURA: 25MM[1"]|TIPO DE MADEIRA: PINUS, MISTA OU EQUIVALENTE DA REGIÃO)</t>
  </si>
  <si>
    <t xml:space="preserve"> MATED-11350 </t>
  </si>
  <si>
    <t>279,19</t>
  </si>
  <si>
    <t>DISCO DE CORTE PARA SERRA DE BANCADA (DIÂMETRO DO FURO: 30MM|DIÂMETRO NOMINAL: 10"[250MM]|APLICAÇÃO: MADEIRA)</t>
  </si>
  <si>
    <t xml:space="preserve"> MATED-31669 </t>
  </si>
  <si>
    <t>38,76</t>
  </si>
  <si>
    <t>41,11</t>
  </si>
  <si>
    <t>TÁBUA (ACABAMENTO: BRUTO|SEÇÃO TRANSVERSAL: 1X12"|ESPESSURA: 25MM|LARGURA*: 300MM|TIPO DE MADEIRA: CEDRINHO, PINUS OU MADEIRA EQUIVALENTE DA REGIÃO)*VALORES REFERENCIAIS APROXIMADOS</t>
  </si>
  <si>
    <t xml:space="preserve"> MATED-11354 </t>
  </si>
  <si>
    <t>SERRA DE BANCADA (DIÂMETRO DO DISCO: 10"[250MM]|PESO*: 22KG|POTÊNCIA 1600W*|ALIMENTAÇÃO: ELETRICIDADE|REFERÊNCIA: 14618 OU EQUIVALENTE|OPERADOR: NÃO INCLUSO) *VALORES REFERENCIAIS APROXIMADOS</t>
  </si>
  <si>
    <t xml:space="preserve"> EQED-31357 </t>
  </si>
  <si>
    <t>FÔRMA PARA VIGA CINTA/BLOCO DE MADEIRA COM TÁBUA E SARRAFO (FABRICAÇÃO)</t>
  </si>
  <si>
    <t xml:space="preserve"> ED-8563 </t>
  </si>
  <si>
    <t>1,71</t>
  </si>
  <si>
    <t>8,32</t>
  </si>
  <si>
    <t>FÔRMA PARA VIGA CINTA/BLOCO DE MADEIRA COM TÁBUA E SARRAFO (DESMONTAGEM)</t>
  </si>
  <si>
    <t xml:space="preserve"> ED-8565 </t>
  </si>
  <si>
    <t>18,14</t>
  </si>
  <si>
    <t>3,73</t>
  </si>
  <si>
    <t>2,72</t>
  </si>
  <si>
    <t>FÔRMA PARA VIGA CINTA/BLOCO COM CHAPA DE COMPENSADO RESINADO, ESP. 12MM (MONTAGEM)</t>
  </si>
  <si>
    <t xml:space="preserve"> ED-8568 </t>
  </si>
  <si>
    <t>7,75</t>
  </si>
  <si>
    <t>37,70</t>
  </si>
  <si>
    <t>12,35</t>
  </si>
  <si>
    <t>10,00</t>
  </si>
  <si>
    <t>PONTALETE (ACABAMENTO: BRUTO|SEÇÃO TRANSVERSAL: 3"X3" [7,5X7,5CM]*|TIPO DE MADEIRA: CEDRO, PINUS, MISTA OU EQUIVALENTE DA REGIÃO)*VALORES REFERENCIAIS APROXIMADOS</t>
  </si>
  <si>
    <t xml:space="preserve"> MATED-11344 </t>
  </si>
  <si>
    <t>37,03</t>
  </si>
  <si>
    <t>CHAPA DE COMPENSADO RESINADO (ESPESSURA: 12MM|DIMENSÃO: 1,10X2,20M)</t>
  </si>
  <si>
    <t xml:space="preserve"> MATED-11276 </t>
  </si>
  <si>
    <t>FÔRMA PARA VIGA CINTA/BLOCO COM CHAPA DE COMPENSADO RESINADO, ESP. 12MM (FABRICAÇÃO)</t>
  </si>
  <si>
    <t xml:space="preserve"> ED-8567 </t>
  </si>
  <si>
    <t>1,55</t>
  </si>
  <si>
    <t>7,54</t>
  </si>
  <si>
    <t>FÔRMA PARA VIGA CINTA/BLOCO COM CHAPA DE COMPENSADO RESINADO, ESP. 12MM (DESMONTAGEM)</t>
  </si>
  <si>
    <t xml:space="preserve"> ED-8569 </t>
  </si>
  <si>
    <t>8,00</t>
  </si>
  <si>
    <t>38,91</t>
  </si>
  <si>
    <t>31,65</t>
  </si>
  <si>
    <t>60,89</t>
  </si>
  <si>
    <t>45,10</t>
  </si>
  <si>
    <t>CHAPA DE COMPENSADO PLASTIFICADO (ESPESSURA: 14MM|DIMENSÃO: 1,10X2,20M)</t>
  </si>
  <si>
    <t xml:space="preserve"> MATED-11277 </t>
  </si>
  <si>
    <t>62,00</t>
  </si>
  <si>
    <t>FÔRMA PARA PRÉ MOLDADOS COM CHAPA DE COMPENSADO PLASTIFICADO, ESP. 14MM (FABRICAÇÃO)</t>
  </si>
  <si>
    <t xml:space="preserve"> ED-20719 </t>
  </si>
  <si>
    <t>31,14</t>
  </si>
  <si>
    <t>42,71</t>
  </si>
  <si>
    <t>128,13</t>
  </si>
  <si>
    <t>10,03</t>
  </si>
  <si>
    <t>FÔRMA E DESFORMA PARA VIGA CINTA/BLOCO COM TÁBUA E SARRAFO, REAPROVEITAMENTO (3X) (FUNDAÇÃO)</t>
  </si>
  <si>
    <t xml:space="preserve"> ED-49810 </t>
  </si>
  <si>
    <t>24,92</t>
  </si>
  <si>
    <t>41,98</t>
  </si>
  <si>
    <t>125,95</t>
  </si>
  <si>
    <t>9,09</t>
  </si>
  <si>
    <t>34,24</t>
  </si>
  <si>
    <t>2,55</t>
  </si>
  <si>
    <t>41,12</t>
  </si>
  <si>
    <t>MASSA PLÁSTICA (COR: BRANCA, CINZA OU PRETA|CATALIZADOR: INCLUSO|RENDIMENTO: 0,59KG/M2)</t>
  </si>
  <si>
    <t xml:space="preserve"> MATED-15101 </t>
  </si>
  <si>
    <t>FURO DE BOJO EM BANCADA DE PEDRAS NATURAIS, INCLUSIVE COLAGEM COM MASSA PLÁSTICA</t>
  </si>
  <si>
    <t xml:space="preserve"> ED-20776 </t>
  </si>
  <si>
    <t>3,04</t>
  </si>
  <si>
    <t>4,28</t>
  </si>
  <si>
    <t>647,07</t>
  </si>
  <si>
    <t>616,26</t>
  </si>
  <si>
    <t>CONCRETO NÃO ESTRUTURAL, PREPARADO EM OBRA COM BETONEIRA, CONTROLE "A", COM FCK 15MPA, BRITA Nº (1 E 2), CONSISTÊNCIA PARA VIBRAÇÃO (FABRICAÇÃO)</t>
  </si>
  <si>
    <t xml:space="preserve"> ED-8485 </t>
  </si>
  <si>
    <t>87,38</t>
  </si>
  <si>
    <t>34,71</t>
  </si>
  <si>
    <t>APLICAÇÃO DE CONCRETO EM FUNDAÇÃO OU LASTRO, INCLUSIVE ESPALHAMENTO, ADENSAMENTO E ACABAMENTO</t>
  </si>
  <si>
    <t xml:space="preserve"> ED-8505 </t>
  </si>
  <si>
    <t>647,68</t>
  </si>
  <si>
    <t>616,84</t>
  </si>
  <si>
    <t>CONCRETO NÃO ESTRUTURAL, PREPARADO EM OBRA COM BETONEIRA, CONTROLE "B", COM FCK 13,5MPA, BRITA Nº (1 E 2), CONSISTÊNCIA PARA VIBRAÇÃO (FABRICAÇÃO)</t>
  </si>
  <si>
    <t xml:space="preserve"> ED-48314 </t>
  </si>
  <si>
    <t>FORNECIMENTO DE CONCRETO NÃO ESTRUTURAL, PREPARADO EM OBRA COM BETONEIRA, COM FCK 13,5MPA, INCLUSIVE LANÇAMENTO, ADENSAMENTO E ACABAMENTO (FUNDAÇÃO)</t>
  </si>
  <si>
    <t xml:space="preserve"> ED-49783 </t>
  </si>
  <si>
    <t>2,06</t>
  </si>
  <si>
    <t>4,01</t>
  </si>
  <si>
    <t>6,01</t>
  </si>
  <si>
    <t>BUCHA DE NYLON (DIÂMETRO NOMINAL: 10MM|COMPRIMENTO DA BUCHA: 50MM|DIÂMETRO DO PARAFUSO: 6-8MM)</t>
  </si>
  <si>
    <t xml:space="preserve"> MATED-34311 </t>
  </si>
  <si>
    <t>PARAFUSO (ROSCA: SOBERBA|CABEÇA SEXTAVADA|MATERAL: AÇO|COMPRIMENTO: 50MM|DIÂMETRO: 4,8MM [3/16"])</t>
  </si>
  <si>
    <t xml:space="preserve"> MATED-4374 </t>
  </si>
  <si>
    <t>1,45</t>
  </si>
  <si>
    <t>CANTONEIRA ZZ /JUNÇÃO ANGULAR PARA PERFILADO (MATERIAL: CHAPA DE AÇO|TRATAMENTO: PRÉ-ZINCADO|ALTURA: 38MM|LARGURA:38MM)</t>
  </si>
  <si>
    <t xml:space="preserve"> MATED-18323 </t>
  </si>
  <si>
    <t>0,79</t>
  </si>
  <si>
    <t>BARRA ROSCADA DE AÇO (DIÂMETRO DA SEÇÃO: 1/4"[6MM])</t>
  </si>
  <si>
    <t xml:space="preserve"> MATED-11888 </t>
  </si>
  <si>
    <t>FIXAÇÃO DE PERFILADO HORIZONTAL, INCLUSIVE SUPORTE, VERGALHÃO E ACESSÓRIOS, EXCLUSIVE PERFILADO</t>
  </si>
  <si>
    <t xml:space="preserve"> ED-19583 </t>
  </si>
  <si>
    <t>698,81</t>
  </si>
  <si>
    <t>ARGAMASSA, TRAÇO 1:3 (CIMENTO E AREIA), COM PREPARO MECANIZADO</t>
  </si>
  <si>
    <t xml:space="preserve"> ED-48302 </t>
  </si>
  <si>
    <t>2,03</t>
  </si>
  <si>
    <t>18,03</t>
  </si>
  <si>
    <t>5,48</t>
  </si>
  <si>
    <t>FIXAÇÃO DE CONSOLE EM METALON (50X30)MM, EM ALVENARIA, PARA APOIO DE BANCADA/PRATELEIRA, INCLUSIVE ARGAMASSA</t>
  </si>
  <si>
    <t xml:space="preserve"> ED-21596 </t>
  </si>
  <si>
    <t>FERRAMENTAS PARA FAMÍLIA CARPINTEIRO DE FORMAS - HORISTA (ENCARGOS COMPLEMENTARES)</t>
  </si>
  <si>
    <t xml:space="preserve"> MATED-14619 </t>
  </si>
  <si>
    <t>FERRAMENTAS PARA FAMÍLIA SERVENTE - HORISTA (ENCARGOS COMPLEMENTARES)</t>
  </si>
  <si>
    <t xml:space="preserve"> MATED-14627 </t>
  </si>
  <si>
    <t>FERRAMENTAS PARA FAMÍLIA PEDREIRO - HORISTA (ENCARGOS COMPLEMENTARES)</t>
  </si>
  <si>
    <t xml:space="preserve"> MATED-14625 </t>
  </si>
  <si>
    <t>FERRAMENTAS PARA FAMÍLIA OPERADOR ESCAVADEIRA - HORISTA (ENCARGOS COMPLEMENTARES)</t>
  </si>
  <si>
    <t xml:space="preserve"> MATED-14624 </t>
  </si>
  <si>
    <t>0,96</t>
  </si>
  <si>
    <t>FERRAMENTAS PARA FAMÍLIA ELETRICISTA - HORISTA (ENCARGOS COMPLEMENTARES)</t>
  </si>
  <si>
    <t xml:space="preserve"> MATED-14620 </t>
  </si>
  <si>
    <t>FERRAMENTAS PARA ELETRICISTA   HORISTA (ENCARGOS COMPLEMENTARES)</t>
  </si>
  <si>
    <t xml:space="preserve"> ED-14686 </t>
  </si>
  <si>
    <t>FERRAMENTAS PARA CARPINTEIRO DE FORMA   HORISTA (ENCARGOS COMPLEMENTARES)</t>
  </si>
  <si>
    <t xml:space="preserve"> ED-14684 </t>
  </si>
  <si>
    <t>FERRAMENTAS PARA CALCETEIRO   HORISTA (ENCARGOS COMPLEMENTARES)</t>
  </si>
  <si>
    <t xml:space="preserve"> ED-14691 </t>
  </si>
  <si>
    <t>FERRAMENTAS PARA FAMÍLIA ENCANADOR/BOMBEIRO - HORISTA (ENCARGOS COMPLEMENTARES)</t>
  </si>
  <si>
    <t xml:space="preserve"> MATED-14621 </t>
  </si>
  <si>
    <t>FERRAMENTAS PARA BOMBEIRO/ENCANADOR   HORISTA (ENCARGOS COMPLEMENTARES)</t>
  </si>
  <si>
    <t xml:space="preserve"> ED-14687 </t>
  </si>
  <si>
    <t>FERRAMENTAS PARA ARMADOR   HORISTA (ENCARGOS COMPLEMENTARES)</t>
  </si>
  <si>
    <t xml:space="preserve"> ED-14683 </t>
  </si>
  <si>
    <t>FERRAMENTAS PARA AJUDANTE DE TELHADISTA   HORISTA (ENCARGOS COMPLEMENTARES)</t>
  </si>
  <si>
    <t xml:space="preserve"> ED-14703 </t>
  </si>
  <si>
    <t>FERRAMENTAS PARA AJUDANTE DE ELETRICISTA   HORISTA (ENCARGOS COMPLEMENTARES)</t>
  </si>
  <si>
    <t xml:space="preserve"> ED-14682 </t>
  </si>
  <si>
    <t>FERRAMENTAS PARA AJUDANTE DE CARPINTEIRO   HORISTA (ENCARGOS COMPLEMENTARES)</t>
  </si>
  <si>
    <t xml:space="preserve"> ED-14702 </t>
  </si>
  <si>
    <t>FERRAMENTAS PARA AJUDANTE DE BOMBEIRO/ENCANADOR   HORISTA (ENCARGOS COMPLEMENTARES)</t>
  </si>
  <si>
    <t xml:space="preserve"> ED-14681 </t>
  </si>
  <si>
    <t>FERRAMENTAS PARA AJUDANTE DE ARMADOR   HORISTA (ENCARGOS COMPLEMENTARES)</t>
  </si>
  <si>
    <t xml:space="preserve"> ED-14701 </t>
  </si>
  <si>
    <t>PONTALETE *7,5 X 7,5* CM EM PINUS, MISTA OU EQUIVALENTE DA REGIAO - BRUTA</t>
  </si>
  <si>
    <t xml:space="preserve"> 00004491 </t>
  </si>
  <si>
    <t>PREGO DE ACO POLIDO COM CABECA 17 X 21 (2 X 11)</t>
  </si>
  <si>
    <t xml:space="preserve"> 00005068 </t>
  </si>
  <si>
    <t>SARRAFO *2,5 X 7,5* CM EM PINUS, MISTA OU EQUIVALENTE DA REGIAO - BRUTA</t>
  </si>
  <si>
    <t xml:space="preserve"> 00004517 </t>
  </si>
  <si>
    <t>CHAPA/PAINEL DE MADEIRA COMPENSADA PLASTIFICADA (MADEIRITE PLASTIFICADO) PARA FORMA DE CONCRETO, DE 2200 X 1100 MM, E = *17* MM</t>
  </si>
  <si>
    <t xml:space="preserve"> 00001345 </t>
  </si>
  <si>
    <t>CARPINTEIRO DE FORMAS COM ENCARGOS COMPLEMENTARES</t>
  </si>
  <si>
    <t xml:space="preserve"> 88262 </t>
  </si>
  <si>
    <t xml:space="preserve"> 88239 </t>
  </si>
  <si>
    <t>FABRICAÇÃO DE FÔRMA PARA VIGAS, EM CHAPA DE MADEIRA COMPENSADA PLASTIFICADA, E = 18 MM. AF_09/2020</t>
  </si>
  <si>
    <t xml:space="preserve"> 92266 </t>
  </si>
  <si>
    <t>TABUA NAO APARELHADA *2,5 X 30* CM, EM MACARANDUBA/MASSARANDUBA, ANGELIM OU EQUIVALENTE DA REGIAO - BRUTA</t>
  </si>
  <si>
    <t xml:space="preserve"> 00006189 </t>
  </si>
  <si>
    <t>FABRICAÇÃO DE FÔRMA PARA VIGAS, COM MADEIRA SERRADA, E = 25 MM. AF_09/2020</t>
  </si>
  <si>
    <t xml:space="preserve"> 92270 </t>
  </si>
  <si>
    <t>FABRICAÇÃO DE FÔRMA PARA PILARES E ESTRUTURAS SIMILARES, EM CHAPA DE MADEIRA COMPENSADA PLASTIFICADA, E = 18 MM. AF_09/2020</t>
  </si>
  <si>
    <t xml:space="preserve"> 92264 </t>
  </si>
  <si>
    <t>FABRICAÇÃO DE ESCORAS DO TIPO PONTALETE, EM MADEIRA, PARA PÉ-DIREITO SIMPLES. AF_09/2020</t>
  </si>
  <si>
    <t xml:space="preserve"> 92273 </t>
  </si>
  <si>
    <t>FABRICAÇÃO DE ESCORAS DE VIGA DO TIPO GARFO, EM MADEIRA. AF_09/2020</t>
  </si>
  <si>
    <t xml:space="preserve"> 92272 </t>
  </si>
  <si>
    <t>18,00</t>
  </si>
  <si>
    <t>Protetor solar fps 30 com 120ml</t>
  </si>
  <si>
    <t xml:space="preserve"> 10599 </t>
  </si>
  <si>
    <t>5,00</t>
  </si>
  <si>
    <t>Refeição - café da manhã ( café com leite e dois pães com manteiga)</t>
  </si>
  <si>
    <t xml:space="preserve"> 10761 </t>
  </si>
  <si>
    <t>39,50</t>
  </si>
  <si>
    <t>Marreta 1 kg com cabo</t>
  </si>
  <si>
    <t xml:space="preserve"> 4729 </t>
  </si>
  <si>
    <t>4,81</t>
  </si>
  <si>
    <t>Protetor auricular</t>
  </si>
  <si>
    <t xml:space="preserve"> 10596 </t>
  </si>
  <si>
    <t>36,90</t>
  </si>
  <si>
    <t>Pá quadrada</t>
  </si>
  <si>
    <t xml:space="preserve"> 10788 </t>
  </si>
  <si>
    <t>20,11</t>
  </si>
  <si>
    <t>Capa para chuva em pvc com forro de poliester, com capuz (amarela ou azul)</t>
  </si>
  <si>
    <t xml:space="preserve"> 00012894/SINAPI </t>
  </si>
  <si>
    <t>Almoço (Participação do empregador)</t>
  </si>
  <si>
    <t xml:space="preserve"> 158 </t>
  </si>
  <si>
    <t>0,92</t>
  </si>
  <si>
    <t>205,00</t>
  </si>
  <si>
    <t>Cesta Básica</t>
  </si>
  <si>
    <t xml:space="preserve"> 10492 </t>
  </si>
  <si>
    <t>12,54</t>
  </si>
  <si>
    <t>Seguro de vida e acidente em grupo</t>
  </si>
  <si>
    <t xml:space="preserve"> 10362 </t>
  </si>
  <si>
    <t>13,50</t>
  </si>
  <si>
    <t>Capacete de seguranca aba frontal com suspensao de polietileno, sem jugular (classe b)</t>
  </si>
  <si>
    <t xml:space="preserve"> 00012895/SINAPI </t>
  </si>
  <si>
    <t>Talhadeira chata 10"</t>
  </si>
  <si>
    <t xml:space="preserve"> 4728 </t>
  </si>
  <si>
    <t>6,00</t>
  </si>
  <si>
    <t>pr</t>
  </si>
  <si>
    <t>Óculos branco proteção</t>
  </si>
  <si>
    <t xml:space="preserve"> 1651 </t>
  </si>
  <si>
    <t>183,00</t>
  </si>
  <si>
    <t>Carrinho de mao, em aco, com capacidade de *45 a 65* l / *100* kg, pneu com camara</t>
  </si>
  <si>
    <t xml:space="preserve"> 00002711/SINAPI </t>
  </si>
  <si>
    <t>73,93</t>
  </si>
  <si>
    <t>par</t>
  </si>
  <si>
    <t>Bota de seguranca com biqueira de aco e colarinho acolchoado</t>
  </si>
  <si>
    <t xml:space="preserve"> 00012893/SINAPI </t>
  </si>
  <si>
    <t>193,04</t>
  </si>
  <si>
    <t>Fardamento com mangas curta</t>
  </si>
  <si>
    <t xml:space="preserve"> 941 </t>
  </si>
  <si>
    <t>0,42</t>
  </si>
  <si>
    <t>4,50</t>
  </si>
  <si>
    <t>Vale transporte</t>
  </si>
  <si>
    <t xml:space="preserve"> 2378 </t>
  </si>
  <si>
    <t>cj</t>
  </si>
  <si>
    <t>Exames admissionais/demissionais (checkup)</t>
  </si>
  <si>
    <t xml:space="preserve"> 10517 </t>
  </si>
  <si>
    <t>10,87</t>
  </si>
  <si>
    <t>Luva raspa de couro, cano curto (punho *7* cm)</t>
  </si>
  <si>
    <t xml:space="preserve"> 00012892/SINAPI </t>
  </si>
  <si>
    <t>Detalhamento de Cálculo ORSE</t>
  </si>
  <si>
    <t>h</t>
  </si>
  <si>
    <t>Provisórios</t>
  </si>
  <si>
    <t>Encargos Complementares - Servente</t>
  </si>
  <si>
    <t xml:space="preserve"> 10549 </t>
  </si>
  <si>
    <t>ESCAVAÇÃO MANUAL DE VALA COM PROFUNDIDADE MENOR OU IGUAL A 1,5M, INCLUSIVE DESCARGA LATERAL</t>
  </si>
  <si>
    <t xml:space="preserve"> ED-51107 </t>
  </si>
  <si>
    <t>EPI PARA FAMÍLIA CARPINTEIRO DE FORMAS - HORISTA (ENCARGOS COMPLEMENTARES)</t>
  </si>
  <si>
    <t xml:space="preserve"> MATED-14631 </t>
  </si>
  <si>
    <t>EPI PARA FAMÍLIA SERVENTE - HORISTA (ENCARGOS COMPLEMENTARES)</t>
  </si>
  <si>
    <t xml:space="preserve"> MATED-14639 </t>
  </si>
  <si>
    <t>EPI PARA FAMÍLIA PEDREIRO - HORISTA (ENCARGOS COMPLEMENTARES)</t>
  </si>
  <si>
    <t xml:space="preserve"> MATED-14637 </t>
  </si>
  <si>
    <t>EPI PARA FAMÍLIA OPERADOR ESCAVADEIRA - HORISTA (ENCARGOS COMPLEMENTARES)</t>
  </si>
  <si>
    <t xml:space="preserve"> MATED-14636 </t>
  </si>
  <si>
    <t>EPI PARA FAMÍLIA ELETRICISTA - HORISTA (ENCARGOS COMPLEMENTARES)</t>
  </si>
  <si>
    <t xml:space="preserve"> MATED-14632 </t>
  </si>
  <si>
    <t>EPI PARA ELETRICISTA   HORISTA (ENCARGOS COMPLEMENTARES)</t>
  </si>
  <si>
    <t xml:space="preserve"> ED-14650 </t>
  </si>
  <si>
    <t>EPI PARA CARPINTEIRO DE FORMA   HORISTA (ENCARGOS COMPLEMENTARES)</t>
  </si>
  <si>
    <t xml:space="preserve"> ED-14648 </t>
  </si>
  <si>
    <t>EPI PARA CALCETEIRO   HORISTA (ENCARGOS COMPLEMENTARES)</t>
  </si>
  <si>
    <t xml:space="preserve"> ED-14655 </t>
  </si>
  <si>
    <t>EPI PARA FAMÍLIA ENCANADOR - HORISTA (ENCARGOS COMPLEMENTARES)</t>
  </si>
  <si>
    <t xml:space="preserve"> MATED-14633 </t>
  </si>
  <si>
    <t>EPI PARA BOMBEIRO/ENCANADOR   HORISTA (ENCARGOS COMPLEMENTARES)</t>
  </si>
  <si>
    <t xml:space="preserve"> ED-14651 </t>
  </si>
  <si>
    <t>EPI PARA ARMADOR   HORISTA (ENCARGOS COMPLEMENTARES)</t>
  </si>
  <si>
    <t xml:space="preserve"> ED-14647 </t>
  </si>
  <si>
    <t>EPI PARA AJUDANTE DE TELHADISTA   HORISTA (ENCARGOS COMPLEMENTARES)</t>
  </si>
  <si>
    <t xml:space="preserve"> ED-14667 </t>
  </si>
  <si>
    <t>EPI PARA AJUDANTE DE ELETRICISTA   HORISTA (ENCARGOS COMPLEMENTARES)</t>
  </si>
  <si>
    <t xml:space="preserve"> ED-14646 </t>
  </si>
  <si>
    <t>EPI PARA AJUDANTE DE CARPINTEIRO   HORISTA (ENCARGOS COMPLEMENTARES)</t>
  </si>
  <si>
    <t xml:space="preserve"> ED-14666 </t>
  </si>
  <si>
    <t>EPI PARA AJUDANTE DE BOMBEIRO/ENCANADOR   HORISTA (ENCARGOS COMPLEMENTARES)</t>
  </si>
  <si>
    <t xml:space="preserve"> ED-14645 </t>
  </si>
  <si>
    <t>EPI PARA AJUDANTE DE ARMADOR   HORISTA (ENCARGOS COMPLEMENTARES)</t>
  </si>
  <si>
    <t xml:space="preserve"> ED-14665 </t>
  </si>
  <si>
    <t>EPI - FAMILIA ENGENHEIRO CIVIL - HORISTA (ENCARGOS COMPLEMENTARES - COLETADO CAIXA)</t>
  </si>
  <si>
    <t xml:space="preserve"> 00043486 </t>
  </si>
  <si>
    <t>ENGENHEIRO CIVIL DE OBRA PLENO (HORISTA)</t>
  </si>
  <si>
    <t xml:space="preserve"> 00002707 </t>
  </si>
  <si>
    <t>FERRAMENTAS - FAMILIA ENGENHEIRO CIVIL - HORISTA (ENCARGOS COMPLEMENTARES - COLETADO CAIXA)</t>
  </si>
  <si>
    <t xml:space="preserve"> 00043462 </t>
  </si>
  <si>
    <t>CURSO DE CAPACITAÇÃO PARA ENGENHEIRO CIVIL DE OBRA PLENO (ENCARGOS COMPLEMENTARES) - HORISTA</t>
  </si>
  <si>
    <t xml:space="preserve"> 95403 </t>
  </si>
  <si>
    <t>ENGENHEIRO CIVIL DE OBRA PLENO COM ENCARGOS COMPLEMENTARES</t>
  </si>
  <si>
    <t xml:space="preserve"> 90778 </t>
  </si>
  <si>
    <t>ENCANADOR OU BOMBEIRO HIDRAULICO (HORISTA)</t>
  </si>
  <si>
    <t xml:space="preserve"> 00002696 </t>
  </si>
  <si>
    <t>EPI - FAMILIA ENCANADOR - HORISTA (ENCARGOS COMPLEMENTARES - COLETADO CAIXA)</t>
  </si>
  <si>
    <t xml:space="preserve"> 00043485 </t>
  </si>
  <si>
    <t>FERRAMENTAS - FAMILIA ENCANADOR - HORISTA (ENCARGOS COMPLEMENTARES - COLETADO CAIXA)</t>
  </si>
  <si>
    <t xml:space="preserve"> 00043461 </t>
  </si>
  <si>
    <t>CURSO DE CAPACITAÇÃO PARA ENCANADOR OU BOMBEIRO HIDRÁULICO (ENCARGOS COMPLEMENTARES) - HORISTA</t>
  </si>
  <si>
    <t xml:space="preserve"> 95335 </t>
  </si>
  <si>
    <t>ENCANADOR OU BOMBEIRO HIDRÁULICO COM ENCARGOS COMPLEMENTARES</t>
  </si>
  <si>
    <t xml:space="preserve"> 88267 </t>
  </si>
  <si>
    <t>0,97</t>
  </si>
  <si>
    <t>CURSO DE CAPACITAÇÃO PARA ELETRICISTA (ENCARGOS COMPLEMENTARES)   HORISTA</t>
  </si>
  <si>
    <t xml:space="preserve"> ED-5224 </t>
  </si>
  <si>
    <t>ELETRICISTA (MODALIDADE: HORISTA|ENCARGOS SOCIAIS: INCLUSO)</t>
  </si>
  <si>
    <t xml:space="preserve"> MOED-20142 </t>
  </si>
  <si>
    <t>FERRAMENTAS - FAMILIA ELETRICISTA - HORISTA (ENCARGOS COMPLEMENTARES - COLETADO CAIXA)</t>
  </si>
  <si>
    <t xml:space="preserve"> 00043460 </t>
  </si>
  <si>
    <t>ELETRICISTA (HORISTA)</t>
  </si>
  <si>
    <t xml:space="preserve"> 00002436 </t>
  </si>
  <si>
    <t>EPI - FAMILIA ELETRICISTA - HORISTA (ENCARGOS COMPLEMENTARES - COLETADO CAIXA)</t>
  </si>
  <si>
    <t xml:space="preserve"> 00043484 </t>
  </si>
  <si>
    <t>CURSO DE CAPACITAÇÃO PARA ELETRICISTA (ENCARGOS COMPLEMENTARES) - HORISTA</t>
  </si>
  <si>
    <t xml:space="preserve"> 95332 </t>
  </si>
  <si>
    <t>TOPOGRAFO (HORISTA)</t>
  </si>
  <si>
    <t xml:space="preserve"> 00007592 </t>
  </si>
  <si>
    <t>CURSO DE CAPACITAÇÃO PARA TOPÓGRAFO (ENCARGOS COMPLEMENTARES) - HORISTA</t>
  </si>
  <si>
    <t xml:space="preserve"> 95406 </t>
  </si>
  <si>
    <t>ENGENHEIRO CIVIL DE OBRA JUNIOR (HORISTA)</t>
  </si>
  <si>
    <t xml:space="preserve"> 00002706 </t>
  </si>
  <si>
    <t>CURSO DE CAPACITAÇÃO PARA ENGENHEIRO CIVIL DE OBRA JÚNIOR (ENCARGOS COMPLEMENTARES) - HORISTA</t>
  </si>
  <si>
    <t xml:space="preserve"> 95402 </t>
  </si>
  <si>
    <t>ENCARREGADO GERAL DE OBRAS (HORISTA)</t>
  </si>
  <si>
    <t xml:space="preserve"> 00004083 </t>
  </si>
  <si>
    <t>CURSO DE CAPACITAÇÃO PARA ENCARREGADO GERAL (ENCARGOS COMPLEMENTARES) - HORISTA</t>
  </si>
  <si>
    <t xml:space="preserve"> 95401 </t>
  </si>
  <si>
    <t>BOMBEIRO/ENCANADOR (MODALIDADE: HORISTA|ENCARGOS SOCIAIS: INCLUSO)</t>
  </si>
  <si>
    <t xml:space="preserve"> MOED-20143 </t>
  </si>
  <si>
    <t>CURSO DE CAPACITAÇÃO PARA ENCANADOR OU BOMBEIRO HIDRÁULICO (ENCARGOS COMPLEMENTARES)   HORISTA</t>
  </si>
  <si>
    <t xml:space="preserve"> ED-5226 </t>
  </si>
  <si>
    <t>CARPINTEIRO DE FORMAS PARA CONCRETO (HORISTA)</t>
  </si>
  <si>
    <t xml:space="preserve"> 00001213 </t>
  </si>
  <si>
    <t>CURSO DE CAPACITAÇÃO PARA CARPINTEIRO DE FÔRMAS (ENCARGOS COMPLEMENTARES) - HORISTA</t>
  </si>
  <si>
    <t xml:space="preserve"> 95330 </t>
  </si>
  <si>
    <t>CARPINTEIRO DE FORMA (MODALIDADE: HORISTA|ENCARGOS SOCIAIS: INCLUSO)</t>
  </si>
  <si>
    <t xml:space="preserve"> MOED-20141 </t>
  </si>
  <si>
    <t>CURSO DE CAPACITAÇÃO PARA CARPINTEIRO DE FÔRMAS (ENCARGOS COMPLEMENTARES)   HORISTA</t>
  </si>
  <si>
    <t xml:space="preserve"> ED-5231 </t>
  </si>
  <si>
    <t>CARPINTEIRO DE ESQUADRIAS (HORISTA)</t>
  </si>
  <si>
    <t xml:space="preserve"> 00001214 </t>
  </si>
  <si>
    <t>CURSO DE CAPACITAÇÃO PARA CARPINTEIRO DE ESQUADRIA (ENCARGOS COMPLEMENTARES) - HORISTA</t>
  </si>
  <si>
    <t xml:space="preserve"> 95329 </t>
  </si>
  <si>
    <t>CALCETEIRO / RASTELEIRO (HORISTA)</t>
  </si>
  <si>
    <t xml:space="preserve"> 00004759 </t>
  </si>
  <si>
    <t>CURSO DE CAPACITAÇÃO PARA CALCETEIRO (ENCARGOS COMPLEMENTARES) - HORISTA</t>
  </si>
  <si>
    <t xml:space="preserve"> 95328 </t>
  </si>
  <si>
    <t>18,47</t>
  </si>
  <si>
    <t>CALCETEIRO (MODALIDADE: HORISTA|ENCARGOS SOCIAIS: INCLUSO)</t>
  </si>
  <si>
    <t xml:space="preserve"> MOED-20139 </t>
  </si>
  <si>
    <t>CURSO DE CAPACITAÇÃO PARA CALCETEIRO (ENCARGOS COMPLEMENTARES)   HORISTA</t>
  </si>
  <si>
    <t xml:space="preserve"> ED-5238 </t>
  </si>
  <si>
    <t>AZULEJISTA OU LADRILHEIRO (HORISTA)</t>
  </si>
  <si>
    <t xml:space="preserve"> 00004760 </t>
  </si>
  <si>
    <t>CURSO DE CAPACITAÇÃO PARA AZULEJISTA OU LADRILHEIRO (ENCARGOS COMPLEMENTARES) - HORISTA</t>
  </si>
  <si>
    <t xml:space="preserve"> 95324 </t>
  </si>
  <si>
    <t>AUXILIAR DE ENCANADOR OU BOMBEIRO HIDRAULICO (HORISTA)</t>
  </si>
  <si>
    <t xml:space="preserve"> 00000246 </t>
  </si>
  <si>
    <t>CURSO DE CAPACITAÇÃO PARA AUXILIAR DE ENCANADOR OU BOMBEIRO HIDRÁULICO (ENCARGOS COMPLEMENTARES) - HORISTA</t>
  </si>
  <si>
    <t xml:space="preserve"> 95317 </t>
  </si>
  <si>
    <t>0,36</t>
  </si>
  <si>
    <t>20,00</t>
  </si>
  <si>
    <t>AJUDANTE DE BOMBEIRO/ENCANADOR (MODALIDADE: HORISTA|ENCARGOS SOCIAIS: INCLUSO)</t>
  </si>
  <si>
    <t xml:space="preserve"> MOED-20131 </t>
  </si>
  <si>
    <t>CURSO DE CAPACITAÇÃO PARA AUXILIAR DE ENCANADOR OU BOMBEIRO HIDRÁULICO (ENCARGOS COMPLEMENTARES)   HORISTA</t>
  </si>
  <si>
    <t xml:space="preserve"> ED-5227 </t>
  </si>
  <si>
    <t>AJUDANTE DE ELETRICISTA (HORISTA)</t>
  </si>
  <si>
    <t xml:space="preserve"> 00000247 </t>
  </si>
  <si>
    <t>CURSO DE CAPACITAÇÃO PARA AUXILIAR DE ELETRICISTA (ENCARGOS COMPLEMENTARES) - HORISTA</t>
  </si>
  <si>
    <t xml:space="preserve"> 95316 </t>
  </si>
  <si>
    <t>0,75</t>
  </si>
  <si>
    <t>AJUDANTE DE ELETRICISTA (MODALIDADE: HORISTA|ENCARGOS SOCIAIS: INCLUSO)</t>
  </si>
  <si>
    <t xml:space="preserve"> MOED-20130 </t>
  </si>
  <si>
    <t>CURSO DE CAPACITAÇÃO PARA AUXILIAR DE ELETRICISTA (ENCARGOS COMPLEMENTARES)   HORISTA</t>
  </si>
  <si>
    <t xml:space="preserve"> ED-5225 </t>
  </si>
  <si>
    <t>AUXILIAR DE AZULEJISTA (HORISTA)</t>
  </si>
  <si>
    <t xml:space="preserve"> 00034551 </t>
  </si>
  <si>
    <t>CURSO DE CAPACITAÇÃO PARA AUXILIAR DE AZULEJISTA (ENCARGOS COMPLEMENTARES) - HORISTA</t>
  </si>
  <si>
    <t xml:space="preserve"> 100293 </t>
  </si>
  <si>
    <t>ARMADOR (HORISTA)</t>
  </si>
  <si>
    <t xml:space="preserve"> 00000378 </t>
  </si>
  <si>
    <t>CURSO DE CAPACITAÇÃO PARA ARMADOR (ENCARGOS COMPLEMENTARES) - HORISTA</t>
  </si>
  <si>
    <t xml:space="preserve"> 95314 </t>
  </si>
  <si>
    <t>ARMADOR (MODALIDADE: HORISTA|ENCARGOS SOCIAIS: INCLUSO)</t>
  </si>
  <si>
    <t xml:space="preserve"> MOED-20144 </t>
  </si>
  <si>
    <t>CURSO DE CAPACITAÇÃO PARA ARMADOR (ENCARGOS COMPLEMENTARES)   HORISTA</t>
  </si>
  <si>
    <t xml:space="preserve"> ED-5228 </t>
  </si>
  <si>
    <t>AJUDANTE ESPECIALIZADO (HORISTA)</t>
  </si>
  <si>
    <t xml:space="preserve"> 00000242 </t>
  </si>
  <si>
    <t>CURSO DE CAPACITAÇÃO PARA AJUDANTE ESPECIALIZADO (ENCARGOS COMPLEMENTARES) - HORISTA</t>
  </si>
  <si>
    <t xml:space="preserve"> 95313 </t>
  </si>
  <si>
    <t>AJUDANTE DE TELHADISTA (MODALIDADE: HORISTA|ENCARGOS SOCIAIS: INCLUSO)</t>
  </si>
  <si>
    <t xml:space="preserve"> MOED-20137 </t>
  </si>
  <si>
    <t>CURSO DE CAPACITAÇÃO PARA AJUDANTE DE TELHADISTA (ENCARGOS COMPLEMENTARES)  HORISTA</t>
  </si>
  <si>
    <t xml:space="preserve"> ED-5252 </t>
  </si>
  <si>
    <t>CARPINTEIRO AUXILIAR (HORISTA)</t>
  </si>
  <si>
    <t xml:space="preserve"> 00006117 </t>
  </si>
  <si>
    <t>CURSO DE CAPACITAÇÃO PARA AJUDANTE DE CARPINTEIRO (ENCARGOS COMPLEMENTARES) - HORISTA</t>
  </si>
  <si>
    <t xml:space="preserve"> 95309 </t>
  </si>
  <si>
    <t>AJUDANTE DE CARPINTEIRO (MODALIDADE: HORISTA|ENCARGOS SOCIAIS: INCLUSO)</t>
  </si>
  <si>
    <t xml:space="preserve"> MOED-20129 </t>
  </si>
  <si>
    <t>CURSO DE CAPACITAÇÃO PARA AJUDANTE DE CARPINTEIRO (ENCARGOS COMPLEMENTARES)   HORISTA</t>
  </si>
  <si>
    <t xml:space="preserve"> ED-5232 </t>
  </si>
  <si>
    <t>AJUDANTE DE ARMADOR (HORISTA)</t>
  </si>
  <si>
    <t xml:space="preserve"> 00006114 </t>
  </si>
  <si>
    <t>CURSO DE CAPACITAÇÃO PARA AJUDANTE DE ARMADOR (ENCARGOS COMPLEMENTARES) - HORISTA</t>
  </si>
  <si>
    <t xml:space="preserve"> 95308 </t>
  </si>
  <si>
    <t>AJUDANTE DE ARMADOR (MODALIDADE: HORISTA|ENCARGOS SOCIAIS: INCLUSO)</t>
  </si>
  <si>
    <t xml:space="preserve"> MOED-20039 </t>
  </si>
  <si>
    <t>CURSO DE CAPACITAÇÃO PARA AJUDANTE DE ARMADOR (ENCARGOS COMPLEMENTARES)   HORISTA</t>
  </si>
  <si>
    <t xml:space="preserve"> ED-5229 </t>
  </si>
  <si>
    <t>27,45</t>
  </si>
  <si>
    <t xml:space="preserve"> ED-50360 </t>
  </si>
  <si>
    <t>3,06</t>
  </si>
  <si>
    <t>33,38</t>
  </si>
  <si>
    <t xml:space="preserve"> ED-50375 </t>
  </si>
  <si>
    <t>8,06</t>
  </si>
  <si>
    <t>BARRA AÇO (TIPO: CA-50|BITOLA: 10MM[3/8"]|MASSA LINEAR: 0,617KG/M)</t>
  </si>
  <si>
    <t xml:space="preserve"> MATED-11282 </t>
  </si>
  <si>
    <t>7,68</t>
  </si>
  <si>
    <t>BARRA AÇO (TIPO: CA-50|BITOLA: 16MM[5/8"]|MASSA LINEAR: 1,578KG/M)</t>
  </si>
  <si>
    <t xml:space="preserve"> MATED-11281 </t>
  </si>
  <si>
    <t>8,69</t>
  </si>
  <si>
    <t>BARRA AÇO (TIPO: CA-60|BITOLA: 4,2MM|MASSA LINEAR: 0,109KG/M)</t>
  </si>
  <si>
    <t xml:space="preserve"> MATED-11284 </t>
  </si>
  <si>
    <t>1,39</t>
  </si>
  <si>
    <t>8,44</t>
  </si>
  <si>
    <t>BARRA AÇO (TIPO: CA-50|BITOLA: 8MM[5/16"]|MASSA LINEAR: 0,395KG/M)</t>
  </si>
  <si>
    <t xml:space="preserve"> MATED-8357 </t>
  </si>
  <si>
    <t>9,20</t>
  </si>
  <si>
    <t>BARRA AÇO (TIPO: CA-50|BITOLA: 20MM[3/4"]|MASSA LINEAR: 2,466KG/M)</t>
  </si>
  <si>
    <t xml:space="preserve"> MATED-8359 </t>
  </si>
  <si>
    <t>8,12</t>
  </si>
  <si>
    <t>BARRA AÇO (TIPO: CA-50|BITOLA: 6,3MM[1/4"]|MASSA LINEAR: 0,245KG/M)</t>
  </si>
  <si>
    <t xml:space="preserve"> MATED-8356 </t>
  </si>
  <si>
    <t>0,57</t>
  </si>
  <si>
    <t>18,85</t>
  </si>
  <si>
    <t>ARAME RECOZIDO (BITOLA: 18BWG|DIÂMETRO DO FIO: 1,25MM|MASSA LINEAR: 0,01KG/M)</t>
  </si>
  <si>
    <t xml:space="preserve"> MATED-11333 </t>
  </si>
  <si>
    <t>1,99</t>
  </si>
  <si>
    <t>ESPAÇADOR/DISTANCIADOR (MATERIAL: PLÁSTICO|COBRIMENTO: 50MM|TIPO: CIRCULAR ENTRADA LATERAL|BITOLA AÇO: MAIOR 12,5MM)</t>
  </si>
  <si>
    <t xml:space="preserve"> MATED-9300 </t>
  </si>
  <si>
    <t>1,17</t>
  </si>
  <si>
    <t>BARRA AÇO (TIPO: CA-50 |BITOLA: 12,5MM[1/2"]|MASSA LINEAR: 0,963KG/M)</t>
  </si>
  <si>
    <t xml:space="preserve"> MATED-8358 </t>
  </si>
  <si>
    <t>ESPAÇADOR/DISTANCIADOR (MATERIAL: PLÁSTICO|COBRIMENTO: 30MM|TIPO: CIRCULAR ENTRADA LATERAL|BITOLA AÇO: MENOR OU IGUAL 12,5MM)</t>
  </si>
  <si>
    <t xml:space="preserve"> MATED-9299 </t>
  </si>
  <si>
    <t>1,35</t>
  </si>
  <si>
    <t>8,75</t>
  </si>
  <si>
    <t>BARRA AÇO (TIPO: CA-60|BITOLA: 5MM|MASSA LINEAR: 0,154KG/M)</t>
  </si>
  <si>
    <t xml:space="preserve"> MATED-11285 </t>
  </si>
  <si>
    <t>9,28</t>
  </si>
  <si>
    <t>CORTE, DOBRA E MONTAGEM DE AÇO CA 50, DIÂMETRO 8MM, INCLUSIVE ESPAÇADOR</t>
  </si>
  <si>
    <t xml:space="preserve"> ED-29550 </t>
  </si>
  <si>
    <t>ACO CA-60, 4,2 MM, OU 5,0 MM, OU 6,0 MM, OU 7,0 MM, VERGALHAO</t>
  </si>
  <si>
    <t xml:space="preserve"> 00043059 </t>
  </si>
  <si>
    <t>CORTE E DOBRA DE AÇO CA-60, DIÂMETRO DE 5,0 MM. AF_06/2022</t>
  </si>
  <si>
    <t xml:space="preserve"> 92800 </t>
  </si>
  <si>
    <t>ACO CA-50, 8,0 MM, VERGALHAO</t>
  </si>
  <si>
    <t xml:space="preserve"> 00000033 </t>
  </si>
  <si>
    <t>ACO CA-50, 6,3 MM, VERGALHAO</t>
  </si>
  <si>
    <t xml:space="preserve"> 00000032 </t>
  </si>
  <si>
    <t>CORTE E DOBRA DE AÇO CA-50, DIÂMETRO DE 6,3 MM. AF_06/2022</t>
  </si>
  <si>
    <t xml:space="preserve"> 92801 </t>
  </si>
  <si>
    <t>ACO CA-50, 12,5 MM OU 16,0 MM, VERGALHAO</t>
  </si>
  <si>
    <t xml:space="preserve"> 00043055 </t>
  </si>
  <si>
    <t>CORTE E DOBRA DE AÇO CA-50, DIÂMETRO DE 12,5 MM. AF_06/2022</t>
  </si>
  <si>
    <t xml:space="preserve"> 92804 </t>
  </si>
  <si>
    <t>ACO CA-50, 10,0 MM, VERGALHAO</t>
  </si>
  <si>
    <t xml:space="preserve"> 00000034 </t>
  </si>
  <si>
    <t>CORTE E DOBRA DE AÇO CA-50, DIÂMETRO DE 10,0 MM. AF_06/2022</t>
  </si>
  <si>
    <t xml:space="preserve"> 92803 </t>
  </si>
  <si>
    <t>CORTADORA DE PISO COM MOTOR 4 TEMPOS A GASOLINA, POTÊNCIA DE 13 HP, COM DISCO DE CORTE DIAMANTADO SEGMENTADO PARA CONCRETO, DIÂMETRO DE 350 MM, FURO DE 1" (14 X 1") - MATERIAIS NA OPERAÇÃO. AF_08/2015</t>
  </si>
  <si>
    <t xml:space="preserve"> 91282 </t>
  </si>
  <si>
    <t>DISCO DE CORTE DIAMANTADO SEGMENTADO PARA CONCRETO/ASFALTO, DIAMETRO DE *350* MM, FURO DE 25,40 MM</t>
  </si>
  <si>
    <t xml:space="preserve"> 00013887 </t>
  </si>
  <si>
    <t>CORTADEIRA DE PISO DE CONCRETO E ASFALTO, PARA DISCO PADRAO DE DIAMETRO 350 MM (14") OU 450 MM (18"), MOTOR A GASOLINA, POTENCIA 13 HP, SEM DISCO</t>
  </si>
  <si>
    <t xml:space="preserve"> 00011280 </t>
  </si>
  <si>
    <t>CORTADORA DE PISO COM MOTOR 4 TEMPOS A GASOLINA, POTÊNCIA DE 13 HP, COM DISCO DE CORTE DIAMANTADO SEGMENTADO PARA CONCRETO, DIÂMETRO DE 350 MM, FURO DE 1" (14 X 1") - MANUTENÇÃO. AF_08/2015</t>
  </si>
  <si>
    <t xml:space="preserve"> 91281 </t>
  </si>
  <si>
    <t>CORTADORA DE PISO COM MOTOR 4 TEMPOS A GASOLINA, POTÊNCIA DE 13 HP, COM DISCO DE CORTE DIAMANTADO SEGMENTADO PARA CONCRETO, DIÂMETRO DE 350 MM, FURO DE 1" (14 X 1") - JUROS. AF_08/2015</t>
  </si>
  <si>
    <t xml:space="preserve"> 91280 </t>
  </si>
  <si>
    <t>CORTADORA DE PISO COM MOTOR 4 TEMPOS A GASOLINA, POTÊNCIA DE 13 HP, COM DISCO DE CORTE DIAMANTADO SEGMENTADO PARA CONCRETO, DIÂMETRO DE 350 MM, FURO DE 1" (14 X 1") - DEPRECIAÇÃO. AF_08/2015</t>
  </si>
  <si>
    <t xml:space="preserve"> 91279 </t>
  </si>
  <si>
    <t>CORTADORA DE PISO COM MOTOR 4 TEMPOS A GASOLINA, POTÊNCIA DE 13 HP, COM DISCO DE CORTE DIAMANTADO SEGMENTADO PARA CONCRETO, DIÂMETRO DE 350 MM, FURO DE 1" (14 X 1") - CHP DIURNO. AF_08/2015</t>
  </si>
  <si>
    <t xml:space="preserve"> 91283 </t>
  </si>
  <si>
    <t>CORTADORA DE PISO COM MOTOR 4 TEMPOS A GASOLINA, POTÊNCIA DE 13 HP, COM DISCO DE CORTE DIAMANTADO SEGMENTADO PARA CONCRETO, DIÂMETRO DE 350 MM, FURO DE 1" (14 X 1") - CHI DIURNO. AF_08/2015</t>
  </si>
  <si>
    <t xml:space="preserve"> 91285 </t>
  </si>
  <si>
    <t>49,02</t>
  </si>
  <si>
    <t>81,12</t>
  </si>
  <si>
    <t>96,00</t>
  </si>
  <si>
    <t>193,20</t>
  </si>
  <si>
    <t>CIMENTO PORTLAND CP II-E-32 (RESISTÊNCIA: 32,00MPA)</t>
  </si>
  <si>
    <t xml:space="preserve"> MATED-11258 </t>
  </si>
  <si>
    <t>31,83</t>
  </si>
  <si>
    <t>152,30</t>
  </si>
  <si>
    <t>PEDRA BRITADA POSTO OBRA (NÚMERO: 1|GRANULOMETRIA: 9,5-19MM)</t>
  </si>
  <si>
    <t xml:space="preserve"> MATED-11250 </t>
  </si>
  <si>
    <t>181,50</t>
  </si>
  <si>
    <t>AREIA LAVADA POSTO OBRA (TIPO: MÉDIA)</t>
  </si>
  <si>
    <t xml:space="preserve"> MATED-11248 </t>
  </si>
  <si>
    <t>BETONEIRA  (ALIMENTAÇÃO: ELETRICIDADE|CAPACIDADE NOMINAL: 400L|CAPACIDADE DE MISTURA: 310L|MOTOR ELÉTRICO: TRIFÁSICO|POTÊNCIA: 2CV|CONSUMO: 1,5KWH|CARREGADOR MECÂNICO: NÃO INCLUSO|OPERADOR: NÃO INCLUSO|REFERÊCIA: 36396 OU EQUIVALENTE)</t>
  </si>
  <si>
    <t xml:space="preserve"> EQED-8483 </t>
  </si>
  <si>
    <t>CONCRETO NÃO ESTRUTURAL, PREPARADO EM OBRA COM BETONEIRA, CONTROLE "B", COM FCK 15MPA, BRITA Nº (1 E 2), CONSISTÊNCIA PARA VIBRAÇÃO (FABRICAÇÃO)</t>
  </si>
  <si>
    <t xml:space="preserve"> ED-48315 </t>
  </si>
  <si>
    <t>168,80</t>
  </si>
  <si>
    <t>184,92</t>
  </si>
  <si>
    <t>169,52</t>
  </si>
  <si>
    <t>184,23</t>
  </si>
  <si>
    <t>CIMENTO PORTLAND COMPOSTO CP II-32</t>
  </si>
  <si>
    <t xml:space="preserve"> 00001379 </t>
  </si>
  <si>
    <t>PEDRA BRITADA N. 1 (9,5 A 19 MM) POSTO PEDREIRA/FORNECEDOR, SEM FRETE</t>
  </si>
  <si>
    <t xml:space="preserve"> 00004721 </t>
  </si>
  <si>
    <t>BETONEIRA CAPACIDADE NOMINAL DE 600 L, CAPACIDADE DE MISTURA 360 L, MOTOR ELÉTRICO TRIFÁSICO POTÊNCIA DE 4 CV, SEM CARREGADOR - CHP DIURNO. AF_05/2023</t>
  </si>
  <si>
    <t xml:space="preserve"> 89225 </t>
  </si>
  <si>
    <t>BETONEIRA CAPACIDADE NOMINAL DE 600 L, CAPACIDADE DE MISTURA 360 L, MOTOR ELÉTRICO TRIFÁSICO POTÊNCIA DE 4 CV, SEM CARREGADOR - CHI DIURNO. AF_05/2023</t>
  </si>
  <si>
    <t xml:space="preserve"> 89226 </t>
  </si>
  <si>
    <t>CONCRETO MAGRO PARA LASTRO, TRAÇO 1:4,5:4,5 (EM MASSA SECA DE CIMENTO/ AREIA MÉDIA/ BRITA 1) - PREPARO MECÂNICO COM BETONEIRA 600 L. AF_05/2021</t>
  </si>
  <si>
    <t xml:space="preserve"> 94968 </t>
  </si>
  <si>
    <t>CONCRETO MAGRO PARA LASTRO, TRAÇO 1:4,5:4,5 (EM MASSA SECA DE CIMENTO/ AREIA MÉDIA/ BRITA 1) - PREPARO MANUAL. AF_05/2021</t>
  </si>
  <si>
    <t xml:space="preserve"> 94974 </t>
  </si>
  <si>
    <t>BETONEIRA CAPACIDADE NOMINAL DE 400 L, CAPACIDADE DE MISTURA 280 L, MOTOR ELÉTRICO TRIFÁSICO POTÊNCIA DE 2 CV, SEM CARREGADOR - CHI DIURNO. AF_05/2023</t>
  </si>
  <si>
    <t xml:space="preserve"> 88831 </t>
  </si>
  <si>
    <t>BETONEIRA CAPACIDADE NOMINAL DE 400 L, CAPACIDADE DE MISTURA 280 L, MOTOR ELÉTRICO TRIFÁSICO POTÊNCIA DE 2 CV, SEM CARREGADOR - CHP DIURNO. AF_05/2023</t>
  </si>
  <si>
    <t xml:space="preserve"> 88830 </t>
  </si>
  <si>
    <t>CONCRETO FCK = 20MPA, TRAÇO 1:2,7:3 (EM MASSA SECA DE CIMENTO/ AREIA MÉDIA/ BRITA 1) - PREPARO MECÂNICO COM BETONEIRA 400 L. AF_05/2021</t>
  </si>
  <si>
    <t xml:space="preserve"> 94964 </t>
  </si>
  <si>
    <t>107,07</t>
  </si>
  <si>
    <t>115,80</t>
  </si>
  <si>
    <t>207,00</t>
  </si>
  <si>
    <t>CONCRETO ESTRUTURAL, PREPARADO EM OBRA COM BETONEIRA, CONTROLE "A", COM FCK 20MPA, BRITA Nº (1), CONSISTÊNCIA PARA VIBRAÇÃO (FABRICAÇÃO)</t>
  </si>
  <si>
    <t xml:space="preserve"> ED-8494 </t>
  </si>
  <si>
    <t>CONCRETO USINADO BOMBEAVEL, CLASSE DE RESISTENCIA C25, BRITA 0 E 1, SLUMP = 100 +/- 20 MM, COM BOMBEAMENTO (DISPONIBILIZACAO DE BOMBA), SEM O LANCAMENTO (NBR 8953)</t>
  </si>
  <si>
    <t xml:space="preserve"> 00001527 </t>
  </si>
  <si>
    <t>CONCRETAGEM DE VIGAS E LAJES, FCK=25 MPA, PARA LAJES PREMOLDADAS COM USO DE BOMBA - LANÇAMENTO, ADENSAMENTO E ACABAMENTO. AF_02/2022_PS</t>
  </si>
  <si>
    <t xml:space="preserve"> 103674 </t>
  </si>
  <si>
    <t>COMPACTADOR DE SOLOS DE PERCUSÃO (SOQUETE) COM MOTOR A GASOLINA, POTÊNCIA 3 CV - MATERIAIS NA OPERAÇÃO. AF_09/2016</t>
  </si>
  <si>
    <t xml:space="preserve"> 95263 </t>
  </si>
  <si>
    <t>COMPACTADOR DE SOLO A PERCUSSAO (SOQUETE), A GASOLINA 4 TEMPOS, PESO 55 A 65 KG, FORCA DE IMPACTO 1.000 A 1.500 KGF, FREQ. 600 A 700 GOLPES P/ MINUTO, VELOCIDADE TRABALHO DE 10 A 15 M/MIN, POT. DE 2,00 A 3,00 HP</t>
  </si>
  <si>
    <t xml:space="preserve"> 00011281 </t>
  </si>
  <si>
    <t>COMPACTADOR DE SOLOS DE PERCUSÃO (SOQUETE) COM MOTOR A GASOLINA, POTÊNCIA 3 CV - MANUTENÇÃO. AF_09/2016</t>
  </si>
  <si>
    <t xml:space="preserve"> 95262 </t>
  </si>
  <si>
    <t>COMPACTADOR DE SOLOS DE PERCUSÃO (SOQUETE) COM MOTOR A GASOLINA, POTÊNCIA 3 CV - JUROS. AF_09/2016</t>
  </si>
  <si>
    <t xml:space="preserve"> 95261 </t>
  </si>
  <si>
    <t>COMPACTADOR DE SOLOS DE PERCUSÃO (SOQUETE) COM MOTOR A GASOLINA, POTÊNCIA 3 CV - DEPRECIAÇÃO. AF_09/2016</t>
  </si>
  <si>
    <t xml:space="preserve"> 95260 </t>
  </si>
  <si>
    <t>COMPACTADOR DE SOLOS DE PERCUSÃO (SOQUETE) COM MOTOR A GASOLINA, POTÊNCIA 3 CV - CHP DIURNO. AF_09/2016</t>
  </si>
  <si>
    <t xml:space="preserve"> 95264 </t>
  </si>
  <si>
    <t>COMPACTADOR DE SOLOS DE PERCUSÃO (SOQUETE) COM MOTOR A GASOLINA, POTÊNCIA 3 CV - CHI DIURNO. AF_09/2016</t>
  </si>
  <si>
    <t xml:space="preserve"> 95265 </t>
  </si>
  <si>
    <t>COMPACTADOR DE SOLOS DE PERCUSSÃO (SOQUETE) COM MOTOR A GASOLINA 4 TEMPOS, POTÊNCIA 4 CV - MATERIAIS NA OPERAÇÃO. AF_08/2015</t>
  </si>
  <si>
    <t xml:space="preserve"> 91532 </t>
  </si>
  <si>
    <t>COMPACTADOR DE SOLOS DE PERCURSAO (SOQUETE) COM MOTOR A GASOLINA 4 TEMPOS DE 4 HP (4 CV)</t>
  </si>
  <si>
    <t xml:space="preserve"> 00013458 </t>
  </si>
  <si>
    <t>COMPACTADOR DE SOLOS DE PERCUSSÃO (SOQUETE) COM MOTOR A GASOLINA 4 TEMPOS, POTÊNCIA 4 CV - MANUTENÇÃO. AF_08/2015</t>
  </si>
  <si>
    <t xml:space="preserve"> 91531 </t>
  </si>
  <si>
    <t>COMPACTADOR DE SOLOS DE PERCUSSÃO (SOQUETE) COM MOTOR A GASOLINA 4 TEMPOS, POTÊNCIA 4 CV - JUROS. AF_08/2015</t>
  </si>
  <si>
    <t xml:space="preserve"> 91530 </t>
  </si>
  <si>
    <t>COMPACTADOR DE SOLOS DE PERCUSSÃO (SOQUETE) COM MOTOR A GASOLINA 4 TEMPOS, POTÊNCIA 4 CV - DEPRECIAÇÃO. AF_08/2015</t>
  </si>
  <si>
    <t xml:space="preserve"> 91529 </t>
  </si>
  <si>
    <t>81,47</t>
  </si>
  <si>
    <t>12,73</t>
  </si>
  <si>
    <t>AÇO GALVANIZADO (APLICAÇÃO: CHAPAS)</t>
  </si>
  <si>
    <t xml:space="preserve"> MATED-22242 </t>
  </si>
  <si>
    <t>CHAPA FINA (MATERIAL: AÇO GALVANIZADO|ESPESSURA: GSG 22 OU 0,80MM|MASSA: 6,40KG/M2)   FORNECIMENTO, EXCLUSIVE SERVIÇO DE MONTAGEM/INSTALAÇÃO</t>
  </si>
  <si>
    <t xml:space="preserve"> ED-22250 </t>
  </si>
  <si>
    <t>CARPINTEIRO DE ESQUADRIAS COM ENCARGOS COMPLEMENTARES</t>
  </si>
  <si>
    <t xml:space="preserve"> 88261 </t>
  </si>
  <si>
    <t>CARGA, MANOBRA E DESCARGA DE SOLOS E MATERIAIS GRANULARES EM CAMINHÃO BASCULANTE 6 M³ - CARGA COM PÁ CARREGADEIRA (CAÇAMBA DE 1,7 A 2,8 M³ / 128 HP) E DESCARGA LIVRE (UNIDADE: M3). AF_02/2026</t>
  </si>
  <si>
    <t xml:space="preserve"> 100973 </t>
  </si>
  <si>
    <t>CAMINHÃO PIPA 10.000 L TRUCADO, PESO BRUTO TOTAL 23.000 KG, CARGA ÚTIL MÁXIMA 15.935 KG, DISTÂNCIA ENTRE EIXOS 4,8 M, POTÊNCIA 230 CV, INCLUSIVE TANQUE DE AÇO PARA TRANSPORTE DE ÁGUA - MATERIAIS NA OPERAÇÃO. AF_06/2014</t>
  </si>
  <si>
    <t xml:space="preserve"> 53831 </t>
  </si>
  <si>
    <t>TANQUE DE ACO CARBONO NAO REVESTIDO, PARA TRANSPORTE DE AGUA COM CAPACIDADE DE 10 M3, COM BOMBA CENTRIFUGA POR TOMADA DE FORCA, VAZAO MAXIMA *75* M3/H (INCLUI MONTAGEM, NAO INCLUI CAMINHAO)</t>
  </si>
  <si>
    <t xml:space="preserve"> 00037736 </t>
  </si>
  <si>
    <t>CAMINHAO TRUCADO, PESO BRUTO TOTAL 23000 KG, CARGA UTIL MAXIMA 15285 KG, DISTANCIA ENTRE EIXOS 4,80 M, POTENCIA 326 CV (INCLUI CABINE E CHASSI, NAO INCLUI CARROCERIA)</t>
  </si>
  <si>
    <t xml:space="preserve"> 00037758 </t>
  </si>
  <si>
    <t>CAMINHÃO PIPA 10.000 L TRUCADO, PESO BRUTO TOTAL 23.000 KG, CARGA ÚTIL MÁXIMA 15.935 KG, DISTÂNCIA ENTRE EIXOS 4,8 M, POTÊNCIA 230 CV, INCLUSIVE TANQUE DE AÇO PARA TRANSPORTE DE ÁGUA - MANUTENÇÃO. AF_06/2014</t>
  </si>
  <si>
    <t xml:space="preserve"> 5763 </t>
  </si>
  <si>
    <t>CAMINHÃO PIPA 10.000 L TRUCADO, PESO BRUTO TOTAL 23.000 KG, CARGA ÚTIL MÁXIMA 15.935 KG, DISTÂNCIA ENTRE EIXOS 4,8 M, POTÊNCIA 230 CV, INCLUSIVE TANQUE DE AÇO PARA TRANSPORTE DE ÁGUA - JUROS. AF_06/2014</t>
  </si>
  <si>
    <t xml:space="preserve"> 91397 </t>
  </si>
  <si>
    <t>CAMINHÃO PIPA 10.000 L TRUCADO, PESO BRUTO TOTAL 23.000 KG, CARGA ÚTIL MÁXIMA 15.935 KG, DISTÂNCIA ENTRE EIXOS 4,8 M, POTÊNCIA 230 CV, INCLUSIVE TANQUE DE AÇO PARA TRANSPORTE DE ÁGUA - IMPOSTOS E SEGUROS. AF_06/2014</t>
  </si>
  <si>
    <t xml:space="preserve"> 91398 </t>
  </si>
  <si>
    <t>CAMINHÃO PIPA 10.000 L TRUCADO, PESO BRUTO TOTAL 23.000 KG, CARGA ÚTIL MÁXIMA 15.935 KG, DISTÂNCIA ENTRE EIXOS 4,8 M, POTÊNCIA 230 CV, INCLUSIVE TANQUE DE AÇO PARA TRANSPORTE DE ÁGUA - DEPRECIAÇÃO. AF_06/2014</t>
  </si>
  <si>
    <t xml:space="preserve"> 91396 </t>
  </si>
  <si>
    <t>CAMINHÃO PIPA 10.000 L TRUCADO, PESO BRUTO TOTAL 23.000 KG, CARGA ÚTIL MÁXIMA 15.935 KG, DISTÂNCIA ENTRE EIXOS 4,8 M, POTÊNCIA 230 CV, INCLUSIVE TANQUE DE AÇO PARA TRANSPORTE DE ÁGUA - CHP DIURNO. AF_06/2014</t>
  </si>
  <si>
    <t xml:space="preserve"> 5901 </t>
  </si>
  <si>
    <t>CAMINHÃO PIPA 10.000 L TRUCADO, PESO BRUTO TOTAL 23.000 KG, CARGA ÚTIL MÁXIMA 15.935 KG, DISTÂNCIA ENTRE EIXOS 4,8 M, POTÊNCIA 230 CV, INCLUSIVE TANQUE DE AÇO PARA TRANSPORTE DE ÁGUA - CHI DIURNO. AF_06/2014</t>
  </si>
  <si>
    <t xml:space="preserve"> 5903 </t>
  </si>
  <si>
    <t>CAMINHÃO BASCULANTE 6 M3 TOCO, PESO BRUTO TOTAL 16.000 KG, CARGA ÚTIL MÁXIMA 11.130 KG, DISTÂNCIA ENTRE EIXOS 5,36 M, POTÊNCIA 185 CV, INCLUSIVE CAÇAMBA METÁLICA - MATERIAIS NA OPERAÇÃO. AF_06/2014</t>
  </si>
  <si>
    <t xml:space="preserve"> 7061 </t>
  </si>
  <si>
    <t>CACAMBA METALICA BASCULANTE COM CAPACIDADE DE 6 M3 (INCLUI MONTAGEM, NAO INCLUI CAMINHAO)</t>
  </si>
  <si>
    <t xml:space="preserve"> 00037733 </t>
  </si>
  <si>
    <t>CAMINHAO TOCO, PESO BRUTO TOTAL 16000 KG, CARGA UTIL MAXIMA 11030 KG, DISTANCIA ENTRE EIXOS 5,41 M, POTENCIA 185 CV (INCLUI CABINE E CHASSI, NAO INCLUI CARROCERIA)</t>
  </si>
  <si>
    <t xml:space="preserve"> 00037752 </t>
  </si>
  <si>
    <t>CAMINHÃO BASCULANTE 6 M3 TOCO, PESO BRUTO TOTAL 16.000 KG, CARGA ÚTIL MÁXIMA 11.130 KG, DISTÂNCIA ENTRE EIXOS 5,36 M, POTÊNCIA 185 CV, INCLUSIVE CAÇAMBA METÁLICA - MANUTENÇÃO. AF_06/2014</t>
  </si>
  <si>
    <t xml:space="preserve"> 7060 </t>
  </si>
  <si>
    <t>CAMINHÃO BASCULANTE 6 M3 TOCO, PESO BRUTO TOTAL 16.000 KG, CARGA ÚTIL MÁXIMA 11.130 KG, DISTÂNCIA ENTRE EIXOS 5,36 M, POTÊNCIA 185 CV, INCLUSIVE CAÇAMBA METÁLICA - JUROS. AF_06/2014</t>
  </si>
  <si>
    <t xml:space="preserve"> 7059 </t>
  </si>
  <si>
    <t>CAMINHÃO BASCULANTE 6 M3 TOCO, PESO BRUTO TOTAL 16.000 KG, CARGA ÚTIL MÁXIMA 11.130 KG, DISTÂNCIA ENTRE EIXOS 5,36 M, POTÊNCIA 185 CV, INCLUSIVE CAÇAMBA METÁLICA - IMPOSTOS E SEGUROS. AF_06/2014</t>
  </si>
  <si>
    <t xml:space="preserve"> 91402 </t>
  </si>
  <si>
    <t>CAMINHÃO BASCULANTE 6 M3 TOCO, PESO BRUTO TOTAL 16.000 KG, CARGA ÚTIL MÁXIMA 11.130 KG, DISTÂNCIA ENTRE EIXOS 5,36 M, POTÊNCIA 185 CV, INCLUSIVE CAÇAMBA METÁLICA - DEPRECIAÇÃO. AF_06/2014</t>
  </si>
  <si>
    <t xml:space="preserve"> 7058 </t>
  </si>
  <si>
    <t>CALCETEIRO COM ENCARGOS COMPLEMENTARES</t>
  </si>
  <si>
    <t xml:space="preserve"> ED-50370 </t>
  </si>
  <si>
    <t xml:space="preserve"> 88260 </t>
  </si>
  <si>
    <t>BOMBEIRO/ENCANADOR COM ENCARGOS COMPLEMENTARES</t>
  </si>
  <si>
    <t xml:space="preserve"> ED-50374 </t>
  </si>
  <si>
    <t>BETONEIRA CAPACIDADE NOMINAL DE 600 L, CAPACIDADE DE MISTURA 360 L, MOTOR ELÉTRICO TRIFÁSICO POTÊNCIA DE 4 CV, SEM CARREGADOR - MATERIAIS NA OPERAÇÃO. AF_05/2023</t>
  </si>
  <si>
    <t xml:space="preserve"> 89224 </t>
  </si>
  <si>
    <t>BETONEIRA, CAPACIDADE NOMINAL 600 L, CAPACIDADE DE MISTURA 360 L, MOTOR ELETRICO TRIFASICO 220/380V, POTENCIA 4CV, SEM CARREGADOR</t>
  </si>
  <si>
    <t xml:space="preserve"> 00036397 </t>
  </si>
  <si>
    <t>BETONEIRA CAPACIDADE NOMINAL DE 600 L, CAPACIDADE DE MISTURA 360 L, MOTOR ELÉTRICO TRIFÁSICO POTÊNCIA DE 4 CV, SEM CARREGADOR - MANUTENÇÃO. AF_05/2023</t>
  </si>
  <si>
    <t xml:space="preserve"> 89223 </t>
  </si>
  <si>
    <t>BETONEIRA CAPACIDADE NOMINAL DE 600 L, CAPACIDADE DE MISTURA 360 L, MOTOR ELÉTRICO TRIFÁSICO POTÊNCIA DE 4 CV, SEM CARREGADOR - JUROS. AF_05/2023</t>
  </si>
  <si>
    <t xml:space="preserve"> 89222 </t>
  </si>
  <si>
    <t>BETONEIRA CAPACIDADE NOMINAL DE 600 L, CAPACIDADE DE MISTURA 360 L, MOTOR ELÉTRICO TRIFÁSICO POTÊNCIA DE 4 CV, SEM CARREGADOR - DEPRECIAÇÃO. AF_05/2023</t>
  </si>
  <si>
    <t xml:space="preserve"> 89221 </t>
  </si>
  <si>
    <t>BETONEIRA CAPACIDADE NOMINAL DE 400 L, CAPACIDADE DE MISTURA 280 L, MOTOR ELÉTRICO TRIFÁSICO POTÊNCIA DE 2 CV, SEM CARREGADOR - MATERIAIS NA OPERAÇÃO. AF_05/2023</t>
  </si>
  <si>
    <t xml:space="preserve"> 88829 </t>
  </si>
  <si>
    <t>BETONEIRA, CAPACIDADE NOMINAL 400 L, CAPACIDADE DE MISTURA 280 L, MOTOR ELETRICO TRIFASICO 220/380 V, POTENCIA 2 CV, SEM CARREGADOR</t>
  </si>
  <si>
    <t xml:space="preserve"> 00010535 </t>
  </si>
  <si>
    <t>BETONEIRA CAPACIDADE NOMINAL DE 400 L, CAPACIDADE DE MISTURA 280 L, MOTOR ELÉTRICO TRIFÁSICO POTÊNCIA DE 2 CV, SEM CARREGADOR - MANUTENÇÃO. AF_05/2023</t>
  </si>
  <si>
    <t xml:space="preserve"> 88828 </t>
  </si>
  <si>
    <t>BETONEIRA CAPACIDADE NOMINAL DE 400 L, CAPACIDADE DE MISTURA 280 L, MOTOR ELÉTRICO TRIFÁSICO POTÊNCIA DE 2 CV, SEM CARREGADOR - JUROS. AF_05/2023</t>
  </si>
  <si>
    <t xml:space="preserve"> 88827 </t>
  </si>
  <si>
    <t>BETONEIRA CAPACIDADE NOMINAL DE 400 L, CAPACIDADE DE MISTURA 280 L, MOTOR ELÉTRICO TRIFÁSICO POTÊNCIA DE 2 CV, SEM CARREGADOR - DEPRECIAÇÃO. AF_05/2023</t>
  </si>
  <si>
    <t xml:space="preserve"> 88826 </t>
  </si>
  <si>
    <t>10,41</t>
  </si>
  <si>
    <t>54,50</t>
  </si>
  <si>
    <t>ALUMÍNIO ANODIZADO (APLICAÇÃO: PERFIS)</t>
  </si>
  <si>
    <t xml:space="preserve"> MATED-22627 </t>
  </si>
  <si>
    <t>BARRA CHATA (MATERIAL: ALUMÍNIO|LARGURA: 7/8" OU 22,23MM|ESPESSURA: 1/8" OU 3,18MM|MASSA LINEAR: 0,191KG/M)   FORNECIMENTO, EXCLUSIVE SERVIÇO DE MONTAGEM/INSTALAÇÃO</t>
  </si>
  <si>
    <t xml:space="preserve"> ED-27928 </t>
  </si>
  <si>
    <t>269,76</t>
  </si>
  <si>
    <t>BANCADA EM GRANITO, COR CINZA ANDORINHA, ESP. 3CM, ACABAMENTO POLIDO, EXCLUSIVE RODABANCADA, TESTEIRA E FURO EM BANCADA (FORNECIMENTO/FABRICAÇÃO)</t>
  </si>
  <si>
    <t xml:space="preserve"> ED-21847 </t>
  </si>
  <si>
    <t>4,83</t>
  </si>
  <si>
    <t>48,00</t>
  </si>
  <si>
    <t>PARAFUSO (ROSCA: AUTOATARRAXANTE|APLICAÇÃO: MADEIRA|CABEÇA: FENDA|MATERIAL: AÇO|ACABAMENTO: ZINCADO|COMPRIMENTO: 16MM|DIÂMETRO: 2,9MM)</t>
  </si>
  <si>
    <t xml:space="preserve"> MATED-16368 </t>
  </si>
  <si>
    <t>17,83</t>
  </si>
  <si>
    <t>PREGO 18X30 COM CABEÇA (COMPRIMENTO: 69,0MM|DIÂMETRO: 3,4MM|QUANTIDADE POR QUILO: 203)</t>
  </si>
  <si>
    <t xml:space="preserve"> MATED-11332 </t>
  </si>
  <si>
    <t>31,80</t>
  </si>
  <si>
    <t>15,90</t>
  </si>
  <si>
    <t>DOBRADIÇA DE FERRO PARA PORTA (TIPO: PINO SOLTO COM BOLA|LARGURA: 2.1/2"|ALTURA: 3")</t>
  </si>
  <si>
    <t xml:space="preserve"> MATED-11387 </t>
  </si>
  <si>
    <t>117,05</t>
  </si>
  <si>
    <t>55,21</t>
  </si>
  <si>
    <t>CHAPA DE COMPENSADO PLASTIFICADO (ESPESSURA: 12MM|DIMENSÃO: 1,10X2,20M)</t>
  </si>
  <si>
    <t xml:space="preserve"> MATED-11273 </t>
  </si>
  <si>
    <t>BALCÃO DE CHAPA DE COMPENSADO, LARGURA DE CINQUENTA (50) CM, ALTURA DE CENTO E VINTE (120) CM (FABRICAÇÃO)</t>
  </si>
  <si>
    <t xml:space="preserve"> ED-16366 </t>
  </si>
  <si>
    <t>AZULEJISTA OU LADRILHEIRO COM ENCARGOS COMPLEMENTARES</t>
  </si>
  <si>
    <t xml:space="preserve"> 88256 </t>
  </si>
  <si>
    <t>AUXILIAR DE ENCANADOR OU BOMBEIRO HIDRÁULICO COM ENCARGOS COMPLEMENTARES</t>
  </si>
  <si>
    <t xml:space="preserve"> 88248 </t>
  </si>
  <si>
    <t>AUXILIAR DE AZULEJISTA COM ENCARGOS COMPLEMENTARES</t>
  </si>
  <si>
    <t xml:space="preserve"> 100303 </t>
  </si>
  <si>
    <t>8,22</t>
  </si>
  <si>
    <t>852,36</t>
  </si>
  <si>
    <t>ARGAMASSA, TRAÇO 1:3 (CIMENTO E AREIA), COM ADITIVO EXPANSOR PARA ARGAMASSA DE ENCUNHAMENTO, PREPARO MANUAL</t>
  </si>
  <si>
    <t xml:space="preserve"> ED-8347 </t>
  </si>
  <si>
    <t>48,93</t>
  </si>
  <si>
    <t>36,22</t>
  </si>
  <si>
    <t>ASSENTAMENTO DE PORTA METÁLICA DE AÇO OU FERRO, COM UMA (1) OU DUAS (2) FOLHAS, EXCLUSIVE FORNECIMENTO</t>
  </si>
  <si>
    <t xml:space="preserve"> ED-50934 </t>
  </si>
  <si>
    <t>ARMAÇÃO DE LAJE DE ESTRUTURA CONVENCIONAL DE CONCRETO ARMADO UTILIZANDO AÇO CA-60 DE 5,0 MM - MONTAGEM. AF_06/2022</t>
  </si>
  <si>
    <t xml:space="preserve"> 92768 </t>
  </si>
  <si>
    <t>141,38</t>
  </si>
  <si>
    <t>220,70</t>
  </si>
  <si>
    <t>143,52</t>
  </si>
  <si>
    <t>ARGAMASSA, TRAÇO 1:7 (CIMENTO E AREIA), COM PREPARO MECANIZADO</t>
  </si>
  <si>
    <t xml:space="preserve"> ED-48306 </t>
  </si>
  <si>
    <t>251,85</t>
  </si>
  <si>
    <t>ARGAMASSA, TRAÇO 1:4 (CIMENTO E AREIA), COM PREPARO MECANIZADO</t>
  </si>
  <si>
    <t xml:space="preserve"> ED-48303 </t>
  </si>
  <si>
    <t>335,34</t>
  </si>
  <si>
    <t>199,12</t>
  </si>
  <si>
    <t>97,20</t>
  </si>
  <si>
    <t>ADITIVO (TIPO: EXPANSOR|APLICAÇÃO: ARGAMASSA DE ENCUNHAMENTO)</t>
  </si>
  <si>
    <t xml:space="preserve"> MATED-11272 </t>
  </si>
  <si>
    <t>183,06</t>
  </si>
  <si>
    <t>1,13</t>
  </si>
  <si>
    <t>CAL HIDRATADA (TIPO: CH-III)</t>
  </si>
  <si>
    <t xml:space="preserve"> MATED-11256 </t>
  </si>
  <si>
    <t>111,78</t>
  </si>
  <si>
    <t>125,58</t>
  </si>
  <si>
    <t>205,66</t>
  </si>
  <si>
    <t>220,61</t>
  </si>
  <si>
    <t>ARGAMASSA, TRAÇO 1:2:8 (CIMENTO, CAL E AREIA), COM PREPARO MECANIZADO</t>
  </si>
  <si>
    <t xml:space="preserve"> ED-48307 </t>
  </si>
  <si>
    <t>AREIA GROSSA - POSTO JAZIDA/FORNECEDOR (RETIRADO NA JAZIDA, SEM TRANSPORTE)</t>
  </si>
  <si>
    <t xml:space="preserve"> 00000367 </t>
  </si>
  <si>
    <t>ARGAMASSA TRAÇO 1:3 (EM VOLUME DE CIMENTO E AREIA GROSSA ÚMIDA) PARA CHAPISCO CONVENCIONAL, PREPARO MANUAL. AF_08/2019</t>
  </si>
  <si>
    <t xml:space="preserve"> 87377 </t>
  </si>
  <si>
    <t>CAL HIDRATADA CH-I PARA ARGAMASSAS</t>
  </si>
  <si>
    <t xml:space="preserve"> 00001106 </t>
  </si>
  <si>
    <t>ARGAMASSA TRAÇO 1:2:8 (EM VOLUME DE CIMENTO, CAL E AREIA MÉDIA ÚMIDA) PARA EMBOÇO/MASSA ÚNICA/ASSENTAMENTO DE ALVENARIA DE VEDAÇÃO, PREPARO MECÂNICO COM BETONEIRA 400 L. AF_08/2019</t>
  </si>
  <si>
    <t xml:space="preserve"> 87292 </t>
  </si>
  <si>
    <t>ARGAMASSA TRAÇO 1:2:8 (EM VOLUME DE CIMENTO, CAL E AREIA MÉDIA ÚMIDA) PARA EMBOÇO/MASSA ÚNICA/ASSENTAMENTO DE ALVENARIA DE VEDAÇÃO, PREPARO MANUAL. AF_08/2019</t>
  </si>
  <si>
    <t xml:space="preserve"> 87369 </t>
  </si>
  <si>
    <t>ARGAMASSA TRAÇO 1:1:6 (EM VOLUME DE CIMENTO, CAL E AREIA MÉDIA ÚMIDA) PARA EMBOÇO/MASSA ÚNICA/ASSENTAMENTO DE ALVENARIA DE VEDAÇÃO, PREPARO MANUAL. AF_08/2019</t>
  </si>
  <si>
    <t xml:space="preserve"> 87367 </t>
  </si>
  <si>
    <t>23,58</t>
  </si>
  <si>
    <t>ESTOPA DE ALGODÃO</t>
  </si>
  <si>
    <t xml:space="preserve"> MATED-11262 </t>
  </si>
  <si>
    <t>2,38</t>
  </si>
  <si>
    <t>REJUNTE CIMENTÍCIO FLEXÍVEL (COR: DIVERSAS|DENSIDADE DA PASTA: 1500KG/M3*)*VALORES REFERENCIAIS APROXIMADOS</t>
  </si>
  <si>
    <t xml:space="preserve"> MATED-12355 </t>
  </si>
  <si>
    <t>APLICAÇÃO DE REJUNTE CIMENTÍCIO COLORIDO INDUSTRIALIZADO PARA REVESTIMENTOS DE PAREDE/PISO COM JUNTAS DE ATÉ 3MM DE ESPESSURA</t>
  </si>
  <si>
    <t xml:space="preserve"> ED-50718 </t>
  </si>
  <si>
    <t>1,03</t>
  </si>
  <si>
    <t>0,38</t>
  </si>
  <si>
    <t>FITA CREPE ROLO (LARGURA: 25MM|COMPRIMENTO DO ROLO*: 50M)*VALORES REFERENCIAIS APROXIMADOS</t>
  </si>
  <si>
    <t xml:space="preserve"> MATED-9598 </t>
  </si>
  <si>
    <t>APLICAÇÃO DE MASSA PLÁSTICA EM JUNTA, ESP. 2MM, INCLUSIVE FORNECIMENTO DO MATERIAL</t>
  </si>
  <si>
    <t xml:space="preserve"> ED-20777 </t>
  </si>
  <si>
    <t>11,02</t>
  </si>
  <si>
    <t>6,85</t>
  </si>
  <si>
    <t>6,70</t>
  </si>
  <si>
    <t>10,14</t>
  </si>
  <si>
    <t>APILOAMENTO MANUAL EM FUNDO DE VALA COM SOQUETE, EXCLUSIVE ESCAVAÇÃO</t>
  </si>
  <si>
    <t xml:space="preserve"> ED-51093 </t>
  </si>
  <si>
    <t>11,80</t>
  </si>
  <si>
    <t>506,99</t>
  </si>
  <si>
    <t>13,04</t>
  </si>
  <si>
    <t>91,67</t>
  </si>
  <si>
    <t>1,10</t>
  </si>
  <si>
    <t>TIJOLO CERÂMICO MACIÇO (TIPO: COMUM|COMPRIMENTO: 200MM*|LARGURA: 100MM*|ALTURA: 50MM*)*VALORES REFERENCIAIS APROXIMADOS</t>
  </si>
  <si>
    <t xml:space="preserve"> MATED-11315 </t>
  </si>
  <si>
    <t>ALVENARIA DE VEDAÇÃO COM TIJOLO MACIÇO REQUEIMADO, ESP. 10CM, PARA REVESTIMENTO, INCLUSIVE ARGAMASSA PARA ASSENTAMENTO</t>
  </si>
  <si>
    <t xml:space="preserve"> ED-48227 </t>
  </si>
  <si>
    <t>AJUDANTE ESPECIALIZADO COM ENCARGOS COMPLEMENTARES</t>
  </si>
  <si>
    <t xml:space="preserve"> 88243 </t>
  </si>
  <si>
    <t>AJUDANTE DE TELHADISTA COM ENCARGOS COMPLEMENTARES</t>
  </si>
  <si>
    <t xml:space="preserve"> ED-50364 </t>
  </si>
  <si>
    <t>AJUDANTE DE BOMBEIRO/ENCANADOR COM ENCARGOS COMPLEMENTARES</t>
  </si>
  <si>
    <t xml:space="preserve"> ED-50363 </t>
  </si>
  <si>
    <t>2,24</t>
  </si>
  <si>
    <t>4,19</t>
  </si>
  <si>
    <t>0,83</t>
  </si>
  <si>
    <t>ACABAMENTO EM ARGAMASSA, TRAÇO 1:3 (CIMENTO E AREIA), COM PREPARO MECANIZADO, PARA REQUADRO DE PAINEL, QUADRO OU CAIXA, EXCLUSIVE RASGO EM ALVENARIA</t>
  </si>
  <si>
    <t xml:space="preserve"> ED-29071 </t>
  </si>
  <si>
    <t>4,93</t>
  </si>
  <si>
    <t>3,65</t>
  </si>
  <si>
    <t>NÍVEL A LASER ROTATIVO (AUTONIVELAMENTO: +-5°|PRECISÃO: +-0,1MM/M|CLASSE DE LASER: 2|RECEPTOR: INCLUSO|ALIMENTAÇÃO: PILHA ALCALINA|TRIPÉ: INCLUSO|OPERADOR: NÃO INCLUSO|PESO*: 1,8KG)*VALORES REFERENCIAIS APROXIMADOS</t>
  </si>
  <si>
    <t xml:space="preserve"> EQED-29634 </t>
  </si>
  <si>
    <t>ACABAMENTO DE CONCRETAGEM EM NIVELAMENTO A LASER (NÍVEL ZERO), EXCLUSIVE POLIMENTO MECANIZADO DE SUPERFÍCIE EM CONCRETO</t>
  </si>
  <si>
    <t xml:space="preserve"> ED-29637 </t>
  </si>
  <si>
    <t>Composições Auxiliares</t>
  </si>
  <si>
    <t>7,78</t>
  </si>
  <si>
    <t>DETERGENTE AMONÍACO</t>
  </si>
  <si>
    <t xml:space="preserve"> MATED-11260 </t>
  </si>
  <si>
    <t>28,89</t>
  </si>
  <si>
    <t>SOLVENTE DILUENTE (BASE: AGUARRÁS)</t>
  </si>
  <si>
    <t xml:space="preserve"> MATED-11432 </t>
  </si>
  <si>
    <t>9,59</t>
  </si>
  <si>
    <t>ÁCIDO MURIÁTICO</t>
  </si>
  <si>
    <t xml:space="preserve"> MATED-11464 </t>
  </si>
  <si>
    <t>9,41</t>
  </si>
  <si>
    <t>77,61</t>
  </si>
  <si>
    <t>6,92</t>
  </si>
  <si>
    <t>CAIXA DE PASSAGEM/ LUZ / TELEFONIA, DE EMBUTIR, EM CHAPA DE ACO GALVANIZADO, DIMENSOES 20 X 20 X *12* CM (PADRAO CONCESSIONARIA LOCAL)</t>
  </si>
  <si>
    <t xml:space="preserve"> 00011250 </t>
  </si>
  <si>
    <t>5,69</t>
  </si>
  <si>
    <t>4,37</t>
  </si>
  <si>
    <t>ELETRODUTO RÍGIDO (MATERIAL: PVC|TIPO: ROSCÁVEL|DIÂMETRO: 3/4")</t>
  </si>
  <si>
    <t xml:space="preserve"> MATED-11837 </t>
  </si>
  <si>
    <t>9,94</t>
  </si>
  <si>
    <t>14,81</t>
  </si>
  <si>
    <t>12,17</t>
  </si>
  <si>
    <t>23,75</t>
  </si>
  <si>
    <t>19,79</t>
  </si>
  <si>
    <t>PERFILADO (TIPO: PERFURADO|MATERIAL: CHAPA DE AÇO|TRATAMENTO: PRÉ-ZINCADO|CHAPA: N°18|LARGURA: 38MM|ALTURA: 38MM|TAMPA: NÃO INCLUSA)</t>
  </si>
  <si>
    <t xml:space="preserve"> MATED-11881 </t>
  </si>
  <si>
    <t>TALA RETA (TRATAMENTO: PRÉ-ZINCADO|QUANTIDADE DE FUROS: 4|CHAPA: N°18|MEDIDA: 38MM|APLICAÇÃO: EMENDA PARA PERFILADO)</t>
  </si>
  <si>
    <t xml:space="preserve"> MATED-19587 </t>
  </si>
  <si>
    <t>TAMPA PARA PERFILADO (TIPO: ENCAIXE|TRATAMENTO: PRÉ-ZINCADO|CHAPA: N°24|MEDIDA: 38MM)</t>
  </si>
  <si>
    <t xml:space="preserve"> MATED-19585 </t>
  </si>
  <si>
    <t>3,95</t>
  </si>
  <si>
    <t>3,87</t>
  </si>
  <si>
    <t>CABO UTP (CATEGORIA: 6|CLASSIFICAÇÃO: LSZH|TIPO: TRANÇADO|DIÂMETRO CONDUTOR: 0,57MM[BWG23]|NÚMERO DE CONDUTORES: 8|ISOLAMENTO: ANTI-CHAMA|MASSA LINEAR*: 0,042)*VALORES REFERENCIAIS APROXIMADOS</t>
  </si>
  <si>
    <t xml:space="preserve"> MATED-9196 </t>
  </si>
  <si>
    <t>CABO DE REDE, PAR TRANCADO UTP, 4 PARES, CATEGORIA 6 (CAT 6), ISOLAMENTO PVC (LSZH)</t>
  </si>
  <si>
    <t xml:space="preserve"> 00039599 </t>
  </si>
  <si>
    <t>2,46</t>
  </si>
  <si>
    <t>615,32</t>
  </si>
  <si>
    <t>19,25</t>
  </si>
  <si>
    <t>8,76</t>
  </si>
  <si>
    <t>17,42</t>
  </si>
  <si>
    <t>7,26</t>
  </si>
  <si>
    <t>448,99</t>
  </si>
  <si>
    <t>CAIXA DE DISTRIBUIÇÃO (TIPO: EMBUTIR|MATERIAL: AÇO|ALTURA: 600MM|LARGURA: 600MM|PROFUNDIDADE*: 135MM|ACABAMENTO: PINTURA ELETROSTÁTICA|COR: CINZA|FECHO: INCLUSO|REFERÊNCIA: TLBE OU EQUIVALENTE|APLICAÇÃO: TELEFONIA/REDE/CFTV)*VALORES REFERENCIAIS APROXIMADOS</t>
  </si>
  <si>
    <t xml:space="preserve"> MATED-12438 </t>
  </si>
  <si>
    <t>PARA-RAIOS TIPO FRANKLIN 350 MM, EM LATAO CROMADO, DUAS DESCIDAS, PARA PROTECAO DE EDIFICACOES CONTRA DESCARGAS ATMOSFERICAS</t>
  </si>
  <si>
    <t xml:space="preserve"> 00004274 </t>
  </si>
  <si>
    <t>GRAMPO PARALELO METALICO PARA CABO DE 6 A 50 MM2, COM 2 PARAFUSOS</t>
  </si>
  <si>
    <t xml:space="preserve"> 00001564 </t>
  </si>
  <si>
    <t>CAIXA DE INSPECAO PARA ATERRAMENTO E PARA RAIOS, EM POLIPROPILENO, DIAMETRO = 300 MM X ALTURA = 400 MM (INCLUIDA TAMPA SEM ESCOTILHA)</t>
  </si>
  <si>
    <t xml:space="preserve"> 00034643 </t>
  </si>
  <si>
    <t>CABO DE COBRE NU 50 MM2 MEIO-DURO</t>
  </si>
  <si>
    <t xml:space="preserve"> 00000867 </t>
  </si>
  <si>
    <t>1,15</t>
  </si>
  <si>
    <t>1,73</t>
  </si>
  <si>
    <t>PRESILHA PARA CABO DE COBRE (MATERIAL: LATÃO|SEÇÃO TRANSVERSAL: 35-50MM2|APLICAÇÃO: INSTALAÇÃO ELÉTRICA E SISTEMA DE PROTEÇÃO CONTRA DESCARGA ATMOSFÉRICA)</t>
  </si>
  <si>
    <t xml:space="preserve"> MATED-12116 </t>
  </si>
  <si>
    <t>BUCHA DE NYLON (DIÂMETRO NOMINAL: 6MM|COMPRIMENTO DA BUCHA: 30MM|DIÂMETRO DO PARAFUSO: 3,5-4,8MM)</t>
  </si>
  <si>
    <t xml:space="preserve"> MATED-34309 </t>
  </si>
  <si>
    <t>12,84</t>
  </si>
  <si>
    <t>CONECTOR FENDIDO DE PRESSÃO "SPLIT-BOLT" (ACABAMENTO: LATÃO|SEÇÃO DO CABO: 2,5-35MM2)</t>
  </si>
  <si>
    <t xml:space="preserve"> MATED-12015 </t>
  </si>
  <si>
    <t>36,62</t>
  </si>
  <si>
    <t>35,55</t>
  </si>
  <si>
    <t>CORDOLHA DE COBRE NÚ (SEÇÃO TRANSVERSAL: 35MM2|NÚMEROS DE FIOS: 7|DIÂMETRO DOS FIOS: 2,50MM|CLASSE: 2A)</t>
  </si>
  <si>
    <t xml:space="preserve"> MATED-12615 </t>
  </si>
  <si>
    <t>PARAFUSO (ROSCA: AUTOATARRAXANTE|CABEÇA: PANELA FENDA|COMPRIMENTO: 38MM|DIÂMETRO: 4,2MM)</t>
  </si>
  <si>
    <t xml:space="preserve"> MATED-4383 </t>
  </si>
  <si>
    <t>31,23</t>
  </si>
  <si>
    <t>8,53</t>
  </si>
  <si>
    <t>7,01</t>
  </si>
  <si>
    <t>VENTILADOR DE TETO, TIPO COMERCIAL, COM TRES PAS METALICAS, FABRICACAO VENTI-DELTA OU SIMILAR</t>
  </si>
  <si>
    <t>AGESUL</t>
  </si>
  <si>
    <t xml:space="preserve"> 3468 </t>
  </si>
  <si>
    <t>694,53</t>
  </si>
  <si>
    <t>17,73</t>
  </si>
  <si>
    <t>21,57</t>
  </si>
  <si>
    <t>27,28</t>
  </si>
  <si>
    <t>13,64</t>
  </si>
  <si>
    <t>BARRAMENTO COM SUPORTE PARA QUADRO (PADRÃO: DIN|TIPO: NEUTRO/TERRA|POLOS/TERMINAIS: 12)</t>
  </si>
  <si>
    <t xml:space="preserve"> MATED-11922 </t>
  </si>
  <si>
    <t>607,47</t>
  </si>
  <si>
    <t>QUADRO DE DISTRIBUIÇÃO (CAPACIDADE: 34 DISJUNTORES DIN|MATERIAL: CHAPA METÁLICA|BARRAMENTO: 100A TRIFASICO-INCLUSO|TIPO: EMBUTIR)</t>
  </si>
  <si>
    <t xml:space="preserve"> MATED-17101 </t>
  </si>
  <si>
    <t>LUVA EM PVC RIGIDO ROSCAVEL, DE 2", PARA ELETRODUTO</t>
  </si>
  <si>
    <t xml:space="preserve"> 00001894 </t>
  </si>
  <si>
    <t>96,70</t>
  </si>
  <si>
    <t>38,38</t>
  </si>
  <si>
    <t>46,42</t>
  </si>
  <si>
    <t>23,21</t>
  </si>
  <si>
    <t>80,59</t>
  </si>
  <si>
    <t>18,46</t>
  </si>
  <si>
    <t>5,56</t>
  </si>
  <si>
    <t>6,76</t>
  </si>
  <si>
    <t>15,95</t>
  </si>
  <si>
    <t>14,50</t>
  </si>
  <si>
    <t>ELETRODUTO RÍGIDO (MATERIAL: PVC|TIPO: ROSCÁVEL|DIÂMETRO: 2")</t>
  </si>
  <si>
    <t xml:space="preserve"> MATED-11841 </t>
  </si>
  <si>
    <t>ELETRODUTO PVC FLEXIVEL CORRUGADO, REFORCADO, COR LARANJA, DE 25 MM, PARA LAJES E PISOS</t>
  </si>
  <si>
    <t xml:space="preserve"> 00039244 </t>
  </si>
  <si>
    <t>ELETRODUTO/DUTO PEAD FLEXIVEL PAREDE SIMPLES, CORRUGACAO HELICOIDAL, COR PRETA, SEM ROSCA, DE 1 1/4", CRC 680 N, PARA CABEAMENTO SUBTERRANEO (NBR 15715)</t>
  </si>
  <si>
    <t xml:space="preserve"> 00039247 </t>
  </si>
  <si>
    <t>ELETRODUTO FLEXIVEL PLANO EM PEAD, COR PRETA E LARANJA, DIAMETRO 40 MM</t>
  </si>
  <si>
    <t xml:space="preserve"> 00040402 </t>
  </si>
  <si>
    <t>ELETRODUTO PVC FLEXIVEL CORRUGADO, REFORCADO, COR LARANJA, DE 32 MM, PARA LAJES E PISOS</t>
  </si>
  <si>
    <t xml:space="preserve"> 00039245 </t>
  </si>
  <si>
    <t>2,27</t>
  </si>
  <si>
    <t>4,46</t>
  </si>
  <si>
    <t>2,23</t>
  </si>
  <si>
    <t>DISPOSITIVO DE PROTEÇÃO CONTRA SURTOS (QUANTIDADE DE PÓLOS: MONOPOLAR|CLASSE: I-II|TENSÃO DE OPERAÇÃO: 175V-275V|CORRENTE DE DESCARGA MÁXIMA: 45KA)</t>
  </si>
  <si>
    <t xml:space="preserve"> MATED-16978 </t>
  </si>
  <si>
    <t>9,62</t>
  </si>
  <si>
    <t>14,44</t>
  </si>
  <si>
    <t>3,61</t>
  </si>
  <si>
    <t>149,02</t>
  </si>
  <si>
    <t>DISJUNTOR DE PROTEÇÃO (TIPO: DR TETRAPOLAR|CORRENTE: 63A|SENSIBILIDADE: 30MA)</t>
  </si>
  <si>
    <t xml:space="preserve"> MATED-15236 </t>
  </si>
  <si>
    <t>DISJUNTOR TERMOMAGNETICO PARA TRILHO DIN (IEC), TRIPOLAR, 63 A</t>
  </si>
  <si>
    <t xml:space="preserve"> 00034714 </t>
  </si>
  <si>
    <t>TERMINAL A COMPRESSAO EM COBRE ESTANHADO PARA CABO 16 MM2, 1 FURO E 1 COMPRESSAO, PARA PARAFUSO DE FIXACAO M6</t>
  </si>
  <si>
    <t xml:space="preserve"> 00001575 </t>
  </si>
  <si>
    <t>TERMINAL A COMPRESSAO EM COBRE ESTANHADO PARA CABO 2,5 MM2, 1 FURO E 1 COMPRESSAO, PARA PARAFUSO DE FIXACAO M5</t>
  </si>
  <si>
    <t xml:space="preserve"> 00001570 </t>
  </si>
  <si>
    <t>DISJUNTOR TERMOMAGNETICO PARA TRILHO DIN (IEC), BIPOLAR, 6 - 32 A</t>
  </si>
  <si>
    <t xml:space="preserve"> 00034616 </t>
  </si>
  <si>
    <t>DISJUNTOR TERMOMAGNETICO PARA TRILHO DIN (IEC), MONOPOLAR, 6 - 32 A</t>
  </si>
  <si>
    <t xml:space="preserve"> 00034653 </t>
  </si>
  <si>
    <t>CURVA 90 GRAUS, LONGA, DE PVC RIGIDO ROSCAVEL, DE 2", PARA ELETRODUTO</t>
  </si>
  <si>
    <t xml:space="preserve"> 00001876 </t>
  </si>
  <si>
    <t>CAIXA DE LUZ "3 X 3" EM ACO ESMALTADA</t>
  </si>
  <si>
    <t xml:space="preserve"> 00002555 </t>
  </si>
  <si>
    <t>25,26</t>
  </si>
  <si>
    <t>14,27</t>
  </si>
  <si>
    <t>13,85</t>
  </si>
  <si>
    <t>206,15</t>
  </si>
  <si>
    <t>12,60</t>
  </si>
  <si>
    <t>564,55</t>
  </si>
  <si>
    <t>CABO DE COBRE, FLEXIVEL, CLASSE 4 OU 5, ISOLACAO EM PVC/A, ANTICHAMA BWF-B, 1 CONDUTOR, 450/750 V, SECAO NOMINAL 16 MM2</t>
  </si>
  <si>
    <t xml:space="preserve"> 00000979 </t>
  </si>
  <si>
    <t>FITA ISOLANTE ADESIVA ANTICHAMA, USO ATE 750 V, EM ROLO DE 19 MM X 5 M</t>
  </si>
  <si>
    <t xml:space="preserve"> 00021127 </t>
  </si>
  <si>
    <t>CABO DE COBRE, FLEXIVEL, CLASSE 4 OU 5, ISOLACAO EM PVC/A, ANTICHAMA BWF-B, COBERTURA PVC-ST1, ANTICHAMA BWF-B, 1 CONDUTOR, 0,6/1 KV, SECAO NOMINAL 25 MM2</t>
  </si>
  <si>
    <t xml:space="preserve"> 00000996 </t>
  </si>
  <si>
    <t>CABO DE COBRE, FLEXIVEL, CLASSE 4 OU 5, ISOLACAO EM PVC/A, ANTICHAMA BWF-B, 1 CONDUTOR, 450/750 V, SECAO NOMINAL 2,5 MM2</t>
  </si>
  <si>
    <t xml:space="preserve"> 00001014 </t>
  </si>
  <si>
    <t>17,14</t>
  </si>
  <si>
    <t>20,85</t>
  </si>
  <si>
    <t>66,07</t>
  </si>
  <si>
    <t>27,03</t>
  </si>
  <si>
    <t>80,67</t>
  </si>
  <si>
    <t>33,00</t>
  </si>
  <si>
    <t>0,68</t>
  </si>
  <si>
    <t>4.268,00</t>
  </si>
  <si>
    <t>BOMBA (TIPO: CENTRÍFUGA MONOESTÁGIO|POLOS: TRIFÁSICO|POTÊNCIA: 5CV|ALTURA MANOMÉTRICA*: [34-46]MCA|VAZÃO*: [24,8-6,6]M3/H)*VALORES REFERENCIAIS APROXIMADOS</t>
  </si>
  <si>
    <t xml:space="preserve"> MATED-11165 </t>
  </si>
  <si>
    <t>2,20</t>
  </si>
  <si>
    <t>ARRUELA LISA REDONDA (DIÂMETRO 16,8MM [5/8"]|ACABAMENTO: ZINCADO|PESO: 65UN/KG)*VALORES REFERENCIAIS APROXIMADOS</t>
  </si>
  <si>
    <t xml:space="preserve"> MATED-18137 </t>
  </si>
  <si>
    <t>62,31</t>
  </si>
  <si>
    <t>75,82</t>
  </si>
  <si>
    <t>43,02</t>
  </si>
  <si>
    <t>14,34</t>
  </si>
  <si>
    <t>BOTÃO DE COMANDO (TIPO: SINALEIRO LED|CORES: DIVERSAS|BITOLA: 22MM|TENSÃO: 220V AC)</t>
  </si>
  <si>
    <t xml:space="preserve"> MATED-19492 </t>
  </si>
  <si>
    <t>5,16</t>
  </si>
  <si>
    <t>8,60</t>
  </si>
  <si>
    <t>TRILHO PARA FIXAÇÃO DE DISJUNTORES (MATERIAL: AÇO|MEDIDAS: 35X7,5MM|TIPO: PERFURADO|PADRÃO: DIN)</t>
  </si>
  <si>
    <t xml:space="preserve"> MATED-17644 </t>
  </si>
  <si>
    <t>176,28</t>
  </si>
  <si>
    <t>CONTATOR (TIPO: TRIPOLAR|CORRENTE: 25A|CLASSE: AC-3|TENSÃO: 220V|CONTATOS: 1NA OU 1NF)</t>
  </si>
  <si>
    <t xml:space="preserve"> MATED-19475 </t>
  </si>
  <si>
    <t>19,52</t>
  </si>
  <si>
    <t>DISJUNTOR (TIPO: MONOPOLAR|CURVA:C|CORRENTE: 6A|I MÁX: 4,5KA/6KA)</t>
  </si>
  <si>
    <t xml:space="preserve"> MATED-17024 </t>
  </si>
  <si>
    <t>313,04</t>
  </si>
  <si>
    <t>DISJUNTOR MOTOR (TIPO: TRIPOLAR|FAIXA DE AJUSTE: 20-25A|ICU: 50KA EM 380/400V)</t>
  </si>
  <si>
    <t xml:space="preserve"> MATED-17410 </t>
  </si>
  <si>
    <t>19,20</t>
  </si>
  <si>
    <t>12,80</t>
  </si>
  <si>
    <t>CANALETA PARA PASSAGEM DE CABOS (MATERIAL: PVC|MEDIDAS: 30X30MM|TIPO: RECORTE ABERTO)</t>
  </si>
  <si>
    <t xml:space="preserve"> MATED-17645 </t>
  </si>
  <si>
    <t>20,27</t>
  </si>
  <si>
    <t>BOTÃO DE COMANDO (TIPO: SELETOR 3 POSIÇÕES|BITOLA: 22MM|CONTATOS: 2NA)</t>
  </si>
  <si>
    <t xml:space="preserve"> MATED-19494 </t>
  </si>
  <si>
    <t>156,10</t>
  </si>
  <si>
    <t>QUADRO DE COMANDO (MEDIDAS: 40X30X20CM|MATERIAL: CHAPA METÁLICA|FECHOS: 1|TIPO: SOBREPOR)</t>
  </si>
  <si>
    <t xml:space="preserve"> MATED-17521 </t>
  </si>
  <si>
    <t>158,39</t>
  </si>
  <si>
    <t>RELÉ DE FALTA DE FASE (TENSÃO DE COMANDO: 220-380V)</t>
  </si>
  <si>
    <t xml:space="preserve"> MATED-7405 </t>
  </si>
  <si>
    <t>50,85</t>
  </si>
  <si>
    <t>DISJUNTOR (TIPO: TRIPOLAR|CURVA:C|CORRENTE: 25A|I MÁX: 4,5KA/6KA)</t>
  </si>
  <si>
    <t xml:space="preserve"> MATED-22686 </t>
  </si>
  <si>
    <t>PARAFUSO (ROSCA: AUTOBROCANTE|MATERIAL: AÇO|ACABAMENTO: ZINCADO|COMPRIMENTO: 13MM|DIÂMETRO: 4,2MM)</t>
  </si>
  <si>
    <t xml:space="preserve"> MATED-7402 </t>
  </si>
  <si>
    <t>TAMPAO INCENDIO METAL COM CORRENTE 1.1/2"</t>
  </si>
  <si>
    <t xml:space="preserve"> 006807 </t>
  </si>
  <si>
    <t>AJUDANTE DE BOMBEIRO OU ENCANADOR</t>
  </si>
  <si>
    <t xml:space="preserve"> 099034 </t>
  </si>
  <si>
    <t>BOMBEIRO OU ENCANADOR</t>
  </si>
  <si>
    <t xml:space="preserve"> 099200 </t>
  </si>
  <si>
    <t>10,47</t>
  </si>
  <si>
    <t>29,96</t>
  </si>
  <si>
    <t>415,00</t>
  </si>
  <si>
    <t>PLACA DE SINALIZAÇÃO DE EMERGÊNCIA (TIPO: ORIENTAÇÃO E SALVAMENTO["S"]|FORMATO: RETANGULAR|MATERIAL: PVC|ESPESSURA: 1MM)*VALORES REFERENCIAIS APROXIMADOS</t>
  </si>
  <si>
    <t xml:space="preserve"> MATED-31382 </t>
  </si>
  <si>
    <t>10,89</t>
  </si>
  <si>
    <t>120,98</t>
  </si>
  <si>
    <t>PLACA DE SINALIZAÇÃO DE EMERGÊNCIA (TIPO: EQUIPAMENTOS DE COMBATE A INCÊNDIO E ALARME["E"]|FORMATO: QUADRADO|MATERIAL: PVC|ESPESSURA: 1MM)*VALORES REFERENCIAIS APROXIMADOS</t>
  </si>
  <si>
    <t xml:space="preserve"> MATED-31383 </t>
  </si>
  <si>
    <t>1,81</t>
  </si>
  <si>
    <t xml:space="preserve"> 12979 </t>
  </si>
  <si>
    <t>CABO DE COBRE, FLEXIVEL, CLASSE 4 OU 5, ISOLACAO EM PVC/A, ANTICHAMA BWF-B, COBERTURA PVC-ST1, ANTICHAMA BWF-B, 1 CONDUTOR, 0,6/1 KV, SECAO NOMINAL 2,5 MM2</t>
  </si>
  <si>
    <t xml:space="preserve"> 00001022 </t>
  </si>
  <si>
    <t>FUNDO ANTICORROSIVO PARA METAIS FERROSOS (ZARCAO)</t>
  </si>
  <si>
    <t xml:space="preserve"> 00007307 </t>
  </si>
  <si>
    <t>COTOVELO 90 GRAUS DE FERRO GALVANIZADO, COM ROSCA BSP, DE 2 1/2"</t>
  </si>
  <si>
    <t xml:space="preserve"> 00003470 </t>
  </si>
  <si>
    <t>FITA VEDA ROSCA, EM PTFE, ROLO DE 18 MM X 50 M (L X C)</t>
  </si>
  <si>
    <t xml:space="preserve"> 00003148 </t>
  </si>
  <si>
    <t>MANGUEIRA DE INCENDIO, TIPO 1, DE 1 1/2", COMPRIMENTO = 15 M, TECIDO EM FIO DE POLIESTER E TUBO INTERNO EM BORRACHA SINTETICA, COM UNIOES ENGATE RAPIDO</t>
  </si>
  <si>
    <t xml:space="preserve"> 00021029 </t>
  </si>
  <si>
    <t>CAIXA DE INCENDIO/ABRIGO PARA MANGUEIRA, DE EMBUTIR/INTERNA, COM 75 X 45 X 17 CM, EM CHAPA DE ACO, PORTA COM VENTILACAO, VISOR COM A INSCRICAO "INCENDIO", SUPORTE/CESTA INTERNA PARA A MANGUEIRA, PINTURA ELETROSTATICA VERMELHA</t>
  </si>
  <si>
    <t xml:space="preserve"> 00010521 </t>
  </si>
  <si>
    <t>CHAVE DUPLA PARA CONEXOES TIPO STORZ, ENGATE RAPIDO 1 1/2" X 2 1/2", EM LATAO, PARA INSTALACAO PREDIAL COMBATE A INCENDIO</t>
  </si>
  <si>
    <t xml:space="preserve"> 00020971 </t>
  </si>
  <si>
    <t>REGISTRO OU VALVULA GLOBO ANGULAR EM LATAO, PARA HIDRANTES EM INSTALACAO PREDIAL DE INCENDIO, 45 GRAUS, DIAMETRO DE 2 1/2", COM VOLANTE, CLASSE DE PRESSAO DE ATE 200 PSI</t>
  </si>
  <si>
    <t xml:space="preserve"> 00010904 </t>
  </si>
  <si>
    <t>ESGUICHO JATO REGULAVEL, TIPO ELKHART, ENGATE RAPIDO 2 1/2", PARA COMBATE A INCENDIO</t>
  </si>
  <si>
    <t xml:space="preserve"> 00037555 </t>
  </si>
  <si>
    <t>ADAPTADOR EM LATAO, ENGATE RAPIDO 2 1/2" X ROSCA INTERNA 5 FIOS 2 1/2", PARA INSTALACAO PREDIAL DE COMBATE A INCENDIO</t>
  </si>
  <si>
    <t xml:space="preserve"> 00010899 </t>
  </si>
  <si>
    <t>LUMINARIA DE EMERGENCIA 30 LEDS, POTENCIA 2 W, BATERIA DE LITIO, AUTONOMIA DE 6 HORAS</t>
  </si>
  <si>
    <t xml:space="preserve"> 00038774 </t>
  </si>
  <si>
    <t>1,56</t>
  </si>
  <si>
    <t>15,59</t>
  </si>
  <si>
    <t>Servente de obras (horista)</t>
  </si>
  <si>
    <t xml:space="preserve"> 00006111/SINAPI </t>
  </si>
  <si>
    <t>225,00</t>
  </si>
  <si>
    <t>Extintor de incendio portatil com carga de po quimico seco (pqs) de 6 kg, classe bc</t>
  </si>
  <si>
    <t xml:space="preserve"> 00010892/SINAPI </t>
  </si>
  <si>
    <t>3,96</t>
  </si>
  <si>
    <t>3,30</t>
  </si>
  <si>
    <t>2,70</t>
  </si>
  <si>
    <t>34,60</t>
  </si>
  <si>
    <t>BASE DECORATIVA PARA EXTINTORES (TIPO: APOIO NO PISO)</t>
  </si>
  <si>
    <t xml:space="preserve"> MATED-12910 </t>
  </si>
  <si>
    <t>20,81</t>
  </si>
  <si>
    <t>SIRENE PARA ALARME DE BOMBA EM FUNCIONAMENTO, 220V - IPRM</t>
  </si>
  <si>
    <t xml:space="preserve"> MATED-12975 </t>
  </si>
  <si>
    <t>56,08</t>
  </si>
  <si>
    <t>68,24</t>
  </si>
  <si>
    <t>1.037,04</t>
  </si>
  <si>
    <t>SIRENE ELETROMECÂNICA (ALCANCE MÁXIMO: 500M|PRESSÃO SONORA MÍNIMA: 110 DB)</t>
  </si>
  <si>
    <t xml:space="preserve"> MATED-12389 </t>
  </si>
  <si>
    <t>ELETROTECNICO</t>
  </si>
  <si>
    <t xml:space="preserve"> 099031 </t>
  </si>
  <si>
    <t>AJUDANTE ESPECIALIZADO - ELETROTECNICO</t>
  </si>
  <si>
    <t xml:space="preserve"> 099302 </t>
  </si>
  <si>
    <t>112,16</t>
  </si>
  <si>
    <t>136,48</t>
  </si>
  <si>
    <t>1.802,00</t>
  </si>
  <si>
    <t>PRESSOSTATO (FAIXA DE OPERAÇÃO: [0,2-4BAR] 3-58PSI)</t>
  </si>
  <si>
    <t xml:space="preserve"> MATED-13047 </t>
  </si>
  <si>
    <t>NIPLE DE FERRO GALVANIZADO, COM ROSCA BSP, DE 2 1/2"</t>
  </si>
  <si>
    <t xml:space="preserve"> 00004208 </t>
  </si>
  <si>
    <t>REGISTRO GAVETA BRUTO EM LATAO FORJADO, BITOLA 2 1/2"</t>
  </si>
  <si>
    <t xml:space="preserve"> 00006011 </t>
  </si>
  <si>
    <t>TE 90 GRAUS EM ACO CARBONO, SOLDAVEL, PRESSAO 3.000 LBS, DN 2 1/2"</t>
  </si>
  <si>
    <t xml:space="preserve"> 00040398 </t>
  </si>
  <si>
    <t>ELETRODO REVESTIDO AWS - E6013, DIAMETRO IGUAL A 2,50 MM</t>
  </si>
  <si>
    <t xml:space="preserve"> 00011002 </t>
  </si>
  <si>
    <t>LUVA EM ACO CARBONO, SOLDAVEL, PRESSAO 3.000 LBS, DN 2 1/2"</t>
  </si>
  <si>
    <t xml:space="preserve"> 00040372 </t>
  </si>
  <si>
    <t>TUBO ACO GALVANIZADO COM COSTURA, CLASSE MEDIA, DN 2.1/2", E = *3,65* MM, PESO *6,51* KG/M (NBR 5580)</t>
  </si>
  <si>
    <t xml:space="preserve"> 00007701 </t>
  </si>
  <si>
    <t>ASSENTO SANITARIO ELEVADO ALMOFADADO 16,5cm ASTRA</t>
  </si>
  <si>
    <t xml:space="preserve"> 025844 </t>
  </si>
  <si>
    <t>34,91</t>
  </si>
  <si>
    <t>89,63</t>
  </si>
  <si>
    <t>424,95</t>
  </si>
  <si>
    <t>TANQUE DE LOUÇA COM COLUNA (COR: BRANCA|VOLUME: 22L|COMPRIMENTO*: 540MM|LARGURA*: 505MM|ALTURA*: 325M)*VALORES REFERENCIAIS APROXIMADOS</t>
  </si>
  <si>
    <t xml:space="preserve"> MATED-11733 </t>
  </si>
  <si>
    <t>3,50</t>
  </si>
  <si>
    <t>PARAFUSO (TIPO: CASTELO|MATERIAL: LATÃO|NÚMERO: 8|ARRUELA: INCLUSA|BUCHA: INCLUSA)</t>
  </si>
  <si>
    <t xml:space="preserve"> MATED-11970 </t>
  </si>
  <si>
    <t>PARAFUSO NIQUELADO COM ACABAMENTO CROMADO PARA FIXAR PECA SANITARIA, INCLUI PORCA CEGA, ARRUELA E BUCHA DE NYLON TAMANHO S-10</t>
  </si>
  <si>
    <t xml:space="preserve"> 00004384 </t>
  </si>
  <si>
    <t>REJUNTE EPOXI, QUALQUER COR</t>
  </si>
  <si>
    <t xml:space="preserve"> 00037329 </t>
  </si>
  <si>
    <t>BACIA SANITARIA (VASO) CONVENCIONAL PARA PCD, SEM FURO FRONTAL, DE LOUCA BRANCA (SEM ASSENTO)</t>
  </si>
  <si>
    <t xml:space="preserve"> 00036520 </t>
  </si>
  <si>
    <t>ANEL DE VEDACAO, PVC FLEXIVEL, 100 MM, PARA SAIDA DE BACIA / VASO SANITARIO</t>
  </si>
  <si>
    <t xml:space="preserve"> 00006138 </t>
  </si>
  <si>
    <t>CONJUNTO DE LIGACAO PARA VASO / BACIA SANITARIA, EM PLASTICO BRANCO, COM TUBO, CANOPLA E ANEL DE EXPANSAO (TUBO 1.1/2" X 20 CM)</t>
  </si>
  <si>
    <t xml:space="preserve"> 00011686 </t>
  </si>
  <si>
    <t>PARAFUSO NIQUELADO 3 1/2" COM ACABAMENTO CROMADO PARA FIXAR PECA SANITARIA, INCLUI PORCA CEGA, ARRUELA E BUCHA DE NYLON TAMANHO S-8</t>
  </si>
  <si>
    <t xml:space="preserve"> 00004351 </t>
  </si>
  <si>
    <t>BARRA DE APOIO RETA, EM ACO INOX POLIDO, COMPRIMENTO 40 CM, DIAMETRO *32* MM</t>
  </si>
  <si>
    <t xml:space="preserve"> 00045662 </t>
  </si>
  <si>
    <t>BARRA DE APOIO RETA, EM ALUMINIO, COMPRIMENTO 70CM, DIAMETRO MINIMO 3 CM</t>
  </si>
  <si>
    <t xml:space="preserve"> 00036220 </t>
  </si>
  <si>
    <t>BARRA DE APOIO RETA, EM ACO INOX POLIDO, COMPRIMENTO 80CM, DIAMETRO MINIMO 3 CM</t>
  </si>
  <si>
    <t xml:space="preserve"> 00036081 </t>
  </si>
  <si>
    <t>SABONETEIRA PLASTICA TIPO DISPENSER PARA SABONETE LIQUIDO COM RESERVATORIO 800 A 1500 ML</t>
  </si>
  <si>
    <t xml:space="preserve"> 00011758 </t>
  </si>
  <si>
    <t>TOALHEIRO PLASTICO TIPO DISPENSER PARA PAPEL TOALHA INTERFOLHADO</t>
  </si>
  <si>
    <t xml:space="preserve"> 00037401 </t>
  </si>
  <si>
    <t>PAPELEIRA PLASTICA TIPO DISPENSER PARA PAPEL HIGIENICO ROLAO</t>
  </si>
  <si>
    <t xml:space="preserve"> 00037400 </t>
  </si>
  <si>
    <t>MASSA PLASTICA PARA MARMORE/GRANITO</t>
  </si>
  <si>
    <t xml:space="preserve"> 00004823 </t>
  </si>
  <si>
    <t>LAVATORIO / CUBA DE EMBUTIR, OVAL, DE LOUCA BRANCA, SEM LADRAO, DIMENSOES *50 X 35* CM (L X C)</t>
  </si>
  <si>
    <t xml:space="preserve"> 00020269 </t>
  </si>
  <si>
    <t>33,04</t>
  </si>
  <si>
    <t>249,95</t>
  </si>
  <si>
    <t>VASO/BACIA SANITÁRIA (TIPO: CONVENCIONAL|MATERIAL: LOUÇA|COR:BRANCA|PADRÃO: POPULAR|ASSENTO: NÃO INCLUSO)</t>
  </si>
  <si>
    <t xml:space="preserve"> MATED-11744 </t>
  </si>
  <si>
    <t>7,43</t>
  </si>
  <si>
    <t>ANEL DE VEDAÇÃO PARA SAÍDA DE VASO SANITÁRIO COM GUIA (DIÂMETRO DA SEÇÃO: 100MM)</t>
  </si>
  <si>
    <t xml:space="preserve"> MATED-11705 </t>
  </si>
  <si>
    <t>5,90</t>
  </si>
  <si>
    <t>2,95</t>
  </si>
  <si>
    <t>PARAFUSO (TIPO: CASTELO|MATERIAL: LATÃO|NÚMERO: 10|ARRUELA: INCLUSA|BUCHA: INCLUSA)</t>
  </si>
  <si>
    <t xml:space="preserve"> MATED-12601 </t>
  </si>
  <si>
    <t>9,68</t>
  </si>
  <si>
    <t>FITA VEDA ROSCA (LARGURA: 12MM|APLICAÇÃO: VEDAÇÃO PARA TUBOS E CONEXÕES ROSCÁVEIS)</t>
  </si>
  <si>
    <t xml:space="preserve"> MATED-11624 </t>
  </si>
  <si>
    <t>79,90</t>
  </si>
  <si>
    <t>TORNEIRA METÁLICA LONGA (APLICAÇÃO: PIA|BICO: LISO|ABERTURA: 1/4 DE VOLTA|ACABAMENTO: CROMADO|BITOLA: 1/2"|INSTALAÇÃO: PAREDE|REFERÊNCIA: 1158)</t>
  </si>
  <si>
    <t xml:space="preserve"> MATED-12549 </t>
  </si>
  <si>
    <t>221,80</t>
  </si>
  <si>
    <t>TORNEIRA METÁLICA (APLICAÇÃO: USO GERAL |BICO: AREJADOR|ABERTURA: 1/2 VOLTA|ACABAMENTO: CROMADO|BITOLA: 1/2"|INSTALAÇÃO: PAREDE|REFERÊNCIA: 1154)</t>
  </si>
  <si>
    <t xml:space="preserve"> MATED-12193 </t>
  </si>
  <si>
    <t>121,85</t>
  </si>
  <si>
    <t>TORNEIRA METÁLICA CURTA (APLICAÇÃO: BEBEDOURO/TANQUE|BICO: LISO|ABERTURA: 1/2 VOLTA|ACABAMENTO: CROMADO|BITOLA: 1/2" OU 3/4"|INSTALAÇÃO: PAREDE|REFERÊNCIA: 1152)</t>
  </si>
  <si>
    <t xml:space="preserve"> MATED-22772 </t>
  </si>
  <si>
    <t>LAVATORIO DE LOUCA BRANCA, SEM COLUNA, PCD, DIMENSOES *43 X 53* CM (L X C)</t>
  </si>
  <si>
    <t xml:space="preserve"> 00045666 </t>
  </si>
  <si>
    <t>COLUNA SUSPENSA PARA LAVATORIO, PCD, DIMENSOES *27,5 X 20 X 32,5* CM (C X L X H)</t>
  </si>
  <si>
    <t xml:space="preserve"> 00045665 </t>
  </si>
  <si>
    <t>MICTORIO INDIVIDUAL, SIFONADO, VALVULA EMBUTIDA, DE LOUCA BRANCA, SEM COMPLEMENTOS - PADRAO ALTO</t>
  </si>
  <si>
    <t xml:space="preserve"> 00044020 </t>
  </si>
  <si>
    <t>39,64</t>
  </si>
  <si>
    <t>1.177,05</t>
  </si>
  <si>
    <t>BEBEDOURO DE COLUNA/PRESSÃO (TIPO: ADULTO E INFANTIL|ACABAMENTO: INOX|COR: NATURAL|ALTURA*: 112CM|LARGURA*: 65CM|PROFUNDIDADE*: 35CM|PRESSÃO MÍNIMA DA REDE*: 6M.C.A|PESO*: 17KG)*VALORES REFERENCIAIS APROXIMADOS</t>
  </si>
  <si>
    <t xml:space="preserve"> MATED-12074 </t>
  </si>
  <si>
    <t>6,55</t>
  </si>
  <si>
    <t>ENGATE FLEXÍVEL (MATERIAL: PVC|APLICAÇÃO: ENTRADA DE ÁGUA|COMPRIMENTO: 30CM|DIÂMETRO DA SEÇÃO: 1/2"[20MM])</t>
  </si>
  <si>
    <t xml:space="preserve"> MATED-11725 </t>
  </si>
  <si>
    <t>VALVULA EM PLASTICO BRANCO PARA TANQUE OU LAVATORIO 1", SEM UNHO E SEM LADRAO</t>
  </si>
  <si>
    <t xml:space="preserve"> 00006153 </t>
  </si>
  <si>
    <t>VALVULA DE ESCOAMENTO PARA TANQUE, EM METAL CROMADO, 1.1/2", SEM LADRAO, COM TAMPAO PLASTICO</t>
  </si>
  <si>
    <t xml:space="preserve"> 00037588 </t>
  </si>
  <si>
    <t>222,40</t>
  </si>
  <si>
    <t>SIFÃO METÁLICO PARA PIA AMERICANA (TIPO: COPO|MATERIAL: METAL|ACABAMENTO: CROMADO|DIÂMETRO DE ENTRADA: 1.1/2"|DIÂMETRO DE SAÍDA: 1.1/2" OU 2")</t>
  </si>
  <si>
    <t xml:space="preserve"> MATED-11698 </t>
  </si>
  <si>
    <t>SIFAO / TUBO SINFONADO EXTENSIVEL/SANFONADO, UNIVERSAL/ SIMPLES, ENTRE *50 A 70* CM, DE PLASTICO BRANCO</t>
  </si>
  <si>
    <t xml:space="preserve"> 00044945 </t>
  </si>
  <si>
    <t>LIXA D'AGUA EM FOLHA, COR PRETA, GRAO 100</t>
  </si>
  <si>
    <t xml:space="preserve"> 00038383 </t>
  </si>
  <si>
    <t>CAIXA SIFONADA, PVC, 150 X *185* X 75 MM, COM GRELHA QUADRADA, BRANCA</t>
  </si>
  <si>
    <t xml:space="preserve"> 00011714 </t>
  </si>
  <si>
    <t>ADESIVO PLASTICO PARA PVC, FRASCO COM *850* GR</t>
  </si>
  <si>
    <t xml:space="preserve"> 00000122 </t>
  </si>
  <si>
    <t>SOLUCAO PREPARADORA / LIMPADORA PARA PVC, FRASCO COM 1000 CM3</t>
  </si>
  <si>
    <t xml:space="preserve"> 00020083 </t>
  </si>
  <si>
    <t>CAIXA SIFONADA, PVC, 150 X 150 X 50 MM, COM GRELHA REDONDA, BRANCA</t>
  </si>
  <si>
    <t xml:space="preserve"> 00011717 </t>
  </si>
  <si>
    <t>CAIXA SIFONADA PVC, 100 X 100 X 50 MM, COM GRELHA REDONDA, BRANCA</t>
  </si>
  <si>
    <t xml:space="preserve"> 00005103 </t>
  </si>
  <si>
    <t>145,66</t>
  </si>
  <si>
    <t>151,73</t>
  </si>
  <si>
    <t>7,18</t>
  </si>
  <si>
    <t>10,30</t>
  </si>
  <si>
    <t>6,90</t>
  </si>
  <si>
    <t>7,00</t>
  </si>
  <si>
    <t>22,92</t>
  </si>
  <si>
    <t>5,93</t>
  </si>
  <si>
    <t>131,18</t>
  </si>
  <si>
    <t>14,63</t>
  </si>
  <si>
    <t>8,05</t>
  </si>
  <si>
    <t>83,88</t>
  </si>
  <si>
    <t>46,79</t>
  </si>
  <si>
    <t>57,76</t>
  </si>
  <si>
    <t>27,88</t>
  </si>
  <si>
    <t>ANEL BORRACHA PARA TUBO ESGOTO PREDIAL, DN 75 MM (NBR 5688)</t>
  </si>
  <si>
    <t xml:space="preserve"> 00000297 </t>
  </si>
  <si>
    <t>PASTA LUBRIFICANTE PARA TUBOS E CONEXOES COM JUNTA ELASTICA, EMBALAGEM DE *400* GR (USO EM PVC, ACO, POLIETILENO E OUTROS)</t>
  </si>
  <si>
    <t xml:space="preserve"> 00020078 </t>
  </si>
  <si>
    <t>TE SANITARIO, PVC, DN 75 X 75 MM, SERIE NORMAL PARA ESGOTO PREDIAL</t>
  </si>
  <si>
    <t xml:space="preserve"> 00011658 </t>
  </si>
  <si>
    <t>ANEL BORRACHA PARA TUBO ESGOTO PREDIAL, DN 100 MM (NBR 5688)</t>
  </si>
  <si>
    <t xml:space="preserve"> 00000301 </t>
  </si>
  <si>
    <t>ANEL BORRACHA PARA TUBO ESGOTO PREDIAL, DN 50 MM (NBR 5688)</t>
  </si>
  <si>
    <t xml:space="preserve"> 00000296 </t>
  </si>
  <si>
    <t>TE SANITARIO DE REDUCAO, PVC, DN 100 X 50 MM, SERIE NORMAL, PARA ESGOTO PREDIAL</t>
  </si>
  <si>
    <t xml:space="preserve"> 00011655 </t>
  </si>
  <si>
    <t>TE SANITARIO, PVC, DN 50 X 50 MM, SERIE NORMAL, PARA ESGOTO PREDIAL</t>
  </si>
  <si>
    <t xml:space="preserve"> 00007097 </t>
  </si>
  <si>
    <t>TERMINAL DE VENTILACAO, 75 MM, SERIE NORMAL, ESGOTO PREDIAL</t>
  </si>
  <si>
    <t xml:space="preserve"> 00039320 </t>
  </si>
  <si>
    <t>TERMINAL DE VENTILACAO, 50 MM, SERIE NORMAL, ESGOTO PREDIAL</t>
  </si>
  <si>
    <t xml:space="preserve"> 00039319 </t>
  </si>
  <si>
    <t>ANEL BORRACHA, DN 50 MM, PARA TUBO SERIE REFORCADA ESGOTO PREDIAL</t>
  </si>
  <si>
    <t xml:space="preserve"> 00020085 </t>
  </si>
  <si>
    <t>REDUCAO EXCENTRICA PVC, SERIE R, DN 75 X 50 MM, PARA ESGOTO PREDIAL</t>
  </si>
  <si>
    <t xml:space="preserve"> 00020045 </t>
  </si>
  <si>
    <t>ANEL BORRACHA, DN 75 MM, PARA TUBO SERIE REFORCADA ESGOTO PREDIAL</t>
  </si>
  <si>
    <t xml:space="preserve"> 00000298 </t>
  </si>
  <si>
    <t>LUVA SIMPLES, PVC, SOLDAVEL, DN 150 MM, SERIE NORMAL, PARA ESGOTO PREDIAL</t>
  </si>
  <si>
    <t xml:space="preserve"> 00038676 </t>
  </si>
  <si>
    <t>LUVA SIMPLES, PVC, SOLDAVEL, DN 100 MM, SERIE NORMAL, PARA ESGOTO PREDIAL</t>
  </si>
  <si>
    <t xml:space="preserve"> 00003899 </t>
  </si>
  <si>
    <t>LUVA SIMPLES, PVC, SOLDAVEL, DN 75 MM, SERIE NORMAL, PARA ESGOTO PREDIAL</t>
  </si>
  <si>
    <t xml:space="preserve"> 00003898 </t>
  </si>
  <si>
    <t>LUVA SIMPLES, PVC, SOLDAVEL, DN 50 MM, SERIE NORMAL, PARA ESGOTO PREDIAL</t>
  </si>
  <si>
    <t xml:space="preserve"> 00003875 </t>
  </si>
  <si>
    <t>LUVA SIMPLES, PVC, SOLDAVEL, DN 40 MM, SERIE NORMAL, PARA ESGOTO PREDIAL</t>
  </si>
  <si>
    <t xml:space="preserve"> 00003897 </t>
  </si>
  <si>
    <t>JUNCAO SIMPLES, PVC, 45 GRAUS, DN 75 X 75 MM, SERIE NORMAL PARA ESGOTO PREDIAL</t>
  </si>
  <si>
    <t xml:space="preserve"> 00003658 </t>
  </si>
  <si>
    <t>JUNCAO SIMPLES, PVC, 45 GRAUS, DN 100 X 100 MM, SERIE NORMAL PARA ESGOTO PREDIAL</t>
  </si>
  <si>
    <t xml:space="preserve"> 00003670 </t>
  </si>
  <si>
    <t>VASELINA PASTOSA LUBRIFICANTE EMBALAGEM 1.000g</t>
  </si>
  <si>
    <t xml:space="preserve"> 004869 </t>
  </si>
  <si>
    <t>ANEL BORRACHA PARA PVC 100mm</t>
  </si>
  <si>
    <t xml:space="preserve"> 004481 </t>
  </si>
  <si>
    <t>JUNCAO PVC COM REDUCAO ESGOTO SERIE NORMAL 100 x 50mm</t>
  </si>
  <si>
    <t xml:space="preserve"> 002657 </t>
  </si>
  <si>
    <t>ANEL BORRACHA PARA PVC 50mm</t>
  </si>
  <si>
    <t xml:space="preserve"> 004477 </t>
  </si>
  <si>
    <t>JUNCAO SIMPLES, PVC, 45 GRAUS, DN 50 X 50 MM, SERIE NORMAL PARA ESGOTO PREDIAL</t>
  </si>
  <si>
    <t xml:space="preserve"> 00003662 </t>
  </si>
  <si>
    <t>CURVA PVC CURTA 90 GRAUS, DN 50 MM, PARA ESGOTO PREDIAL</t>
  </si>
  <si>
    <t xml:space="preserve"> 00001932 </t>
  </si>
  <si>
    <t>CURVA PVC CURTA 90 GRAUS, DN 40 MM, PARA ESGOTO PREDIAL</t>
  </si>
  <si>
    <t xml:space="preserve"> 00001933 </t>
  </si>
  <si>
    <t>CURVA 45 PVC CURTA ESGOTO 100mm</t>
  </si>
  <si>
    <t xml:space="preserve"> 013732 </t>
  </si>
  <si>
    <t>ADESIVO PARA PVC bisnaga de 75 gramas</t>
  </si>
  <si>
    <t xml:space="preserve"> 003389 </t>
  </si>
  <si>
    <t>SOLUCAO LIMPADORA PARA PVC EMBALAGEM 200cc</t>
  </si>
  <si>
    <t xml:space="preserve"> 000386 </t>
  </si>
  <si>
    <t>CURVA 45 PVC LONGA ESGOTO SERIE NORMAL 75mm</t>
  </si>
  <si>
    <t xml:space="preserve"> 003383 </t>
  </si>
  <si>
    <t>CURVA 45 PVC LONGA ESGOTO SERIE NORMAL 50mm</t>
  </si>
  <si>
    <t xml:space="preserve"> 004504 </t>
  </si>
  <si>
    <t>JOELHO PVC, SOLDAVEL, PB, 45 GRAUS, DN 75 MM, PARA ESGOTO PREDIAL</t>
  </si>
  <si>
    <t xml:space="preserve"> 00003519 </t>
  </si>
  <si>
    <t>JOELHO PVC, SOLDAVEL, PB, 45 GRAUS, DN 50 MM, PARA ESGOTO PREDIAL</t>
  </si>
  <si>
    <t xml:space="preserve"> 00003518 </t>
  </si>
  <si>
    <t>JOELHO PVC, SOLDAVEL, PB, 90 GRAUS, DN 75 MM, PARA ESGOTO PREDIAL</t>
  </si>
  <si>
    <t xml:space="preserve"> 00003509 </t>
  </si>
  <si>
    <t>JOELHO PVC, SOLDAVEL, PB, 90 GRAUS, DN 150 MM, PARA ESGOTO PREDIAL</t>
  </si>
  <si>
    <t xml:space="preserve"> 00037950 </t>
  </si>
  <si>
    <t>ANEL BORRACHA, PARA TUBO PVC, REDE COLETOR ESGOTO, DN 150 MM (NBR 7362)</t>
  </si>
  <si>
    <t xml:space="preserve"> 00000305 </t>
  </si>
  <si>
    <t>JOELHO PVC, SOLDAVEL, PB, 90 GRAUS, DN 100 MM, PARA ESGOTO PREDIAL</t>
  </si>
  <si>
    <t xml:space="preserve"> 00003520 </t>
  </si>
  <si>
    <t>JOELHO PVC, SOLDAVEL, PB, 90 GRAUS, DN 50 MM, PARA ESGOTO PREDIAL</t>
  </si>
  <si>
    <t xml:space="preserve"> 00003526 </t>
  </si>
  <si>
    <t>JOELHO PVC, SOLDAVEL, BB, 90 GRAUS, SEM ANEL, DN 40 MM, PARA ESGOTO PREDIAL SECUNDARIO</t>
  </si>
  <si>
    <t xml:space="preserve"> 00003517 </t>
  </si>
  <si>
    <t>JOELHO PVC, SOLDAVEL, PB, 45 GRAUS, DN 150 MM, PARA ESGOTO PREDIAL</t>
  </si>
  <si>
    <t xml:space="preserve"> 00037952 </t>
  </si>
  <si>
    <t>JOELHO 45 PVC ESGOTO SERIE NORMAL 40mm</t>
  </si>
  <si>
    <t xml:space="preserve"> 006033 </t>
  </si>
  <si>
    <t>LIXA PARA MADEIRA S422 NORTON 100</t>
  </si>
  <si>
    <t xml:space="preserve"> 003487 </t>
  </si>
  <si>
    <t>SOLUCAO LIMPADORA PARA TUBOS PVC FRASCO 1 LITRO</t>
  </si>
  <si>
    <t xml:space="preserve"> 003889 </t>
  </si>
  <si>
    <t>11,41</t>
  </si>
  <si>
    <t>15,13</t>
  </si>
  <si>
    <t>133,19</t>
  </si>
  <si>
    <t>115,82</t>
  </si>
  <si>
    <t>TUBO PBV DE PVC BRANCO PARA ESGOTO SERIE NORMAL (DIÂMETRO DA SEÇÃO: 200MM)</t>
  </si>
  <si>
    <t xml:space="preserve"> MATED-12473 </t>
  </si>
  <si>
    <t>0,88</t>
  </si>
  <si>
    <t>67,44</t>
  </si>
  <si>
    <t>PASTA LUBRIFICANTE PARA TUBO DE PVC (DENSIDADE MÉDIA: 1000KG/M3)</t>
  </si>
  <si>
    <t xml:space="preserve"> MATED-11680 </t>
  </si>
  <si>
    <t>9,13</t>
  </si>
  <si>
    <t>12,10</t>
  </si>
  <si>
    <t>54,44</t>
  </si>
  <si>
    <t>45,37</t>
  </si>
  <si>
    <t>TUBO PBV DE PVC BRANCO PARA ESGOTO SERIE NORMAL (DIÂMETRO DA SEÇÃO: 150MM)</t>
  </si>
  <si>
    <t xml:space="preserve"> MATED-11687 </t>
  </si>
  <si>
    <t>16,13</t>
  </si>
  <si>
    <t>0,52</t>
  </si>
  <si>
    <t>20,06</t>
  </si>
  <si>
    <t>16,72</t>
  </si>
  <si>
    <t>TUBO PBV DE PVC BRANCO PARA ESGOTO SERIE NORMAL (DIÂMETRO DA SEÇÃO: 100MM)</t>
  </si>
  <si>
    <t xml:space="preserve"> MATED-11685 </t>
  </si>
  <si>
    <t>13,44</t>
  </si>
  <si>
    <t>23,30</t>
  </si>
  <si>
    <t>19,42</t>
  </si>
  <si>
    <t>TUBO PBV DE PVC BRANCO PARA ESGOTO SERIE NORMAL (DIÂMETRO DA SEÇÃO: 75MM)</t>
  </si>
  <si>
    <t xml:space="preserve"> MATED-11686 </t>
  </si>
  <si>
    <t>11,52</t>
  </si>
  <si>
    <t>11,95</t>
  </si>
  <si>
    <t>TUBO PBV DE PVC BRANCO PARA ESGOTO SERIE NORMAL (DIÂMETRO DA SEÇÃO: 50MM)</t>
  </si>
  <si>
    <t xml:space="preserve"> MATED-11684 </t>
  </si>
  <si>
    <t>10,08</t>
  </si>
  <si>
    <t>7,61</t>
  </si>
  <si>
    <t>8,07</t>
  </si>
  <si>
    <t>TUBO PB DE PVC BRANCO PARA ESGOTO SERIE NORMAL (DIÂMETRO DA SEÇÃO: 40MM)</t>
  </si>
  <si>
    <t xml:space="preserve"> MATED-11683 </t>
  </si>
  <si>
    <t>13,52</t>
  </si>
  <si>
    <t>16,50</t>
  </si>
  <si>
    <t>60,52</t>
  </si>
  <si>
    <t>ADESIVO PLÁSTICO (APLICAÇÃO: COLAGEM DE TUBOS E CONEXÕES EM PVC[ÁGUA FRIA]|PINCEL APLICADOR: INCLUSO)</t>
  </si>
  <si>
    <t xml:space="preserve"> MATED-11613 </t>
  </si>
  <si>
    <t>RALO SECO REDONDO (MATERIAL: PVC|ALTURA: 50MM|DIÂMETRO DE SAÍDA: 40MM|DIÂMETRO: 100MM|GRELHA PVC: INCLUSO|FORMATO DA GRELHA: REDONDO)</t>
  </si>
  <si>
    <t xml:space="preserve"> MATED-11718 </t>
  </si>
  <si>
    <t>70,28</t>
  </si>
  <si>
    <t>SOLUÇÃO LIMPADORA (APLICAÇÃO: TUBO DE PVC RÍGIDO)</t>
  </si>
  <si>
    <t xml:space="preserve"> MATED-11589 </t>
  </si>
  <si>
    <t>RALO SIFONADO REDONDO CONICO, PVC, 100 X 40 MM, COM GRELHA REDONDA BRANCA</t>
  </si>
  <si>
    <t xml:space="preserve"> 00011743 </t>
  </si>
  <si>
    <t>11,37</t>
  </si>
  <si>
    <t>32,57</t>
  </si>
  <si>
    <t>9,44</t>
  </si>
  <si>
    <t>42,77</t>
  </si>
  <si>
    <t>REBITE DE REPUXO (DIÂMETRO: 3,2MM|COMPRIMENTO: 10MM|MATERIAL: ALUMÍNIO|ACABAMENTO: NATURAL)</t>
  </si>
  <si>
    <t xml:space="preserve"> MATED-17667 </t>
  </si>
  <si>
    <t>5,89</t>
  </si>
  <si>
    <t>43,49</t>
  </si>
  <si>
    <t>ADESIVO/SELANTE ELÁSTICO MONOCOMPONENTE (APLICAÇÃO: USO GERAL|BASE: POLIURETANO|EMBALAGEM: 310ML|DENSIDADE*: 1,35G/CM3)*VALORES REFERENCIAIS APROXIMADOS</t>
  </si>
  <si>
    <t xml:space="preserve"> MATED-8151 </t>
  </si>
  <si>
    <t>310ML</t>
  </si>
  <si>
    <t>SELANTE ELASTICO MONOCOMPONENTE A BASE DE POLIURETANO (PU) PARA JUNTAS DIVERSAS</t>
  </si>
  <si>
    <t xml:space="preserve"> 00000142 </t>
  </si>
  <si>
    <t>SOLDA EM BARRA DE ESTANHO-CHUMBO 50/50</t>
  </si>
  <si>
    <t xml:space="preserve"> 00013388 </t>
  </si>
  <si>
    <t>REBITE DE REPUXO EM ALUMINIO VAZADO, DIAMETRO 3,2 X 8 MM DE COMPRIMENTO (1KG = 1025 UNIDADES)</t>
  </si>
  <si>
    <t xml:space="preserve"> 00005104 </t>
  </si>
  <si>
    <t>PREGO DE ACO POLIDO COM CABECA 18 X 27 (2 1/2 X 10)</t>
  </si>
  <si>
    <t xml:space="preserve"> 00005061 </t>
  </si>
  <si>
    <t>CALHA QUADRADA DE CHAPA DE ACO GALVANIZADA NUM 24, CORTE 100 CM</t>
  </si>
  <si>
    <t xml:space="preserve"> 00040784 </t>
  </si>
  <si>
    <t>TELHA - BOCAL PARA BEIRAL ACP GALVANIZADO-DIREITA/ESQUERDA CALHA FORTE</t>
  </si>
  <si>
    <t xml:space="preserve"> 005917 </t>
  </si>
  <si>
    <t>SERVENTE</t>
  </si>
  <si>
    <t xml:space="preserve"> 099900 </t>
  </si>
  <si>
    <t>CARPINTEIRO DE TELHADOS/TELHADISTA</t>
  </si>
  <si>
    <t xml:space="preserve"> 099135 </t>
  </si>
  <si>
    <t>91,06</t>
  </si>
  <si>
    <t>769,77</t>
  </si>
  <si>
    <t>667,61</t>
  </si>
  <si>
    <t>360,42</t>
  </si>
  <si>
    <t>139,07</t>
  </si>
  <si>
    <t>17,86</t>
  </si>
  <si>
    <t>211,32</t>
  </si>
  <si>
    <t>48,37</t>
  </si>
  <si>
    <t>167,87</t>
  </si>
  <si>
    <t>15,52</t>
  </si>
  <si>
    <t>294,80</t>
  </si>
  <si>
    <t>204,72</t>
  </si>
  <si>
    <t>UNIAO PVC, SOLDAVEL, 25 MM, PARA AGUA FRIA PREDIAL</t>
  </si>
  <si>
    <t xml:space="preserve"> 00009906 </t>
  </si>
  <si>
    <t>TE DE REDUCAO, PVC, SOLDAVEL, 90 GRAUS, 75 MM X 50 MM, PARA AGUA FRIA PREDIAL</t>
  </si>
  <si>
    <t xml:space="preserve"> 00007132 </t>
  </si>
  <si>
    <t>TE DE REDUCAO, PVC, SOLDAVEL, 90 GRAUS, 50 MM X 32 MM, PARA AGUA FRIA PREDIAL</t>
  </si>
  <si>
    <t xml:space="preserve"> 00007130 </t>
  </si>
  <si>
    <t>TE DE REDUCAO, PVC, SOLDAVEL, 90 GRAUS, 50 MM X 25 MM, PARA AGUA FRIA PREDIAL</t>
  </si>
  <si>
    <t xml:space="preserve"> 00007129 </t>
  </si>
  <si>
    <t>TE SOLDAVEL, PVC, 90 GRAUS, 25 MM, PARA AGUA FRIA PREDIAL (NBR 5648)</t>
  </si>
  <si>
    <t xml:space="preserve"> 00007139 </t>
  </si>
  <si>
    <t>TE SOLDAVEL, PVC, 90 GRAUS,50 MM, PARA AGUA FRIA PREDIAL (NBR 5648)</t>
  </si>
  <si>
    <t xml:space="preserve"> 00007142 </t>
  </si>
  <si>
    <t>BUCHA DE REDUCAO DE PVC, SOLDAVEL, LONGA, COM 75 X 50 MM, PARA AGUA FRIA PREDIAL</t>
  </si>
  <si>
    <t xml:space="preserve"> 00000821 </t>
  </si>
  <si>
    <t>BUCHA DE REDUCAO DE PVC, SOLDAVEL, LONGA, COM 50 X 25 MM, PARA AGUA FRIA PREDIAL</t>
  </si>
  <si>
    <t xml:space="preserve"> 00000813 </t>
  </si>
  <si>
    <t>BUCHA DE REDUCAO DE PVC, SOLDAVEL, CURTA, COM 32 X 25 MM, PARA AGUA FRIA PREDIAL</t>
  </si>
  <si>
    <t xml:space="preserve"> 00000829 </t>
  </si>
  <si>
    <t>123,50</t>
  </si>
  <si>
    <t>TUBO DE LIGAÇÃO PARA BACIA SANITÁRIA (MATERIAL: LATÃO|ACABAMENTO: CROMADO|COMPRIMENTO: 200MM|DIÂMETRO DA SEÇÃO: 1.1/2"|CANOPLA: INCLUSO|BOLSA ESPUDE: INCLUSO)</t>
  </si>
  <si>
    <t xml:space="preserve"> MATED-11493 </t>
  </si>
  <si>
    <t>ENGATE/RABICHO FLEXIVEL PLASTICO (PVC OU ABS) BRANCO 1/2" X 30 CM</t>
  </si>
  <si>
    <t xml:space="preserve"> 00006141 </t>
  </si>
  <si>
    <t>FITA VEDA ROSCA, EM PTFE, ROLO DE 18 MM X 10 M (L X C)</t>
  </si>
  <si>
    <t xml:space="preserve"> 00003146 </t>
  </si>
  <si>
    <t>VALVULA DE DESCARGA METALICA, BASE 1 1/2" E ACABAMENTO METALICO CROMADO</t>
  </si>
  <si>
    <t xml:space="preserve"> 00010228 </t>
  </si>
  <si>
    <t>REGISTRO GAVETA COM ACABAMENTO E CANOPLA CROMADOS, SIMPLES, BITOLA 3/4"</t>
  </si>
  <si>
    <t xml:space="preserve"> 00006005 </t>
  </si>
  <si>
    <t>REGISTRO GAVETA COM ACABAMENTO E CANOPLA CROMADOS, SIMPLES, BITOLA 1 1/2"</t>
  </si>
  <si>
    <t xml:space="preserve"> 00006015 </t>
  </si>
  <si>
    <t>REGISTRO GAVETA COM ACABAMENTO E CANOPLA CROMADOS, SIMPLES, BITOLA 1"</t>
  </si>
  <si>
    <t xml:space="preserve"> 00006013 </t>
  </si>
  <si>
    <t>ADAPTADOR PVC, SOLDAVEL, COM FLANGES LIVRES, 75 MM X 2 1/2", PARA CAIXA D'AGUA</t>
  </si>
  <si>
    <t xml:space="preserve"> 00000083 </t>
  </si>
  <si>
    <t>ADAPTADOR PVC SOLDAVEL CURTO COM BOLSA E ROSCA, 50 MM X1 1/2", PARA AGUA FRIA</t>
  </si>
  <si>
    <t xml:space="preserve"> 00000112 </t>
  </si>
  <si>
    <t>ADAPTADOR PVC SOLDAVEL CURTO COM BOLSA E ROSCA, 32 MM X 1", PARA AGUA FRIA</t>
  </si>
  <si>
    <t xml:space="preserve"> 00000108 </t>
  </si>
  <si>
    <t>ADAPTADOR PVC SOLDAVEL CURTO COM BOLSA E ROSCA, 25 MM X 3/4", PARA AGUA FRIA</t>
  </si>
  <si>
    <t xml:space="preserve"> 00000065 </t>
  </si>
  <si>
    <t>LUVA PVC SOLDAVEL, 75 MM, PARA AGUA FRIA PREDIAL</t>
  </si>
  <si>
    <t xml:space="preserve"> 00003865 </t>
  </si>
  <si>
    <t>LUVA DE CORRER PARA TUBO SOLDAVEL, PVC, 50 MM, PARA AGUA FRIA PREDIAL</t>
  </si>
  <si>
    <t xml:space="preserve"> 00003847 </t>
  </si>
  <si>
    <t>LUVA DE CORRER PARA TUBO SOLDAVEL, PVC, 32 MM, PARA AGUA FRIA PREDIAL</t>
  </si>
  <si>
    <t xml:space="preserve"> 00038021 </t>
  </si>
  <si>
    <t>CURVA DE PVC 45 GRAUS, SOLDAVEL, 75 MM, COR MARROM, PARA AGUA FRIA PREDIAL</t>
  </si>
  <si>
    <t xml:space="preserve"> 00001922 </t>
  </si>
  <si>
    <t>CURVA DE PVC 45 GRAUS, SOLDAVEL, 50 MM, COR MARROM, PARA AGUA FRIA PREDIAL</t>
  </si>
  <si>
    <t xml:space="preserve"> 00001930 </t>
  </si>
  <si>
    <t>CURVA DE PVC 90 GRAUS, SOLDAVEL, 75 MM, COR MARROM, PARA AGUA FRIA PREDIAL</t>
  </si>
  <si>
    <t xml:space="preserve"> 00001960 </t>
  </si>
  <si>
    <t>CURVA DE PVC 90 GRAUS, SOLDAVEL, 50 MM, COR MARROM, PARA AGUA FRIA PREDIAL</t>
  </si>
  <si>
    <t xml:space="preserve"> 00001959 </t>
  </si>
  <si>
    <t>CURVA DE PVC 90 GRAUS, SOLDAVEL, 32 MM, COR MARROM, PARA AGUA FRIA PREDIAL</t>
  </si>
  <si>
    <t xml:space="preserve"> 00001957 </t>
  </si>
  <si>
    <t>CURVA DE PVC 90 GRAUS, SOLDAVEL, 25 MM, COR MARROM, PARA AGUA FRIA PREDIAL</t>
  </si>
  <si>
    <t xml:space="preserve"> 00001956 </t>
  </si>
  <si>
    <t>JOELHO PVC, SOLDAVEL, 90 GRAUS, 50 MM, COR MARROM, PARA AGUA FRIA PREDIAL</t>
  </si>
  <si>
    <t xml:space="preserve"> 00003540 </t>
  </si>
  <si>
    <t>JOELHO PVC, SOLDAVEL, 90 GRAUS, 32 MM, COR MARROM, PARA AGUA FRIA PREDIAL</t>
  </si>
  <si>
    <t xml:space="preserve"> 00003536 </t>
  </si>
  <si>
    <t>JOELHO PVC, SOLDAVEL, 90 GRAUS, 25 MM, COR MARROM, PARA AGUA FRIA PREDIAL</t>
  </si>
  <si>
    <t xml:space="preserve"> 00003529 </t>
  </si>
  <si>
    <t>TUBO PVC, SOLDAVEL, DE 75 MM, AGUA FRIA (NBR-5648)</t>
  </si>
  <si>
    <t xml:space="preserve"> 00009871 </t>
  </si>
  <si>
    <t>TUBO PVC, SOLDAVEL, DE 50 MM, AGUA FRIA (NBR-5648)</t>
  </si>
  <si>
    <t xml:space="preserve"> 00009875 </t>
  </si>
  <si>
    <t>TUBO PVC, SOLDAVEL, DE 32 MM, AGUA FRIA (NBR-5648)</t>
  </si>
  <si>
    <t xml:space="preserve"> 00009869 </t>
  </si>
  <si>
    <t>TUBO PVC, SOLDAVEL, DE 25 MM, AGUA FRIA (NBR-5648)</t>
  </si>
  <si>
    <t xml:space="preserve"> 00009868 </t>
  </si>
  <si>
    <t>80,71</t>
  </si>
  <si>
    <t>119,47</t>
  </si>
  <si>
    <t>8,93</t>
  </si>
  <si>
    <t>250,00</t>
  </si>
  <si>
    <t>CHAPA DE GRANITO (COR: CINZA ANDORINHA|TIPO: POLIDO|ESPESSURA: 3CM) - IPRM</t>
  </si>
  <si>
    <t xml:space="preserve"> MATED-12432 </t>
  </si>
  <si>
    <t>130,13</t>
  </si>
  <si>
    <t>34,98</t>
  </si>
  <si>
    <t>CANTONEIRA (MATERIAL: LATÃO|ACABAMENTO: CROMADO|COMPRIMENTO*: 40MM|ALTURA*: 50MM|ESPESSURA*: 4MM|APLICAÇÃO: FERRAGEM PARA DIVISÓRIAS DE PEDRAS)*VALORES REFERENCIAIS APROXIMADOS</t>
  </si>
  <si>
    <t xml:space="preserve"> MATED-11969 </t>
  </si>
  <si>
    <t>1,06</t>
  </si>
  <si>
    <t>76,18</t>
  </si>
  <si>
    <t>49,79</t>
  </si>
  <si>
    <t>CHAPA (MATERIAL: LATÃO|ACABAMENTO: CROMADO|COMPRIMENTO*: 111,5MM|ALTURA*: 50MM|ESPESSURA*: 4MM|APLICAÇÃO: FERRAGEM PARA DIVISÓRIAS DE PEDRAS)*VALORES REFERENCIAIS APROXIMADOS</t>
  </si>
  <si>
    <t xml:space="preserve"> MATED-11966 </t>
  </si>
  <si>
    <t>12,98</t>
  </si>
  <si>
    <t>48,09</t>
  </si>
  <si>
    <t>SUPORTE (MATERIAL: LATÃO|ACABAMENTO: CROMADO|COMPRIMENTO*: 111,5MM|ALTURA*: 49,5MM|ESPESSURA*: 4MM|APLICAÇÃO: FERRAGEM PARA DIVISÓRIAS DE PEDRAS)*VALORES REFERENCIAIS APROXIMADOS</t>
  </si>
  <si>
    <t xml:space="preserve"> MATED-11967 </t>
  </si>
  <si>
    <t>29,21</t>
  </si>
  <si>
    <t>10,94</t>
  </si>
  <si>
    <t>PARAFUSO (ROSCA: UNC|APLICAÇÃO: PEDRAS|MATERIAL: LATÃO|CABEÇA DA PORCA: CALOTA PARA BUCHA|PORCA: INCLUSO|REFERÊCIA: 860CR OU EQUIVALENTE)</t>
  </si>
  <si>
    <t xml:space="preserve"> MATED-11968 </t>
  </si>
  <si>
    <t>136,94</t>
  </si>
  <si>
    <t>85,59</t>
  </si>
  <si>
    <t>6,42</t>
  </si>
  <si>
    <t>2,28</t>
  </si>
  <si>
    <t>50,21</t>
  </si>
  <si>
    <t>1,80</t>
  </si>
  <si>
    <t>0,73</t>
  </si>
  <si>
    <t>ARGAMASSA COLANTE (TIPO: AC-III|UTILIZAÇÃO: AMBIENTES INTERNOS E EXTERNOS)</t>
  </si>
  <si>
    <t xml:space="preserve"> MATED-12352 </t>
  </si>
  <si>
    <t>78,29</t>
  </si>
  <si>
    <t>38,72</t>
  </si>
  <si>
    <t>25,63</t>
  </si>
  <si>
    <t>57,95</t>
  </si>
  <si>
    <t>35,97</t>
  </si>
  <si>
    <t>25,90</t>
  </si>
  <si>
    <t>47,91</t>
  </si>
  <si>
    <t>199,65</t>
  </si>
  <si>
    <t>BLOQUETE/PISO INTERTRAVADO DE CONCRETO - MODELO ONDA/16 FACES/RETANGULAR/TIJOLINHO/PAVER/HOLANDES/PARALELEPIPEDO, *20 X 10* CM, E = 6 CM, RESISTENCIA DE 35 MPA, COLORIDO</t>
  </si>
  <si>
    <t xml:space="preserve"> 00036156 </t>
  </si>
  <si>
    <t>PO DE PEDRA (POSTO PEDREIRA/FORNECEDOR, SEM FRETE)</t>
  </si>
  <si>
    <t xml:space="preserve"> 00004741 </t>
  </si>
  <si>
    <t>8,88</t>
  </si>
  <si>
    <t>19,91</t>
  </si>
  <si>
    <t>49,86</t>
  </si>
  <si>
    <t>623,24</t>
  </si>
  <si>
    <t>13,45</t>
  </si>
  <si>
    <t>2,59</t>
  </si>
  <si>
    <t>REJUNTE CIMENTICIO, QUALQUER COR</t>
  </si>
  <si>
    <t xml:space="preserve"> 00034357 </t>
  </si>
  <si>
    <t>PISO EM CERAMICA ESMALTADA, COR LISA, PEI MAIOR OU IGUAL A 4, FORMATO MAIOR QUE 2025 CM2</t>
  </si>
  <si>
    <t xml:space="preserve"> 00001292 </t>
  </si>
  <si>
    <t>ARGAMASSA COLANTE AC I PARA CERAMICAS</t>
  </si>
  <si>
    <t xml:space="preserve"> 00001381 </t>
  </si>
  <si>
    <t>REVESTIMENTO CERÂMICO (PADRÃO: EXTRA|ACABAMENTO: ESMALTADO|APLICAÇÃO: PISO|PEI: V|AMBIENTE: INTERNO|DIMENSÃO: ÁREA ATÉ 2025CM2)</t>
  </si>
  <si>
    <t xml:space="preserve"> MATED-12770 </t>
  </si>
  <si>
    <t>ARGAMASSA COLANTE TIPO AC III</t>
  </si>
  <si>
    <t xml:space="preserve"> 00037595 </t>
  </si>
  <si>
    <t>RUFO INTERNO/EXTERNO DE CHAPA DE ACO GALVANIZADA NUM 24, CORTE 25 CM</t>
  </si>
  <si>
    <t xml:space="preserve"> 00040873 </t>
  </si>
  <si>
    <t>RUFO EXTERNO/INTERNO DE CHAPA DE ACO GALVANIZADA NUM 26, CORTE 33 CM</t>
  </si>
  <si>
    <t xml:space="preserve"> 00001113 </t>
  </si>
  <si>
    <t>BUCHA DE NYLON SEM ABA S6, COM PARAFUSO DE 4,20 X 40 MM EM ACO ZINCADO COM ROSCA SOBERBA, CABECA CHATA E FENDA PHILLIPS</t>
  </si>
  <si>
    <t xml:space="preserve"> 00011950 </t>
  </si>
  <si>
    <t>PERFIL "U" ENRIJECIDO, EM CHAPA DOBRADA DE ACO LAMINADO, E = 3,75 MM, H = 200 MM, L = 75 MM (9,94 KG/M)</t>
  </si>
  <si>
    <t xml:space="preserve"> 00043083 </t>
  </si>
  <si>
    <t>CENTO</t>
  </si>
  <si>
    <t>PARAFUSO, COMUM, ASTM A307, SEXTAVADO, DIAMETRO 1/2" (12,7 MM), COMPRIMENTO 1" (25,4 MM)</t>
  </si>
  <si>
    <t xml:space="preserve"> 00040549 </t>
  </si>
  <si>
    <t>TRAMA DE AÇO COMPOSTA POR TERÇAS PARA TELHADOS DE ATÉ 2 ÁGUAS PARA TELHA ONDULADA DE FIBROCIMENTO, METÁLICA, PLÁSTICA OU TERMOACÚSTICA, INCLUSO TRANSPORTE VERTICAL, EXCLUSIVE PINTURA. AF_10/2025_PS</t>
  </si>
  <si>
    <t>CJ</t>
  </si>
  <si>
    <t>HASTE RETA PARA GANCHO DE FERRO GALVANIZADO, COM ROSCA 1/4" X 30 CM PARA FIXACAO DE TELHA METALICA, INCLUI PORCA E ARRUELAS DE VEDACAO</t>
  </si>
  <si>
    <t xml:space="preserve"> 00011029 </t>
  </si>
  <si>
    <t>TELHA TRAPEZOIDAL EM ACO ZINCADO, SEM PINTURA, ALTURA DE APROXIMADAMENTE 40 MM, ESPESSURA DE 0,50 MM E LARGURA UTIL DE 980 MM</t>
  </si>
  <si>
    <t xml:space="preserve"> 00007243 </t>
  </si>
  <si>
    <t>TINTA LATEX ACRILICA STANDARD, COR BRANCA</t>
  </si>
  <si>
    <t xml:space="preserve"> 00035692 </t>
  </si>
  <si>
    <t>SELADOR ACRILICO OPACO PREMIUM INTERIOR/EXTERIOR</t>
  </si>
  <si>
    <t xml:space="preserve"> 00006085 </t>
  </si>
  <si>
    <t>GESSO EM PO PARA REVESTIMENTOS/MOLDURAS/SANCAS E USO GERAL</t>
  </si>
  <si>
    <t xml:space="preserve"> 00003315 </t>
  </si>
  <si>
    <t>FILETE DE GRANITO CINZA ANDORINHA EM TIRA DE 3cm</t>
  </si>
  <si>
    <t xml:space="preserve"> 028091 </t>
  </si>
  <si>
    <t>REVESTIMENTO CERÂMICO (PADRÃO: EXTRA|ACABAMENTO: ESMALTADO|APLICAÇÃO: PAREDE|PEI: III|AMBIENTE: INTERNO OU EXTERNO|DIMENSÃO: ÁREA ATÉ 2025CM2)</t>
  </si>
  <si>
    <t xml:space="preserve"> MATED-9082 </t>
  </si>
  <si>
    <t>REVESTIMENTO PARA PAREDE, EM CERAMICA ESMALTADA, FORMATO MENOR OU IGUAL A 2025 CM2</t>
  </si>
  <si>
    <t xml:space="preserve"> 00000536 </t>
  </si>
  <si>
    <t>DESMOLDANTE PROTETOR PARA FORMAS DE MADEIRA, DE BASE OLEOSA EMULSIONADA EM AGUA</t>
  </si>
  <si>
    <t xml:space="preserve"> 00002692 </t>
  </si>
  <si>
    <t>327,89</t>
  </si>
  <si>
    <t>9,86</t>
  </si>
  <si>
    <t>9,45</t>
  </si>
  <si>
    <t>FECHO / FECHADURA COM PUXADOR CONCHA, COM TRANCA TIPO TRAVA, PARA JANELA / PORTA DE CORRER (INCLUI TESTA, FECHADURA, PUXADOR) - COMPLETA</t>
  </si>
  <si>
    <t xml:space="preserve"> 00038165 </t>
  </si>
  <si>
    <t>SILICONE ACETICO USO GERAL INCOLOR 280 G</t>
  </si>
  <si>
    <t xml:space="preserve"> 00039961 </t>
  </si>
  <si>
    <t>PERFIL EM ALUMINIO, FORMATO U, ABAS IGUAIS, LARGURA DE 12,70 MM (1/2 POL), ESPESSURA 1,58 MM (1/16 POL) E PESO LINEAR DE APROXIMADAMENTE 0,149 KG/M</t>
  </si>
  <si>
    <t xml:space="preserve"> 00011552 </t>
  </si>
  <si>
    <t>VIDRO TEMPERADO INCOLOR E = 8 MM, SEM COLOCACAO</t>
  </si>
  <si>
    <t xml:space="preserve"> 00010506 </t>
  </si>
  <si>
    <t>PERFIL DE BORRACHA (MEDIDAS: 3MMX15MM*|APLICAÇÃO: ESQUADRIAS) *VALORES REFERENCIAIS APROXIMADOS</t>
  </si>
  <si>
    <t xml:space="preserve"> MATED-9206 </t>
  </si>
  <si>
    <t>PAR</t>
  </si>
  <si>
    <t>GONZO DE EMBUTIR, EM LATAO / ZAMAC, *20 X 48* MM, PARA JANELA BASCULANTE / PIVOTANTE, JOGO COM 4 PECAS (PAR) - INCLUI PARAFUSOS</t>
  </si>
  <si>
    <t xml:space="preserve"> 00005092 </t>
  </si>
  <si>
    <t>JANELA BASCULANTE EM ALUMINIO, 100 X 100 CM (A X L), ACABAMENTO ACET OU BRILHANTE, BATENTE/REQUADRO DE 3 A 14 CM, COM VIDRO, SEM GUARNICAO/ALIZAR</t>
  </si>
  <si>
    <t xml:space="preserve"> 00034379 </t>
  </si>
  <si>
    <t>FECHO / TRINCO TIPO AVIAO, EM ZAMAC CROMADO, *60* MM, PARA JANELAS - INCLUI PARAFUSOS</t>
  </si>
  <si>
    <t xml:space="preserve"> 00038177 </t>
  </si>
  <si>
    <t>13,70</t>
  </si>
  <si>
    <t>0,66</t>
  </si>
  <si>
    <t>PARAFUSO (ROSCA: AUTOATARRAXANTE|APLICAÇÃO: MADEIRA|CABEÇA: CHATA PHILIPS|MATERIAL: AÇO|ACABAMENTO: ZINCADO|COMPRIMENTO: 32MM|DIÂMETRO: 3,9MM)</t>
  </si>
  <si>
    <t xml:space="preserve"> MATED-13778 </t>
  </si>
  <si>
    <t>118,15</t>
  </si>
  <si>
    <t>BARRA DE APOIO (MATERIAL: AÇO INOX AISI 304|ACABAMENTO: POLIDO|MODELO: RETA|DIÂMETRO TUBO: 1.1/4" [31,75MM]|COMPRIMENTO: 40CM|INSTALAÇÃO: PORTA OU PAREDE|ACESSÓRIOS: INCLUSO CANOPLAS, PARAFUSOS E BUCHAS)</t>
  </si>
  <si>
    <t xml:space="preserve"> MATED-12066 </t>
  </si>
  <si>
    <t>100,84</t>
  </si>
  <si>
    <t>93,37</t>
  </si>
  <si>
    <t>36,10</t>
  </si>
  <si>
    <t>TRANQUETA (APLICAÇÃO: BANHEIRO|TIPO: LIVRE/OCUPADO|PARAFUSOS: INCLUSOS)</t>
  </si>
  <si>
    <t xml:space="preserve"> MATED-12486 </t>
  </si>
  <si>
    <t>306,99</t>
  </si>
  <si>
    <t>PORTA DE SANITÁRIO COMPLETA, COM BATENTES DE FERRO, ESTRUTURA EM METALON 20 X 30, FOLHA EM CHAPA GALVANIZADA Nº. 18, TRANQUETA E DOBRADIÇAS - 60 X 180 CM - IPRM</t>
  </si>
  <si>
    <t xml:space="preserve"> MATED-12827 </t>
  </si>
  <si>
    <t>DILUENTE AGUARRAS</t>
  </si>
  <si>
    <t xml:space="preserve"> 00005318 </t>
  </si>
  <si>
    <t>TINTA ESMALTE SINTETICO PREMIUM ACETINADO</t>
  </si>
  <si>
    <t xml:space="preserve"> 00007311 </t>
  </si>
  <si>
    <t>FECHADURA ESPELHO PARA PORTA INTERNA, EM ACO INOX (MAQUINA, TESTA E CONTRA-TESTA) E EM ZAMAC (MACANETA, LINGUETA E TRINCOS) COM ACABAMENTO CROMADO, MAQUINA DE 40 MM, INCLUINDO CHAVE TIPO INTERNA</t>
  </si>
  <si>
    <t xml:space="preserve"> 00003090 </t>
  </si>
  <si>
    <t>176,47</t>
  </si>
  <si>
    <t>481,74</t>
  </si>
  <si>
    <t>PM2 - (90 X 210 CM) PORTA COMPLETA, ESTRUTURA EM CHAPA, COM BARRA - IPRM</t>
  </si>
  <si>
    <t xml:space="preserve"> MATED-12676 </t>
  </si>
  <si>
    <t>PINO DE ACO COM FURO, HASTE = 27 MM (ACAO DIRETA)</t>
  </si>
  <si>
    <t xml:space="preserve"> 00037395 </t>
  </si>
  <si>
    <t>TELA DE ACO SOLDADA GALVANIZADA/ZINCADA PARA ALVENARIA, FIO D = *1,20 A 1,70* MM, MALHA 15 X 15 MM, (C X L) *50 X 12* CM</t>
  </si>
  <si>
    <t xml:space="preserve"> 00034547 </t>
  </si>
  <si>
    <t>BLOCO CERAMICO / TIJOLO VAZADO PARA ALVENARIA DE VEDACAO, FUROS NA VERTICAL DE 14 X 19 X 39 CM (L X A X C)</t>
  </si>
  <si>
    <t xml:space="preserve"> 00037593 </t>
  </si>
  <si>
    <t>BLOCO CERAMICO / TIJOLO VAZADO PARA ALVENARIA DE VEDACAO, FUROS NA VERTICAL DE 19 X 19 X 39 CM (L X A X C)</t>
  </si>
  <si>
    <t xml:space="preserve"> 00037594 </t>
  </si>
  <si>
    <t>TELA DE ACO SOLDADA GALVANIZADA/ZINCADA PARA ALVENARIA, FIO D = *1,20 A 1,70* MM, MALHA 15 X 15 MM, (C X L) *50 X 17,5* CM</t>
  </si>
  <si>
    <t xml:space="preserve"> 00034548 </t>
  </si>
  <si>
    <t>LAJE PRE-MOLDADA COM VIGOTA PROTENDIDA (LAJOTAS + VIGOTAS) COM LAJOTA CERAMICA 30 X 20 X 16 CM (L X C X A) E VIGOTA VPT 10 X 9 CM (L X A), PARA PISO, UNIDIRECIONAL, SOBRECARGA DE 350 KGF/M2, VAO ATE 6 M (SEM COLOCACAO)</t>
  </si>
  <si>
    <t xml:space="preserve"> 00043343 </t>
  </si>
  <si>
    <t>PREGO DE ACO POLIDO COM CABECA DUPLA 17 X 27 (2 1/2 X 11)</t>
  </si>
  <si>
    <t xml:space="preserve"> 00040304 </t>
  </si>
  <si>
    <t>TABUA NAO APARELHADA *2,5 X 20* CM, EM MACARANDUBA/MASSARANDUBA, ANGELIM OU EQUIVALENTE DA REGIAO - BRUTA</t>
  </si>
  <si>
    <t xml:space="preserve"> 00006193 </t>
  </si>
  <si>
    <t>UNXMES</t>
  </si>
  <si>
    <t>Equipamento</t>
  </si>
  <si>
    <t>LOCACAO DE VIGA SANDUICHE METALICA VAZADA PARA TRAVAMENTO DE PILARES, ALTURA DE *8* CM, LARGURA DE *6* CM E EXTENSAO DE 2 M</t>
  </si>
  <si>
    <t xml:space="preserve"> 00040275 </t>
  </si>
  <si>
    <t>MES</t>
  </si>
  <si>
    <t>LOCACAO DE BARRA DE ANCORAGEM DE 0,80 A 1,20 M DE EXTENSAO, COM ROSCA DE 5/8", INCLUINDO PORCA E FLANGE</t>
  </si>
  <si>
    <t xml:space="preserve"> 00040287 </t>
  </si>
  <si>
    <t>LOCACAO DE APRUMADOR METALICO DE PILAR, COM ALTURA E ANGULO REGULAVEIS, EXTENSAO DE *1,50* A *2,80* M</t>
  </si>
  <si>
    <t xml:space="preserve"> 00040271 </t>
  </si>
  <si>
    <t>MANTA LIQUIDA DE BASE ASFALTICA MODIFICADA COM A ADICAO DE ELASTOMEROS DILUIDOS EM SOLVENTE ORGANICO, APLICACAO A FRIO (MEMBRANA DE EMULSAO ASFALTICA PARA IMPERMEABILIZACAO FLEXIVEL)</t>
  </si>
  <si>
    <t xml:space="preserve"> 00000626 </t>
  </si>
  <si>
    <t>PREGO DE ACO POLIDO COM CABECA 17 X 24 (2 1/4 X 11)</t>
  </si>
  <si>
    <t xml:space="preserve"> 00005073 </t>
  </si>
  <si>
    <t>TABUA *2,5 X 30 CM EM PINUS, MISTA OU EQUIVALENTE DA REGIAO - BRUTA</t>
  </si>
  <si>
    <t xml:space="preserve"> 00006212 </t>
  </si>
  <si>
    <t>CONCRETO USINADO BOMBEAVEL, CLASSE DE RESISTENCIA C25, COM BRITA 0 E 1, SLUMP = 130 +/- 20 MM, EXCLUI SERVICO DE BOMBEAMENTO (NBR 8953)</t>
  </si>
  <si>
    <t xml:space="preserve"> 00038405 </t>
  </si>
  <si>
    <t>PREGO DE ACO POLIDO COM CABECA 15 X 18 (1 1/2 X 13)</t>
  </si>
  <si>
    <t xml:space="preserve"> 00005074 </t>
  </si>
  <si>
    <t>MOBILIZAÇÃO E DESMOBILIZAÇÃO DE TRADO PARA ESTACA ESCAVAÇÃO MECÂNICA</t>
  </si>
  <si>
    <t xml:space="preserve"> 89.18.01 </t>
  </si>
  <si>
    <t>EPI - FAMILIA TOPOGRAFO - HORISTA (ENCARGOS COMPLEMENTARES - COLETADO CAIXA)</t>
  </si>
  <si>
    <t xml:space="preserve"> 00043493 </t>
  </si>
  <si>
    <t>FERRAMENTAS - FAMILIA TOPOGRAFO - HORISTA (ENCARGOS COMPLEMENTARES - COLETADO CAIXA)</t>
  </si>
  <si>
    <t xml:space="preserve"> 00043469 </t>
  </si>
  <si>
    <t>FERRAMENTAS - FAMILIA ENCARREGADO GERAL - HORISTA (ENCARGOS COMPLEMENTARES - COLETADO CAIXA)</t>
  </si>
  <si>
    <t xml:space="preserve"> 00043463 </t>
  </si>
  <si>
    <t>EPI - FAMILIA ENCARREGADO GERAL - HORISTA (ENCARGOS COMPLEMENTARES - COLETADO CAIXA)</t>
  </si>
  <si>
    <t xml:space="preserve"> 00043487 </t>
  </si>
  <si>
    <t>1.050,00</t>
  </si>
  <si>
    <t>BANHEIRO QUÍMICO (PERÍODO DE LOCAÇÃO: MENSAL|LINHA: PADRÃO [STANDARD]|PIA: INCLUSO|LARGURA EXTERNA: 110CM|PROFUNDIDADE EXTERNA: 120CM|ALTURA EXTERNA: 230CM|PESO*: 85KG|CAPACIDADE DEJETOS*: 227L|MANUTENÇÃO: INCLUSO|MOBILIZAÇÃO/DESMOBILIZAÇÃO: INCLUSO) *VALORES REFERENCIAIS APROXIMADOS</t>
  </si>
  <si>
    <t xml:space="preserve"> MATED-11195 </t>
  </si>
  <si>
    <t>8,52</t>
  </si>
  <si>
    <t>207,20</t>
  </si>
  <si>
    <t>3,63</t>
  </si>
  <si>
    <t>217,50</t>
  </si>
  <si>
    <t>CADEIRA (TIPO: ALMOFADADA SEM BRAÇO|ESTRUTURA: METALON)</t>
  </si>
  <si>
    <t xml:space="preserve"> MATED-11220 </t>
  </si>
  <si>
    <t>750,00</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</si>
  <si>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</si>
  <si>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 xml:space="preserve"> MATED-11194 </t>
  </si>
  <si>
    <t>96,33</t>
  </si>
  <si>
    <t>680,00</t>
  </si>
  <si>
    <t>ARMÁRIO (COR: CINZA|MATERIAL: AÇO|NÚMERO DE PORTAS: DUAS [2] PORTAS|ALTURA*: 170CM|LARGURA*: 75CM|PROFUNDIDADE*: 35CM)*VALORES REFERENCIAIS APROXIMADOS</t>
  </si>
  <si>
    <t xml:space="preserve"> MATED-11224 </t>
  </si>
  <si>
    <t>1.702,32</t>
  </si>
  <si>
    <t>851,16</t>
  </si>
  <si>
    <t>TABUA *2,5 X 23* CM EM PINUS, MISTA OU EQUIVALENTE DA REGIAO - BRUTA</t>
  </si>
  <si>
    <t xml:space="preserve"> 00010567 </t>
  </si>
  <si>
    <t>TINTA LATEX ACRILICA PREMIUM, COR BRANCO FOSCO</t>
  </si>
  <si>
    <t xml:space="preserve"> 00007356 </t>
  </si>
  <si>
    <t>SARRAFO NAO APARELHADO *2,5 X 7* CM, EM MACARANDUBA/MASSARANDUBA, ANGELIM, PEROBA-ROSA OU EQUIVALENTE DA REGIAO - BRUTA</t>
  </si>
  <si>
    <t xml:space="preserve"> 00004417 </t>
  </si>
  <si>
    <t>CAIBRO NAO APARELHADO *6 X 6* CM, EM MACARANDUBA/MASSARANDUBA, ANGELIM OU EQUIVALENTE DA REGIAO - BRUTA</t>
  </si>
  <si>
    <t xml:space="preserve"> 00004433 </t>
  </si>
  <si>
    <t>TABUA *2,5 X 15 CM EM PINUS, MISTA OU EQUIVALENTE DA REGIAO - BRUTA</t>
  </si>
  <si>
    <t xml:space="preserve"> 00006194 </t>
  </si>
  <si>
    <t>SARRAFO *2,5 X 10* CM EM PINUS, MISTA OU EQUIVALENTE DA REGIAO - BRUTA</t>
  </si>
  <si>
    <t xml:space="preserve"> 00004509 </t>
  </si>
  <si>
    <t>PREGO DE ACO POLIDO COM CABECA 17 X 27 (2 1/2 X 11)</t>
  </si>
  <si>
    <t xml:space="preserve"> 00005069 </t>
  </si>
  <si>
    <t>PLACA DE OBRA (PARA CONSTRUCAO CIVIL) EM CHAPA GALVANIZADA *N. 22*, ADESIVADA, DE *2,4 X 1,2* M (SEM POSTES PARA FIXACAO)</t>
  </si>
  <si>
    <t xml:space="preserve"> 00004813 </t>
  </si>
  <si>
    <t>PREGO DE ACO POLIDO COM CABECA 10 X 10 (7/8 X 17)</t>
  </si>
  <si>
    <t xml:space="preserve"> 00005065 </t>
  </si>
  <si>
    <t>Composições Principais</t>
  </si>
  <si>
    <t>Composições Analíticas com Preço Unitário</t>
  </si>
  <si>
    <t>INSTALAÇÕES HIDRÁULICAS DE ÁGUA FRIA</t>
  </si>
  <si>
    <t xml:space="preserve"> 14.21</t>
  </si>
  <si>
    <t xml:space="preserve"> 14.22</t>
  </si>
  <si>
    <t xml:space="preserve"> 14.23</t>
  </si>
  <si>
    <t xml:space="preserve"> 14.24</t>
  </si>
  <si>
    <t xml:space="preserve"> 14.25</t>
  </si>
  <si>
    <t xml:space="preserve"> 14.26</t>
  </si>
  <si>
    <t xml:space="preserve"> 14.27</t>
  </si>
  <si>
    <t xml:space="preserve"> 14.28</t>
  </si>
  <si>
    <t xml:space="preserve"> 14.29</t>
  </si>
  <si>
    <t xml:space="preserve"> 14.30</t>
  </si>
  <si>
    <t xml:space="preserve"> 14.31</t>
  </si>
  <si>
    <t xml:space="preserve"> 14.32</t>
  </si>
  <si>
    <t xml:space="preserve"> 14.33</t>
  </si>
  <si>
    <t xml:space="preserve"> 14.34</t>
  </si>
  <si>
    <t xml:space="preserve"> 14.35</t>
  </si>
  <si>
    <t xml:space="preserve"> 14.36</t>
  </si>
  <si>
    <t xml:space="preserve"> 14.37</t>
  </si>
  <si>
    <t xml:space="preserve"> 14.38</t>
  </si>
  <si>
    <t xml:space="preserve"> 14.39</t>
  </si>
  <si>
    <t xml:space="preserve"> 14.40</t>
  </si>
  <si>
    <t xml:space="preserve"> 14.41</t>
  </si>
  <si>
    <t xml:space="preserve"> 14.42</t>
  </si>
  <si>
    <t xml:space="preserve"> 14.43</t>
  </si>
  <si>
    <t xml:space="preserve"> 14.44</t>
  </si>
  <si>
    <t xml:space="preserve"> 14.45</t>
  </si>
  <si>
    <t xml:space="preserve"> 14.46</t>
  </si>
  <si>
    <t xml:space="preserve"> 14.47</t>
  </si>
  <si>
    <t xml:space="preserve"> 14.48</t>
  </si>
  <si>
    <t xml:space="preserve"> 14.49</t>
  </si>
  <si>
    <t>CONTRATAÇÃO DE EMPRESA ESPECIALIZADA PARA A CONSTRUÇÃO DA AMPLIAÇÃO DA ESCOLA MUNICIPAL DONA MARIA DE LOURDES MARTINS, CONFORME PROJETOS DE ENGENHARIA, MODELO BIM, MEMORIAIS E DEMAIS DOCUMENTOS TÉCNICOS.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</si>
</sst>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
    <numFmt numFmtId="165" formatCode="&quot;R$&quot;\ #,##0.00"/>
    <numFmt numFmtId="166" formatCode="#,##0.0000000"/>
    <numFmt numFmtId="167" formatCode="#,##0.0000"/>
  </numFmts>
  <fonts count="27">
    <font>
      <sz val="11"/>
      <name val="Arial"/>
      <family val="1"/>
    </font>
    <font>
      <sz val="11"/>
      <color theme="1"/>
      <name val="Aptos Narrow"/>
      <family val="2"/>
      <scheme val="minor"/>
    </font>
    <font>
      <sz val="11"/>
      <color theme="1"/>
      <name val="Aptos Narrow"/>
      <family val="2"/>
      <scheme val="minor"/>
    </font>
    <font>
      <b/>
      <sz val="11"/>
      <name val="Arial"/>
      <family val="1"/>
    </font>
    <font>
      <b/>
      <sz val="10"/>
      <name val="Arial"/>
      <family val="1"/>
    </font>
    <font>
      <sz val="10"/>
      <color rgb="FF00000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b/>
      <sz val="11"/>
      <name val="Albert Sans"/>
    </font>
    <font>
      <b/>
      <sz val="11"/>
      <color theme="1"/>
      <name val="Times New Roman"/>
      <family val="1"/>
    </font>
    <font>
      <b/>
      <sz val="11"/>
      <name val="Times New Roman"/>
      <family val="1"/>
    </font>
    <font>
      <sz val="11"/>
      <name val="Times New Roman"/>
      <family val="1"/>
    </font>
    <font>
      <b/>
      <sz val="10"/>
      <name val="Times New Roman"/>
      <family val="1"/>
    </font>
    <font>
      <b/>
      <sz val="10"/>
      <color rgb="FF000000"/>
      <name val="Times New Roman"/>
      <family val="1"/>
    </font>
    <font>
      <sz val="10"/>
      <color rgb="FF000000"/>
      <name val="Times New Roman"/>
      <family val="1"/>
    </font>
    <font>
      <sz val="10"/>
      <name val="Times New Roman"/>
      <family val="1"/>
    </font>
    <font>
      <b/>
      <sz val="10"/>
      <color rgb="FF000000"/>
      <name val="Arial"/>
      <family val="1"/>
    </font>
    <font>
      <b/>
      <sz val="10"/>
      <color theme="1"/>
      <name val="Albert Sans"/>
    </font>
    <font>
      <sz val="10"/>
      <color theme="1"/>
      <name val="Albert Sans"/>
    </font>
    <font>
      <b/>
      <sz val="10"/>
      <name val="Albert Sans"/>
    </font>
    <font>
      <sz val="10"/>
      <name val="Albert Sans"/>
    </font>
    <font>
      <sz val="10"/>
      <name val="Arial"/>
      <family val="2"/>
    </font>
  </fonts>
  <fills count="20">
    <fill>
      <patternFill patternType="none"/>
    </fill>
    <fill>
      <patternFill patternType="gray125"/>
    </fill>
    <fill>
      <patternFill patternType="solid">
        <fgColor rgb="FFD6D6D6"/>
        <bgColor rgb="FFD6D6D6"/>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rgb="FFFFFFFF"/>
      </patternFill>
    </fill>
    <fill>
      <patternFill patternType="solid">
        <fgColor theme="0" tint="-0.14999847407452621"/>
        <bgColor indexed="64"/>
      </patternFill>
    </fill>
    <fill>
      <patternFill patternType="solid">
        <fgColor theme="0" tint="-0.14999847407452621"/>
        <bgColor rgb="FFD8ECF6"/>
      </patternFill>
    </fill>
    <fill>
      <patternFill patternType="solid">
        <fgColor theme="0" tint="-0.249977111117893"/>
        <bgColor rgb="FFD8ECF6"/>
      </patternFill>
    </fill>
    <fill>
      <patternFill patternType="solid">
        <fgColor theme="0" tint="-0.249977111117893"/>
        <bgColor rgb="FFFFFFFF"/>
      </patternFill>
    </fill>
    <fill>
      <patternFill patternType="solid">
        <fgColor rgb="FFD8ECF6"/>
        <bgColor rgb="FFD8ECF6"/>
      </patternFill>
    </fill>
    <fill>
      <patternFill patternType="solid">
        <fgColor rgb="FFDFF0D8"/>
        <bgColor rgb="FFDFF0D8"/>
      </patternFill>
    </fill>
  </fills>
  <borders count="65">
    <border>
      <left/>
      <right/>
      <top/>
      <bottom/>
      <diagonal/>
    </border>
    <border>
      <left style="thin">
        <color rgb="FFCCCCCC"/>
      </left>
      <right style="thin">
        <color rgb="FFCCCCCC"/>
      </right>
      <top style="thin">
        <color rgb="FFCCCCCC"/>
      </top>
      <bottom style="thin">
        <color rgb="FFCCCCCC"/>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style="thin">
        <color indexed="64"/>
      </bottom>
      <diagonal/>
    </border>
    <border>
      <left style="thin">
        <color rgb="FFCCCCCC"/>
      </left>
      <right style="thin">
        <color rgb="FFCCCCCC"/>
      </right>
      <top/>
      <bottom style="thin">
        <color rgb="FFCCCCCC"/>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rgb="FFCCCCCC"/>
      </right>
      <top/>
      <bottom/>
      <diagonal/>
    </border>
    <border>
      <left/>
      <right/>
      <top/>
      <bottom style="thick">
        <color rgb="FFFF5500"/>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rgb="FFCCCCCC"/>
      </right>
      <top style="thin">
        <color indexed="64"/>
      </top>
      <bottom style="thin">
        <color rgb="FFCCCCCC"/>
      </bottom>
      <diagonal/>
    </border>
    <border>
      <left style="thin">
        <color rgb="FFCCCCCC"/>
      </left>
      <right style="thin">
        <color rgb="FFCCCCCC"/>
      </right>
      <top style="thin">
        <color indexed="64"/>
      </top>
      <bottom style="thin">
        <color rgb="FFCCCCCC"/>
      </bottom>
      <diagonal/>
    </border>
    <border>
      <left style="thin">
        <color rgb="FFCCCCCC"/>
      </left>
      <right style="thin">
        <color indexed="64"/>
      </right>
      <top style="thin">
        <color indexed="64"/>
      </top>
      <bottom style="thin">
        <color rgb="FFCCCCCC"/>
      </bottom>
      <diagonal/>
    </border>
    <border>
      <left style="thin">
        <color indexed="64"/>
      </left>
      <right style="thin">
        <color rgb="FFCCCCCC"/>
      </right>
      <top style="thin">
        <color rgb="FFCCCCCC"/>
      </top>
      <bottom style="thin">
        <color rgb="FFCCCCCC"/>
      </bottom>
      <diagonal/>
    </border>
    <border>
      <left style="thin">
        <color rgb="FFCCCCCC"/>
      </left>
      <right style="thin">
        <color indexed="64"/>
      </right>
      <top style="thin">
        <color rgb="FFCCCCCC"/>
      </top>
      <bottom style="thin">
        <color rgb="FFCCCCCC"/>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right/>
      <top style="thick">
        <color rgb="FF000000"/>
      </top>
      <bottom/>
      <diagonal/>
    </border>
    <border>
      <left style="medium">
        <color indexed="64"/>
      </left>
      <right style="thin">
        <color rgb="FFCCCCCC"/>
      </right>
      <top/>
      <bottom style="thin">
        <color rgb="FFCCCCCC"/>
      </bottom>
      <diagonal/>
    </border>
    <border>
      <left style="thin">
        <color rgb="FFCCCCCC"/>
      </left>
      <right style="medium">
        <color indexed="64"/>
      </right>
      <top/>
      <bottom style="thin">
        <color rgb="FFCCCCCC"/>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style="medium">
        <color indexed="64"/>
      </left>
      <right/>
      <top style="thick">
        <color rgb="FF000000"/>
      </top>
      <bottom/>
      <diagonal/>
    </border>
    <border>
      <left/>
      <right style="medium">
        <color indexed="64"/>
      </right>
      <top style="thick">
        <color rgb="FF000000"/>
      </top>
      <bottom/>
      <diagonal/>
    </border>
    <border>
      <left style="thin">
        <color indexed="64"/>
      </left>
      <right style="thin">
        <color indexed="64"/>
      </right>
      <top/>
      <bottom style="thin">
        <color indexed="64"/>
      </bottom>
      <diagonal/>
    </border>
  </borders>
  <cellStyleXfs count="6">
    <xf numFmtId="0" fontId="0" fillId="0" borderId="0"/>
    <xf numFmtId="0" fontId="2" fillId="0" borderId="0"/>
    <xf numFmtId="0" fontId="1" fillId="0" borderId="0"/>
    <xf numFmtId="0" fontId="1" fillId="0" borderId="0"/>
    <xf numFmtId="0" fontId="1" fillId="0" borderId="0"/>
    <xf numFmtId="9" fontId="26" fillId="0" borderId="0" applyFont="0" applyFill="0" applyBorder="0" applyAlignment="0" applyProtection="0"/>
  </cellStyleXfs>
  <cellXfs count="381">
    <xf numFmtId="0" fontId="0" fillId="0" borderId="0" xfId="0"/>
    <xf numFmtId="0" fontId="8" fillId="5" borderId="0" xfId="0" applyFont="1" applyFill="1" applyAlignment="1">
      <alignment horizontal="center" vertical="top" wrapText="1"/>
    </xf>
    <xf numFmtId="0" fontId="9" fillId="6" borderId="0" xfId="0" applyFont="1" applyFill="1" applyAlignment="1">
      <alignment horizontal="right" vertical="top" wrapText="1"/>
    </xf>
    <xf numFmtId="0" fontId="11" fillId="8" borderId="0" xfId="0" applyFont="1" applyFill="1" applyAlignment="1">
      <alignment horizontal="left" vertical="top" wrapText="1"/>
    </xf>
    <xf numFmtId="0" fontId="15" fillId="12" borderId="10" xfId="1" applyFont="1" applyFill="1" applyBorder="1" applyAlignment="1">
      <alignment vertical="center"/>
    </xf>
    <xf numFmtId="0" fontId="15" fillId="12" borderId="10" xfId="1" applyFont="1" applyFill="1" applyBorder="1" applyAlignment="1">
      <alignment vertical="center" wrapText="1"/>
    </xf>
    <xf numFmtId="0" fontId="15" fillId="12" borderId="10" xfId="1" applyFont="1" applyFill="1" applyBorder="1" applyAlignment="1">
      <alignment horizontal="left" vertical="center"/>
    </xf>
    <xf numFmtId="0" fontId="15" fillId="12" borderId="18" xfId="1" applyFont="1" applyFill="1" applyBorder="1" applyAlignment="1">
      <alignment vertical="center"/>
    </xf>
    <xf numFmtId="165" fontId="15" fillId="12" borderId="19" xfId="1" applyNumberFormat="1" applyFont="1" applyFill="1" applyBorder="1" applyAlignment="1">
      <alignment vertical="center"/>
    </xf>
    <xf numFmtId="0" fontId="17" fillId="4" borderId="13" xfId="0" applyFont="1" applyFill="1" applyBorder="1" applyAlignment="1">
      <alignment horizontal="left" vertical="top" wrapText="1"/>
    </xf>
    <xf numFmtId="0" fontId="17" fillId="4" borderId="14" xfId="0" applyFont="1" applyFill="1" applyBorder="1" applyAlignment="1">
      <alignment horizontal="left" vertical="top" wrapText="1"/>
    </xf>
    <xf numFmtId="0" fontId="15" fillId="13" borderId="11" xfId="0" applyFont="1" applyFill="1" applyBorder="1" applyAlignment="1">
      <alignment horizontal="left" vertical="top"/>
    </xf>
    <xf numFmtId="0" fontId="15" fillId="13" borderId="11" xfId="0" applyFont="1" applyFill="1" applyBorder="1" applyAlignment="1">
      <alignment horizontal="right" vertical="top"/>
    </xf>
    <xf numFmtId="0" fontId="15" fillId="13" borderId="11" xfId="0" applyFont="1" applyFill="1" applyBorder="1" applyAlignment="1">
      <alignment horizontal="center" vertical="top"/>
    </xf>
    <xf numFmtId="0" fontId="18" fillId="16" borderId="11" xfId="0" applyFont="1" applyFill="1" applyBorder="1" applyAlignment="1">
      <alignment horizontal="left" vertical="top"/>
    </xf>
    <xf numFmtId="0" fontId="18" fillId="16" borderId="11" xfId="0" applyFont="1" applyFill="1" applyBorder="1" applyAlignment="1">
      <alignment horizontal="center" vertical="top"/>
    </xf>
    <xf numFmtId="0" fontId="18" fillId="16" borderId="11" xfId="0" applyFont="1" applyFill="1" applyBorder="1" applyAlignment="1">
      <alignment horizontal="right" vertical="top"/>
    </xf>
    <xf numFmtId="4" fontId="18" fillId="16" borderId="11" xfId="0" applyNumberFormat="1" applyFont="1" applyFill="1" applyBorder="1" applyAlignment="1">
      <alignment horizontal="right" vertical="top"/>
    </xf>
    <xf numFmtId="165" fontId="18" fillId="16" borderId="11" xfId="0" applyNumberFormat="1" applyFont="1" applyFill="1" applyBorder="1" applyAlignment="1">
      <alignment horizontal="right" vertical="top"/>
    </xf>
    <xf numFmtId="164" fontId="18" fillId="16" borderId="11" xfId="0" applyNumberFormat="1" applyFont="1" applyFill="1" applyBorder="1" applyAlignment="1">
      <alignment horizontal="right" vertical="top"/>
    </xf>
    <xf numFmtId="0" fontId="19" fillId="0" borderId="11" xfId="0" applyFont="1" applyBorder="1" applyAlignment="1">
      <alignment horizontal="left" vertical="top" wrapText="1"/>
    </xf>
    <xf numFmtId="0" fontId="19" fillId="0" borderId="11" xfId="0" applyFont="1" applyBorder="1" applyAlignment="1">
      <alignment horizontal="center" vertical="top" wrapText="1"/>
    </xf>
    <xf numFmtId="0" fontId="19" fillId="0" borderId="11" xfId="0" applyFont="1" applyBorder="1" applyAlignment="1">
      <alignment horizontal="right" vertical="top" wrapText="1"/>
    </xf>
    <xf numFmtId="165" fontId="19" fillId="0" borderId="11" xfId="0" applyNumberFormat="1" applyFont="1" applyBorder="1" applyAlignment="1">
      <alignment horizontal="right" vertical="top" wrapText="1"/>
    </xf>
    <xf numFmtId="164" fontId="19" fillId="0" borderId="11" xfId="0" applyNumberFormat="1" applyFont="1" applyBorder="1" applyAlignment="1">
      <alignment horizontal="right" vertical="top" wrapText="1"/>
    </xf>
    <xf numFmtId="0" fontId="18" fillId="16" borderId="11" xfId="0" applyFont="1" applyFill="1" applyBorder="1" applyAlignment="1">
      <alignment horizontal="left" vertical="top" wrapText="1"/>
    </xf>
    <xf numFmtId="0" fontId="18" fillId="16" borderId="11" xfId="0" applyFont="1" applyFill="1" applyBorder="1" applyAlignment="1">
      <alignment horizontal="center" vertical="top" wrapText="1"/>
    </xf>
    <xf numFmtId="0" fontId="18" fillId="16" borderId="11" xfId="0" applyFont="1" applyFill="1" applyBorder="1" applyAlignment="1">
      <alignment horizontal="right" vertical="top" wrapText="1"/>
    </xf>
    <xf numFmtId="165" fontId="18" fillId="16" borderId="11" xfId="0" applyNumberFormat="1" applyFont="1" applyFill="1" applyBorder="1" applyAlignment="1">
      <alignment horizontal="right" vertical="top" wrapText="1"/>
    </xf>
    <xf numFmtId="164" fontId="18" fillId="16" borderId="11" xfId="0" applyNumberFormat="1" applyFont="1" applyFill="1" applyBorder="1" applyAlignment="1">
      <alignment horizontal="right" vertical="top" wrapText="1"/>
    </xf>
    <xf numFmtId="0" fontId="18" fillId="15" borderId="11" xfId="0" applyFont="1" applyFill="1" applyBorder="1" applyAlignment="1">
      <alignment horizontal="left" vertical="top" wrapText="1"/>
    </xf>
    <xf numFmtId="0" fontId="18" fillId="15" borderId="11" xfId="0" applyFont="1" applyFill="1" applyBorder="1" applyAlignment="1">
      <alignment horizontal="center" vertical="top" wrapText="1"/>
    </xf>
    <xf numFmtId="0" fontId="18" fillId="15" borderId="11" xfId="0" applyFont="1" applyFill="1" applyBorder="1" applyAlignment="1">
      <alignment horizontal="right" vertical="top" wrapText="1"/>
    </xf>
    <xf numFmtId="165" fontId="18" fillId="15" borderId="11" xfId="0" applyNumberFormat="1" applyFont="1" applyFill="1" applyBorder="1" applyAlignment="1">
      <alignment horizontal="right" vertical="top" wrapText="1"/>
    </xf>
    <xf numFmtId="164" fontId="18" fillId="15" borderId="11" xfId="0" applyNumberFormat="1" applyFont="1" applyFill="1" applyBorder="1" applyAlignment="1">
      <alignment horizontal="right" vertical="top" wrapText="1"/>
    </xf>
    <xf numFmtId="0" fontId="4" fillId="10" borderId="0" xfId="0" applyFont="1" applyFill="1" applyAlignment="1">
      <alignment horizontal="left" vertical="top" wrapText="1"/>
    </xf>
    <xf numFmtId="0" fontId="6" fillId="2" borderId="1" xfId="0" applyFont="1" applyFill="1" applyBorder="1" applyAlignment="1">
      <alignment horizontal="right" vertical="top" wrapText="1"/>
    </xf>
    <xf numFmtId="0" fontId="6" fillId="2" borderId="1" xfId="0" applyFont="1" applyFill="1" applyBorder="1" applyAlignment="1">
      <alignment horizontal="left" vertical="top" wrapText="1"/>
    </xf>
    <xf numFmtId="0" fontId="6" fillId="2" borderId="1" xfId="0" applyFont="1" applyFill="1" applyBorder="1" applyAlignment="1">
      <alignment horizontal="center" vertical="top" wrapText="1"/>
    </xf>
    <xf numFmtId="0" fontId="6" fillId="3" borderId="1" xfId="0" applyFont="1" applyFill="1" applyBorder="1" applyAlignment="1">
      <alignment horizontal="right" vertical="top" wrapText="1"/>
    </xf>
    <xf numFmtId="0" fontId="6" fillId="3" borderId="1" xfId="0" applyFont="1" applyFill="1" applyBorder="1" applyAlignment="1">
      <alignment horizontal="left" vertical="top" wrapText="1"/>
    </xf>
    <xf numFmtId="0" fontId="6" fillId="3" borderId="1" xfId="0" applyFont="1" applyFill="1" applyBorder="1" applyAlignment="1">
      <alignment horizontal="center" vertical="top" wrapText="1"/>
    </xf>
    <xf numFmtId="0" fontId="4" fillId="10" borderId="0" xfId="0" applyFont="1" applyFill="1" applyAlignment="1">
      <alignment horizontal="right" vertical="top" wrapText="1"/>
    </xf>
    <xf numFmtId="0" fontId="6" fillId="10" borderId="0" xfId="0" applyFont="1" applyFill="1" applyAlignment="1">
      <alignment horizontal="left" vertical="top" wrapText="1"/>
    </xf>
    <xf numFmtId="0" fontId="4" fillId="10" borderId="0" xfId="0" applyFont="1" applyFill="1" applyAlignment="1">
      <alignment horizontal="center" vertical="top" wrapText="1"/>
    </xf>
    <xf numFmtId="0" fontId="3" fillId="10" borderId="21" xfId="0" applyFont="1" applyFill="1" applyBorder="1" applyAlignment="1">
      <alignment horizontal="right" vertical="top" wrapText="1"/>
    </xf>
    <xf numFmtId="0" fontId="3" fillId="10" borderId="21" xfId="0" applyFont="1" applyFill="1" applyBorder="1" applyAlignment="1">
      <alignment horizontal="left" vertical="top" wrapText="1"/>
    </xf>
    <xf numFmtId="0" fontId="3" fillId="10" borderId="21" xfId="0" applyFont="1" applyFill="1" applyBorder="1" applyAlignment="1">
      <alignment horizontal="center" vertical="top" wrapText="1"/>
    </xf>
    <xf numFmtId="0" fontId="0" fillId="0" borderId="0" xfId="0"/>
    <xf numFmtId="0" fontId="19" fillId="0" borderId="0" xfId="0" applyFont="1" applyFill="1" applyBorder="1" applyAlignment="1">
      <alignment horizontal="right" vertical="top"/>
    </xf>
    <xf numFmtId="0" fontId="15" fillId="10" borderId="28" xfId="0" applyFont="1" applyFill="1" applyBorder="1" applyAlignment="1">
      <alignment horizontal="right" vertical="top"/>
    </xf>
    <xf numFmtId="0" fontId="15" fillId="12" borderId="0" xfId="1" applyFont="1" applyFill="1" applyBorder="1" applyAlignment="1">
      <alignment vertical="center"/>
    </xf>
    <xf numFmtId="0" fontId="15" fillId="12" borderId="0" xfId="1" applyFont="1" applyFill="1" applyBorder="1" applyAlignment="1">
      <alignment vertical="center" wrapText="1"/>
    </xf>
    <xf numFmtId="0" fontId="15" fillId="12" borderId="11" xfId="1" applyFont="1" applyFill="1" applyBorder="1" applyAlignment="1">
      <alignment vertical="center"/>
    </xf>
    <xf numFmtId="0" fontId="15" fillId="12" borderId="11" xfId="1" applyFont="1" applyFill="1" applyBorder="1" applyAlignment="1">
      <alignment vertical="center" wrapText="1"/>
    </xf>
    <xf numFmtId="0" fontId="15" fillId="12" borderId="11" xfId="1" applyFont="1" applyFill="1" applyBorder="1" applyAlignment="1">
      <alignment horizontal="left" vertical="center"/>
    </xf>
    <xf numFmtId="0" fontId="20" fillId="0" borderId="11" xfId="0" applyFont="1" applyFill="1" applyBorder="1" applyAlignment="1">
      <alignment horizontal="right" vertical="top" wrapText="1"/>
    </xf>
    <xf numFmtId="0" fontId="20" fillId="0" borderId="11" xfId="0" applyFont="1" applyFill="1" applyBorder="1" applyAlignment="1">
      <alignment horizontal="left" vertical="top" wrapText="1"/>
    </xf>
    <xf numFmtId="0" fontId="20" fillId="0" borderId="11" xfId="0" applyFont="1" applyFill="1" applyBorder="1" applyAlignment="1">
      <alignment horizontal="center" vertical="top" wrapText="1"/>
    </xf>
    <xf numFmtId="165" fontId="20" fillId="0" borderId="11" xfId="0" applyNumberFormat="1" applyFont="1" applyFill="1" applyBorder="1" applyAlignment="1">
      <alignment horizontal="right" vertical="top" wrapText="1"/>
    </xf>
    <xf numFmtId="0" fontId="19" fillId="0" borderId="11" xfId="0" applyFont="1" applyFill="1" applyBorder="1" applyAlignment="1">
      <alignment horizontal="right" vertical="top" wrapText="1"/>
    </xf>
    <xf numFmtId="0" fontId="19" fillId="0" borderId="11" xfId="0" applyFont="1" applyFill="1" applyBorder="1" applyAlignment="1">
      <alignment horizontal="left" vertical="top" wrapText="1"/>
    </xf>
    <xf numFmtId="0" fontId="19" fillId="0" borderId="11" xfId="0" applyFont="1" applyFill="1" applyBorder="1" applyAlignment="1">
      <alignment horizontal="center" vertical="top" wrapText="1"/>
    </xf>
    <xf numFmtId="0" fontId="13" fillId="0" borderId="0" xfId="0" applyFont="1" applyFill="1" applyBorder="1" applyAlignment="1">
      <alignment vertical="center"/>
    </xf>
    <xf numFmtId="0" fontId="15" fillId="17" borderId="11" xfId="0" applyFont="1" applyFill="1" applyBorder="1" applyAlignment="1">
      <alignment horizontal="center" vertical="top" wrapText="1"/>
    </xf>
    <xf numFmtId="0" fontId="15" fillId="17" borderId="11" xfId="0" applyFont="1" applyFill="1" applyBorder="1" applyAlignment="1">
      <alignment horizontal="center" vertical="top"/>
    </xf>
    <xf numFmtId="0" fontId="3" fillId="10" borderId="1" xfId="0" applyFont="1" applyFill="1" applyBorder="1" applyAlignment="1">
      <alignment horizontal="left" vertical="top" wrapText="1"/>
    </xf>
    <xf numFmtId="0" fontId="3" fillId="10" borderId="1" xfId="0" applyFont="1" applyFill="1" applyBorder="1" applyAlignment="1">
      <alignment horizontal="right" vertical="top" wrapText="1"/>
    </xf>
    <xf numFmtId="0" fontId="21" fillId="18" borderId="1" xfId="0" applyFont="1" applyFill="1" applyBorder="1" applyAlignment="1">
      <alignment horizontal="left" vertical="top" wrapText="1"/>
    </xf>
    <xf numFmtId="0" fontId="21" fillId="18" borderId="1" xfId="0" applyFont="1" applyFill="1" applyBorder="1" applyAlignment="1">
      <alignment horizontal="right" vertical="top" wrapText="1"/>
    </xf>
    <xf numFmtId="0" fontId="5" fillId="18" borderId="29" xfId="0" applyFont="1" applyFill="1" applyBorder="1" applyAlignment="1">
      <alignment horizontal="right" vertical="top" wrapText="1"/>
    </xf>
    <xf numFmtId="0" fontId="16" fillId="12" borderId="0" xfId="1" applyFont="1" applyFill="1" applyBorder="1" applyAlignment="1">
      <alignment vertical="center" wrapText="1"/>
    </xf>
    <xf numFmtId="10" fontId="16" fillId="12" borderId="0" xfId="1" applyNumberFormat="1" applyFont="1" applyFill="1" applyBorder="1" applyAlignment="1">
      <alignment vertical="center"/>
    </xf>
    <xf numFmtId="0" fontId="15" fillId="12" borderId="14" xfId="1" applyFont="1" applyFill="1" applyBorder="1" applyAlignment="1">
      <alignment vertical="center"/>
    </xf>
    <xf numFmtId="0" fontId="15" fillId="12" borderId="0" xfId="1" applyFont="1" applyFill="1" applyBorder="1" applyAlignment="1">
      <alignment vertical="top" wrapText="1"/>
    </xf>
    <xf numFmtId="0" fontId="15" fillId="12" borderId="30" xfId="1" applyFont="1" applyFill="1" applyBorder="1" applyAlignment="1">
      <alignment vertical="center"/>
    </xf>
    <xf numFmtId="165" fontId="15" fillId="12" borderId="20" xfId="1" applyNumberFormat="1" applyFont="1" applyFill="1" applyBorder="1" applyAlignment="1">
      <alignment vertical="center" wrapText="1"/>
    </xf>
    <xf numFmtId="0" fontId="3" fillId="10" borderId="1" xfId="0" applyFont="1" applyFill="1" applyBorder="1" applyAlignment="1">
      <alignment horizontal="center" vertical="top" wrapText="1"/>
    </xf>
    <xf numFmtId="0" fontId="21" fillId="18" borderId="1" xfId="0" applyFont="1" applyFill="1" applyBorder="1" applyAlignment="1">
      <alignment horizontal="center" vertical="top" wrapText="1"/>
    </xf>
    <xf numFmtId="4" fontId="21" fillId="18" borderId="1" xfId="0" applyNumberFormat="1" applyFont="1" applyFill="1" applyBorder="1" applyAlignment="1">
      <alignment horizontal="right" vertical="top" wrapText="1"/>
    </xf>
    <xf numFmtId="0" fontId="5" fillId="19" borderId="1" xfId="0" applyFont="1" applyFill="1" applyBorder="1" applyAlignment="1">
      <alignment horizontal="left" vertical="top" wrapText="1"/>
    </xf>
    <xf numFmtId="0" fontId="5" fillId="19" borderId="1" xfId="0" applyFont="1" applyFill="1" applyBorder="1" applyAlignment="1">
      <alignment horizontal="center" vertical="top" wrapText="1"/>
    </xf>
    <xf numFmtId="0" fontId="5" fillId="19" borderId="1" xfId="0" applyFont="1" applyFill="1" applyBorder="1" applyAlignment="1">
      <alignment horizontal="right" vertical="top" wrapText="1"/>
    </xf>
    <xf numFmtId="4" fontId="5" fillId="19" borderId="1" xfId="0" applyNumberFormat="1" applyFont="1" applyFill="1" applyBorder="1" applyAlignment="1">
      <alignment horizontal="right" vertical="top" wrapText="1"/>
    </xf>
    <xf numFmtId="0" fontId="14" fillId="12" borderId="18" xfId="0" applyFont="1" applyFill="1" applyBorder="1" applyAlignment="1"/>
    <xf numFmtId="0" fontId="14" fillId="12" borderId="23" xfId="0" applyFont="1" applyFill="1" applyBorder="1" applyAlignment="1"/>
    <xf numFmtId="0" fontId="14" fillId="12" borderId="0" xfId="0" applyFont="1" applyFill="1" applyBorder="1" applyAlignment="1"/>
    <xf numFmtId="0" fontId="0" fillId="0" borderId="0" xfId="0" applyBorder="1"/>
    <xf numFmtId="0" fontId="3" fillId="10" borderId="32" xfId="0" applyFont="1" applyFill="1" applyBorder="1" applyAlignment="1">
      <alignment horizontal="left" vertical="top" wrapText="1"/>
    </xf>
    <xf numFmtId="0" fontId="3" fillId="10" borderId="33" xfId="0" applyFont="1" applyFill="1" applyBorder="1" applyAlignment="1">
      <alignment horizontal="right" vertical="top" wrapText="1"/>
    </xf>
    <xf numFmtId="0" fontId="3" fillId="10" borderId="33" xfId="0" applyFont="1" applyFill="1" applyBorder="1" applyAlignment="1">
      <alignment horizontal="left" vertical="top" wrapText="1"/>
    </xf>
    <xf numFmtId="0" fontId="3" fillId="10" borderId="33" xfId="0" applyFont="1" applyFill="1" applyBorder="1" applyAlignment="1">
      <alignment horizontal="center" vertical="top" wrapText="1"/>
    </xf>
    <xf numFmtId="0" fontId="3" fillId="10" borderId="34" xfId="0" applyFont="1" applyFill="1" applyBorder="1" applyAlignment="1">
      <alignment horizontal="right" vertical="top" wrapText="1"/>
    </xf>
    <xf numFmtId="0" fontId="21" fillId="18" borderId="35" xfId="0" applyFont="1" applyFill="1" applyBorder="1" applyAlignment="1">
      <alignment horizontal="left" vertical="top" wrapText="1"/>
    </xf>
    <xf numFmtId="164" fontId="21" fillId="18" borderId="36" xfId="0" applyNumberFormat="1" applyFont="1" applyFill="1" applyBorder="1" applyAlignment="1">
      <alignment horizontal="right" vertical="top" wrapText="1"/>
    </xf>
    <xf numFmtId="0" fontId="5" fillId="19" borderId="35" xfId="0" applyFont="1" applyFill="1" applyBorder="1" applyAlignment="1">
      <alignment horizontal="left" vertical="top" wrapText="1"/>
    </xf>
    <xf numFmtId="164" fontId="5" fillId="19" borderId="36" xfId="0" applyNumberFormat="1" applyFont="1" applyFill="1" applyBorder="1" applyAlignment="1">
      <alignment horizontal="right" vertical="top" wrapText="1"/>
    </xf>
    <xf numFmtId="0" fontId="6" fillId="10" borderId="24" xfId="0" applyFont="1" applyFill="1" applyBorder="1" applyAlignment="1">
      <alignment horizontal="left" vertical="top" wrapText="1"/>
    </xf>
    <xf numFmtId="0" fontId="6" fillId="10" borderId="0" xfId="0" applyFont="1" applyFill="1" applyBorder="1" applyAlignment="1">
      <alignment horizontal="left" vertical="top" wrapText="1"/>
    </xf>
    <xf numFmtId="0" fontId="6" fillId="10" borderId="0" xfId="0" applyFont="1" applyFill="1" applyBorder="1" applyAlignment="1">
      <alignment horizontal="right" vertical="top" wrapText="1"/>
    </xf>
    <xf numFmtId="0" fontId="6" fillId="10" borderId="25" xfId="0" applyFont="1" applyFill="1" applyBorder="1" applyAlignment="1">
      <alignment horizontal="left" vertical="top" wrapText="1"/>
    </xf>
    <xf numFmtId="166" fontId="4" fillId="10" borderId="0" xfId="0" applyNumberFormat="1" applyFont="1" applyFill="1" applyBorder="1" applyAlignment="1">
      <alignment horizontal="right" vertical="top" wrapText="1"/>
    </xf>
    <xf numFmtId="0" fontId="6" fillId="10" borderId="24" xfId="0" applyFont="1" applyFill="1" applyBorder="1" applyAlignment="1">
      <alignment horizontal="center" vertical="top" wrapText="1"/>
    </xf>
    <xf numFmtId="0" fontId="6" fillId="10" borderId="0" xfId="0" applyFont="1" applyFill="1" applyBorder="1" applyAlignment="1">
      <alignment horizontal="center" vertical="top" wrapText="1"/>
    </xf>
    <xf numFmtId="0" fontId="6" fillId="10" borderId="25" xfId="0" applyFont="1" applyFill="1" applyBorder="1" applyAlignment="1">
      <alignment horizontal="center" vertical="top" wrapText="1"/>
    </xf>
    <xf numFmtId="0" fontId="4" fillId="10" borderId="0" xfId="0" applyFont="1" applyFill="1" applyBorder="1" applyAlignment="1">
      <alignment horizontal="right" vertical="top" wrapText="1"/>
    </xf>
    <xf numFmtId="0" fontId="23" fillId="0" borderId="0" xfId="2" applyFont="1"/>
    <xf numFmtId="0" fontId="24" fillId="12" borderId="10" xfId="3" applyFont="1" applyFill="1" applyBorder="1" applyAlignment="1">
      <alignment vertical="center"/>
    </xf>
    <xf numFmtId="0" fontId="24" fillId="12" borderId="10" xfId="3" applyFont="1" applyFill="1" applyBorder="1" applyAlignment="1">
      <alignment vertical="center" wrapText="1"/>
    </xf>
    <xf numFmtId="0" fontId="24" fillId="12" borderId="10" xfId="3" applyFont="1" applyFill="1" applyBorder="1" applyAlignment="1">
      <alignment horizontal="left" vertical="center"/>
    </xf>
    <xf numFmtId="0" fontId="24" fillId="12" borderId="16" xfId="3" applyFont="1" applyFill="1" applyBorder="1" applyAlignment="1">
      <alignment vertical="center" wrapText="1"/>
    </xf>
    <xf numFmtId="0" fontId="24" fillId="12" borderId="14" xfId="3" applyFont="1" applyFill="1" applyBorder="1" applyAlignment="1">
      <alignment vertical="center" wrapText="1"/>
    </xf>
    <xf numFmtId="0" fontId="22" fillId="14" borderId="43" xfId="4" applyFont="1" applyFill="1" applyBorder="1" applyAlignment="1">
      <alignment horizontal="center" vertical="center"/>
    </xf>
    <xf numFmtId="0" fontId="22" fillId="14" borderId="44" xfId="4" applyFont="1" applyFill="1" applyBorder="1" applyAlignment="1">
      <alignment horizontal="center" vertical="center"/>
    </xf>
    <xf numFmtId="0" fontId="22" fillId="14" borderId="44" xfId="4" applyFont="1" applyFill="1" applyBorder="1" applyAlignment="1">
      <alignment horizontal="center" vertical="center" wrapText="1"/>
    </xf>
    <xf numFmtId="0" fontId="22" fillId="14" borderId="45" xfId="4" applyFont="1" applyFill="1" applyBorder="1" applyAlignment="1">
      <alignment horizontal="center" vertical="center" wrapText="1"/>
    </xf>
    <xf numFmtId="0" fontId="23" fillId="0" borderId="46" xfId="4" applyFont="1" applyBorder="1" applyAlignment="1">
      <alignment vertical="center" wrapText="1"/>
    </xf>
    <xf numFmtId="0" fontId="23" fillId="0" borderId="47" xfId="4" applyFont="1" applyBorder="1" applyAlignment="1">
      <alignment horizontal="center" vertical="center"/>
    </xf>
    <xf numFmtId="10" fontId="23" fillId="0" borderId="47" xfId="5" applyNumberFormat="1" applyFont="1" applyBorder="1" applyAlignment="1">
      <alignment horizontal="center" vertical="center"/>
    </xf>
    <xf numFmtId="0" fontId="23" fillId="0" borderId="47" xfId="4" applyFont="1" applyBorder="1" applyAlignment="1">
      <alignment vertical="center"/>
    </xf>
    <xf numFmtId="0" fontId="23" fillId="0" borderId="48" xfId="4" applyFont="1" applyBorder="1" applyAlignment="1">
      <alignment vertical="center"/>
    </xf>
    <xf numFmtId="10" fontId="25" fillId="0" borderId="47" xfId="4" applyNumberFormat="1" applyFont="1" applyBorder="1" applyAlignment="1">
      <alignment horizontal="center" vertical="center"/>
    </xf>
    <xf numFmtId="0" fontId="23" fillId="0" borderId="48" xfId="4" applyFont="1" applyBorder="1" applyAlignment="1">
      <alignment horizontal="center" vertical="center"/>
    </xf>
    <xf numFmtId="10" fontId="23" fillId="0" borderId="47" xfId="4" applyNumberFormat="1" applyFont="1" applyBorder="1" applyAlignment="1">
      <alignment horizontal="center" vertical="center"/>
    </xf>
    <xf numFmtId="10" fontId="23" fillId="0" borderId="47" xfId="5" applyNumberFormat="1" applyFont="1" applyFill="1" applyBorder="1" applyAlignment="1">
      <alignment horizontal="center" vertical="center"/>
    </xf>
    <xf numFmtId="9" fontId="23" fillId="0" borderId="47" xfId="5" applyFont="1" applyFill="1" applyBorder="1" applyAlignment="1">
      <alignment horizontal="center" vertical="center"/>
    </xf>
    <xf numFmtId="9" fontId="23" fillId="0" borderId="47" xfId="5" applyFont="1" applyBorder="1" applyAlignment="1">
      <alignment horizontal="center" vertical="center"/>
    </xf>
    <xf numFmtId="0" fontId="22" fillId="0" borderId="43" xfId="4" applyFont="1" applyBorder="1" applyAlignment="1">
      <alignment horizontal="center" vertical="center" wrapText="1"/>
    </xf>
    <xf numFmtId="0" fontId="22" fillId="0" borderId="47" xfId="4" applyFont="1" applyBorder="1" applyAlignment="1">
      <alignment horizontal="center" vertical="center"/>
    </xf>
    <xf numFmtId="0" fontId="22" fillId="0" borderId="46" xfId="4" applyFont="1" applyBorder="1" applyAlignment="1">
      <alignment horizontal="center" vertical="center" wrapText="1"/>
    </xf>
    <xf numFmtId="10" fontId="22" fillId="0" borderId="47" xfId="5" applyNumberFormat="1" applyFont="1" applyBorder="1" applyAlignment="1">
      <alignment horizontal="center" vertical="center"/>
    </xf>
    <xf numFmtId="0" fontId="22" fillId="0" borderId="55" xfId="4" applyFont="1" applyBorder="1" applyAlignment="1">
      <alignment horizontal="center" vertical="center" wrapText="1"/>
    </xf>
    <xf numFmtId="10" fontId="22" fillId="0" borderId="56" xfId="5" applyNumberFormat="1" applyFont="1" applyBorder="1" applyAlignment="1">
      <alignment horizontal="center" vertical="center"/>
    </xf>
    <xf numFmtId="0" fontId="22" fillId="0" borderId="5" xfId="4" applyFont="1" applyBorder="1" applyAlignment="1">
      <alignment horizontal="center" vertical="center" wrapText="1"/>
    </xf>
    <xf numFmtId="10" fontId="22" fillId="0" borderId="0" xfId="5" applyNumberFormat="1" applyFont="1" applyBorder="1" applyAlignment="1">
      <alignment horizontal="center" vertical="center"/>
    </xf>
    <xf numFmtId="0" fontId="23" fillId="0" borderId="37" xfId="2" applyFont="1" applyBorder="1"/>
    <xf numFmtId="0" fontId="23" fillId="0" borderId="38" xfId="2" applyFont="1" applyBorder="1"/>
    <xf numFmtId="0" fontId="23" fillId="0" borderId="39" xfId="2" applyFont="1" applyBorder="1"/>
    <xf numFmtId="0" fontId="23" fillId="0" borderId="0" xfId="2" applyFont="1" applyBorder="1"/>
    <xf numFmtId="0" fontId="23" fillId="0" borderId="40" xfId="2" applyFont="1" applyBorder="1"/>
    <xf numFmtId="0" fontId="23" fillId="0" borderId="41" xfId="2" applyFont="1" applyBorder="1"/>
    <xf numFmtId="0" fontId="23" fillId="0" borderId="42" xfId="2" applyFont="1" applyBorder="1"/>
    <xf numFmtId="0" fontId="5" fillId="19" borderId="57" xfId="0" applyFont="1" applyFill="1" applyBorder="1" applyAlignment="1">
      <alignment horizontal="left" vertical="top" wrapText="1"/>
    </xf>
    <xf numFmtId="4" fontId="6" fillId="3" borderId="1" xfId="0" applyNumberFormat="1" applyFont="1" applyFill="1" applyBorder="1" applyAlignment="1">
      <alignment horizontal="right" vertical="top" wrapText="1"/>
    </xf>
    <xf numFmtId="166" fontId="6" fillId="3" borderId="1" xfId="0" applyNumberFormat="1" applyFont="1" applyFill="1" applyBorder="1" applyAlignment="1">
      <alignment horizontal="right" vertical="top" wrapText="1"/>
    </xf>
    <xf numFmtId="4" fontId="6" fillId="2" borderId="1" xfId="0" applyNumberFormat="1" applyFont="1" applyFill="1" applyBorder="1" applyAlignment="1">
      <alignment horizontal="right" vertical="top" wrapText="1"/>
    </xf>
    <xf numFmtId="166" fontId="6" fillId="2" borderId="1" xfId="0" applyNumberFormat="1" applyFont="1" applyFill="1" applyBorder="1" applyAlignment="1">
      <alignment horizontal="right" vertical="top" wrapText="1"/>
    </xf>
    <xf numFmtId="166" fontId="5" fillId="19" borderId="1" xfId="0" applyNumberFormat="1" applyFont="1" applyFill="1" applyBorder="1" applyAlignment="1">
      <alignment horizontal="right" vertical="top" wrapText="1"/>
    </xf>
    <xf numFmtId="167" fontId="6" fillId="3" borderId="1" xfId="0" applyNumberFormat="1" applyFont="1" applyFill="1" applyBorder="1" applyAlignment="1">
      <alignment horizontal="right" vertical="top" wrapText="1"/>
    </xf>
    <xf numFmtId="0" fontId="5" fillId="19" borderId="0" xfId="0" applyFont="1" applyFill="1" applyBorder="1" applyAlignment="1">
      <alignment horizontal="left" vertical="top" wrapText="1"/>
    </xf>
    <xf numFmtId="165" fontId="15" fillId="12" borderId="15" xfId="1" applyNumberFormat="1" applyFont="1" applyFill="1" applyBorder="1" applyAlignment="1">
      <alignment vertical="center"/>
    </xf>
    <xf numFmtId="0" fontId="3" fillId="10" borderId="58" xfId="0" applyFont="1" applyFill="1" applyBorder="1" applyAlignment="1">
      <alignment horizontal="left" vertical="top" wrapText="1"/>
    </xf>
    <xf numFmtId="0" fontId="3" fillId="10" borderId="59" xfId="0" applyFont="1" applyFill="1" applyBorder="1" applyAlignment="1">
      <alignment horizontal="right" vertical="top" wrapText="1"/>
    </xf>
    <xf numFmtId="0" fontId="5" fillId="19" borderId="60" xfId="0" applyFont="1" applyFill="1" applyBorder="1" applyAlignment="1">
      <alignment horizontal="left" vertical="top" wrapText="1"/>
    </xf>
    <xf numFmtId="4" fontId="5" fillId="19" borderId="61" xfId="0" applyNumberFormat="1" applyFont="1" applyFill="1" applyBorder="1" applyAlignment="1">
      <alignment horizontal="right" vertical="top" wrapText="1"/>
    </xf>
    <xf numFmtId="0" fontId="6" fillId="2" borderId="60" xfId="0" applyFont="1" applyFill="1" applyBorder="1" applyAlignment="1">
      <alignment horizontal="left" vertical="top" wrapText="1"/>
    </xf>
    <xf numFmtId="4" fontId="6" fillId="2" borderId="61" xfId="0" applyNumberFormat="1" applyFont="1" applyFill="1" applyBorder="1" applyAlignment="1">
      <alignment horizontal="right" vertical="top" wrapText="1"/>
    </xf>
    <xf numFmtId="0" fontId="6" fillId="3" borderId="60" xfId="0" applyFont="1" applyFill="1" applyBorder="1" applyAlignment="1">
      <alignment horizontal="left" vertical="top" wrapText="1"/>
    </xf>
    <xf numFmtId="4" fontId="6" fillId="3" borderId="61" xfId="0" applyNumberFormat="1" applyFont="1" applyFill="1" applyBorder="1" applyAlignment="1">
      <alignment horizontal="right" vertical="top" wrapText="1"/>
    </xf>
    <xf numFmtId="0" fontId="6" fillId="10" borderId="5" xfId="0" applyFont="1" applyFill="1" applyBorder="1" applyAlignment="1">
      <alignment horizontal="right" vertical="top" wrapText="1"/>
    </xf>
    <xf numFmtId="4" fontId="6" fillId="10" borderId="0" xfId="0" applyNumberFormat="1" applyFont="1" applyFill="1" applyBorder="1" applyAlignment="1">
      <alignment horizontal="right" vertical="top" wrapText="1"/>
    </xf>
    <xf numFmtId="4" fontId="6" fillId="10" borderId="6" xfId="0" applyNumberFormat="1" applyFont="1" applyFill="1" applyBorder="1" applyAlignment="1">
      <alignment horizontal="right" vertical="top" wrapText="1"/>
    </xf>
    <xf numFmtId="0" fontId="5" fillId="19" borderId="62" xfId="0" applyFont="1" applyFill="1" applyBorder="1" applyAlignment="1">
      <alignment horizontal="left" vertical="top" wrapText="1"/>
    </xf>
    <xf numFmtId="0" fontId="5" fillId="19" borderId="63" xfId="0" applyFont="1" applyFill="1" applyBorder="1" applyAlignment="1">
      <alignment horizontal="left" vertical="top" wrapText="1"/>
    </xf>
    <xf numFmtId="0" fontId="3" fillId="10" borderId="60" xfId="0" applyFont="1" applyFill="1" applyBorder="1" applyAlignment="1">
      <alignment horizontal="left" vertical="top" wrapText="1"/>
    </xf>
    <xf numFmtId="0" fontId="3" fillId="10" borderId="61" xfId="0" applyFont="1" applyFill="1" applyBorder="1" applyAlignment="1">
      <alignment horizontal="right" vertical="top" wrapText="1"/>
    </xf>
    <xf numFmtId="0" fontId="4" fillId="10" borderId="6" xfId="0" applyFont="1" applyFill="1" applyBorder="1" applyAlignment="1">
      <alignment horizontal="right" vertical="top" wrapText="1"/>
    </xf>
    <xf numFmtId="167" fontId="6" fillId="2" borderId="61" xfId="0" applyNumberFormat="1" applyFont="1" applyFill="1" applyBorder="1" applyAlignment="1">
      <alignment horizontal="right" vertical="top" wrapText="1"/>
    </xf>
    <xf numFmtId="167" fontId="6" fillId="3" borderId="61" xfId="0" applyNumberFormat="1" applyFont="1" applyFill="1" applyBorder="1" applyAlignment="1">
      <alignment horizontal="right" vertical="top" wrapText="1"/>
    </xf>
    <xf numFmtId="167" fontId="4" fillId="10" borderId="6" xfId="0" applyNumberFormat="1" applyFont="1" applyFill="1" applyBorder="1" applyAlignment="1">
      <alignment horizontal="right" vertical="top" wrapText="1"/>
    </xf>
    <xf numFmtId="0" fontId="6" fillId="10" borderId="37" xfId="0" applyFont="1" applyFill="1" applyBorder="1" applyAlignment="1">
      <alignment horizontal="right" vertical="top" wrapText="1"/>
    </xf>
    <xf numFmtId="0" fontId="6" fillId="10" borderId="38" xfId="0" applyFont="1" applyFill="1" applyBorder="1" applyAlignment="1">
      <alignment horizontal="right" vertical="top" wrapText="1"/>
    </xf>
    <xf numFmtId="4" fontId="6" fillId="10" borderId="38" xfId="0" applyNumberFormat="1" applyFont="1" applyFill="1" applyBorder="1" applyAlignment="1">
      <alignment horizontal="right" vertical="top" wrapText="1"/>
    </xf>
    <xf numFmtId="4" fontId="6" fillId="10" borderId="39" xfId="0" applyNumberFormat="1" applyFont="1" applyFill="1" applyBorder="1" applyAlignment="1">
      <alignment horizontal="right" vertical="top" wrapText="1"/>
    </xf>
    <xf numFmtId="0" fontId="0" fillId="0" borderId="0" xfId="0"/>
    <xf numFmtId="0" fontId="6" fillId="10" borderId="0" xfId="0" applyFont="1" applyFill="1" applyBorder="1" applyAlignment="1">
      <alignment horizontal="left" vertical="top" wrapText="1"/>
    </xf>
    <xf numFmtId="0" fontId="4" fillId="10" borderId="24" xfId="0" applyFont="1" applyFill="1" applyBorder="1" applyAlignment="1">
      <alignment horizontal="right" vertical="top" wrapText="1"/>
    </xf>
    <xf numFmtId="0" fontId="4" fillId="10" borderId="0" xfId="0" applyFont="1" applyFill="1" applyBorder="1" applyAlignment="1">
      <alignment horizontal="right" vertical="top" wrapText="1"/>
    </xf>
    <xf numFmtId="0" fontId="4" fillId="10" borderId="0" xfId="0" applyFont="1" applyFill="1" applyBorder="1" applyAlignment="1">
      <alignment horizontal="left" vertical="top" wrapText="1"/>
    </xf>
    <xf numFmtId="4" fontId="4" fillId="10" borderId="0" xfId="0" applyNumberFormat="1" applyFont="1" applyFill="1" applyBorder="1" applyAlignment="1">
      <alignment horizontal="right" vertical="top" wrapText="1"/>
    </xf>
    <xf numFmtId="0" fontId="4" fillId="10" borderId="25" xfId="0" applyFont="1" applyFill="1" applyBorder="1" applyAlignment="1">
      <alignment horizontal="right" vertical="top" wrapText="1"/>
    </xf>
    <xf numFmtId="165" fontId="0" fillId="0" borderId="0" xfId="0" applyNumberFormat="1"/>
    <xf numFmtId="0" fontId="19" fillId="0" borderId="31" xfId="0" applyFont="1" applyBorder="1" applyAlignment="1">
      <alignment horizontal="left" vertical="top" wrapText="1"/>
    </xf>
    <xf numFmtId="0" fontId="19" fillId="0" borderId="31" xfId="0" applyFont="1" applyBorder="1" applyAlignment="1">
      <alignment horizontal="center" vertical="top" wrapText="1"/>
    </xf>
    <xf numFmtId="0" fontId="19" fillId="0" borderId="31" xfId="0" applyFont="1" applyBorder="1" applyAlignment="1">
      <alignment horizontal="right" vertical="top" wrapText="1"/>
    </xf>
    <xf numFmtId="165" fontId="19" fillId="0" borderId="31" xfId="0" applyNumberFormat="1" applyFont="1" applyBorder="1" applyAlignment="1">
      <alignment horizontal="right" vertical="top" wrapText="1"/>
    </xf>
    <xf numFmtId="164" fontId="19" fillId="0" borderId="31" xfId="0" applyNumberFormat="1" applyFont="1" applyBorder="1" applyAlignment="1">
      <alignment horizontal="right" vertical="top" wrapText="1"/>
    </xf>
    <xf numFmtId="0" fontId="4" fillId="13" borderId="0" xfId="0" applyFont="1" applyFill="1" applyBorder="1" applyAlignment="1">
      <alignment horizontal="center" vertical="top" wrapText="1"/>
    </xf>
    <xf numFmtId="0" fontId="15" fillId="13" borderId="11" xfId="0" applyFont="1" applyFill="1" applyBorder="1" applyAlignment="1">
      <alignment horizontal="center"/>
    </xf>
    <xf numFmtId="0" fontId="16" fillId="14" borderId="11" xfId="0" applyFont="1" applyFill="1" applyBorder="1"/>
    <xf numFmtId="0" fontId="13" fillId="14" borderId="24" xfId="0" applyFont="1" applyFill="1" applyBorder="1" applyAlignment="1">
      <alignment horizontal="center" vertical="center"/>
    </xf>
    <xf numFmtId="0" fontId="13" fillId="14" borderId="0" xfId="0" applyFont="1" applyFill="1" applyAlignment="1">
      <alignment horizontal="center" vertical="center"/>
    </xf>
    <xf numFmtId="0" fontId="13" fillId="14" borderId="25" xfId="0" applyFont="1" applyFill="1" applyBorder="1" applyAlignment="1">
      <alignment horizontal="center" vertical="center"/>
    </xf>
    <xf numFmtId="0" fontId="13" fillId="14" borderId="26" xfId="0" applyFont="1" applyFill="1" applyBorder="1" applyAlignment="1">
      <alignment horizontal="center" vertical="center"/>
    </xf>
    <xf numFmtId="0" fontId="13" fillId="14" borderId="8" xfId="0" applyFont="1" applyFill="1" applyBorder="1" applyAlignment="1">
      <alignment horizontal="center" vertical="center"/>
    </xf>
    <xf numFmtId="0" fontId="13" fillId="14" borderId="27" xfId="0" applyFont="1" applyFill="1" applyBorder="1" applyAlignment="1">
      <alignment horizontal="center" vertical="center"/>
    </xf>
    <xf numFmtId="0" fontId="17" fillId="4" borderId="14" xfId="0" applyFont="1" applyFill="1" applyBorder="1" applyAlignment="1">
      <alignment horizontal="left" vertical="top" wrapText="1"/>
    </xf>
    <xf numFmtId="0" fontId="17" fillId="4" borderId="20" xfId="0" applyFont="1" applyFill="1" applyBorder="1" applyAlignment="1">
      <alignment horizontal="left" vertical="top" wrapText="1"/>
    </xf>
    <xf numFmtId="0" fontId="19" fillId="14" borderId="0" xfId="0" applyFont="1" applyFill="1" applyBorder="1" applyAlignment="1">
      <alignment horizontal="center" vertical="top" wrapText="1"/>
    </xf>
    <xf numFmtId="0" fontId="9" fillId="6" borderId="0" xfId="0" applyFont="1" applyFill="1" applyAlignment="1">
      <alignment horizontal="right" vertical="top" wrapText="1"/>
    </xf>
    <xf numFmtId="0" fontId="7" fillId="4" borderId="0" xfId="0" applyFont="1" applyFill="1" applyAlignment="1">
      <alignment horizontal="left" vertical="top" wrapText="1"/>
    </xf>
    <xf numFmtId="4" fontId="10" fillId="7" borderId="0" xfId="0" applyNumberFormat="1" applyFont="1" applyFill="1" applyAlignment="1">
      <alignment horizontal="right" vertical="top" wrapText="1"/>
    </xf>
    <xf numFmtId="0" fontId="12" fillId="9" borderId="0" xfId="0" applyFont="1" applyFill="1" applyAlignment="1">
      <alignment horizontal="center" vertical="top" wrapText="1"/>
    </xf>
    <xf numFmtId="0" fontId="0" fillId="0" borderId="0" xfId="0"/>
    <xf numFmtId="0" fontId="14" fillId="11" borderId="2" xfId="0" applyFont="1" applyFill="1" applyBorder="1" applyAlignment="1">
      <alignment horizontal="center"/>
    </xf>
    <xf numFmtId="0" fontId="14" fillId="11" borderId="3" xfId="0" applyFont="1" applyFill="1" applyBorder="1" applyAlignment="1">
      <alignment horizontal="center"/>
    </xf>
    <xf numFmtId="0" fontId="14" fillId="11" borderId="4" xfId="0" applyFont="1" applyFill="1" applyBorder="1" applyAlignment="1">
      <alignment horizontal="center"/>
    </xf>
    <xf numFmtId="0" fontId="14" fillId="11" borderId="5" xfId="0" applyFont="1" applyFill="1" applyBorder="1" applyAlignment="1">
      <alignment horizontal="center"/>
    </xf>
    <xf numFmtId="0" fontId="14" fillId="11" borderId="0" xfId="0" applyFont="1" applyFill="1" applyAlignment="1">
      <alignment horizontal="center"/>
    </xf>
    <xf numFmtId="0" fontId="14" fillId="11" borderId="6" xfId="0" applyFont="1" applyFill="1" applyBorder="1" applyAlignment="1">
      <alignment horizontal="center"/>
    </xf>
    <xf numFmtId="0" fontId="15" fillId="11" borderId="7" xfId="1" applyFont="1" applyFill="1" applyBorder="1" applyAlignment="1">
      <alignment horizontal="center" vertical="center" wrapText="1"/>
    </xf>
    <xf numFmtId="0" fontId="15" fillId="11" borderId="8" xfId="1" applyFont="1" applyFill="1" applyBorder="1" applyAlignment="1">
      <alignment horizontal="center" vertical="center" wrapText="1"/>
    </xf>
    <xf numFmtId="0" fontId="15" fillId="11" borderId="9" xfId="1" applyFont="1" applyFill="1" applyBorder="1" applyAlignment="1">
      <alignment horizontal="center" vertical="center" wrapText="1"/>
    </xf>
    <xf numFmtId="0" fontId="15" fillId="12" borderId="10" xfId="1" applyFont="1" applyFill="1" applyBorder="1" applyAlignment="1">
      <alignment horizontal="center" vertical="center" wrapText="1"/>
    </xf>
    <xf numFmtId="0" fontId="15" fillId="12" borderId="11" xfId="1" applyFont="1" applyFill="1" applyBorder="1" applyAlignment="1">
      <alignment horizontal="center" vertical="center" wrapText="1"/>
    </xf>
    <xf numFmtId="0" fontId="15" fillId="12" borderId="11" xfId="1" applyFont="1" applyFill="1" applyBorder="1" applyAlignment="1">
      <alignment horizontal="right" vertical="center" wrapText="1"/>
    </xf>
    <xf numFmtId="0" fontId="15" fillId="12" borderId="12" xfId="1" applyFont="1" applyFill="1" applyBorder="1" applyAlignment="1">
      <alignment horizontal="right" vertical="center" wrapText="1"/>
    </xf>
    <xf numFmtId="0" fontId="16" fillId="12" borderId="13" xfId="1" applyFont="1" applyFill="1" applyBorder="1" applyAlignment="1">
      <alignment horizontal="left" vertical="center" wrapText="1"/>
    </xf>
    <xf numFmtId="0" fontId="16" fillId="12" borderId="14" xfId="1" applyFont="1" applyFill="1" applyBorder="1" applyAlignment="1">
      <alignment horizontal="left" vertical="center" wrapText="1"/>
    </xf>
    <xf numFmtId="0" fontId="16" fillId="12" borderId="15" xfId="1" applyFont="1" applyFill="1" applyBorder="1" applyAlignment="1">
      <alignment horizontal="left" vertical="center" wrapText="1"/>
    </xf>
    <xf numFmtId="0" fontId="16" fillId="12" borderId="13" xfId="1" applyFont="1" applyFill="1" applyBorder="1" applyAlignment="1">
      <alignment horizontal="left" vertical="center"/>
    </xf>
    <xf numFmtId="0" fontId="16" fillId="12" borderId="14" xfId="1" applyFont="1" applyFill="1" applyBorder="1" applyAlignment="1">
      <alignment horizontal="left" vertical="center"/>
    </xf>
    <xf numFmtId="0" fontId="16" fillId="12" borderId="15" xfId="1" applyFont="1" applyFill="1" applyBorder="1" applyAlignment="1">
      <alignment horizontal="left" vertical="center"/>
    </xf>
    <xf numFmtId="10" fontId="16" fillId="12" borderId="13" xfId="1" applyNumberFormat="1" applyFont="1" applyFill="1" applyBorder="1" applyAlignment="1">
      <alignment horizontal="left" vertical="center"/>
    </xf>
    <xf numFmtId="10" fontId="16" fillId="12" borderId="14" xfId="1" applyNumberFormat="1" applyFont="1" applyFill="1" applyBorder="1" applyAlignment="1">
      <alignment horizontal="left" vertical="center"/>
    </xf>
    <xf numFmtId="10" fontId="16" fillId="12" borderId="15" xfId="1" applyNumberFormat="1" applyFont="1" applyFill="1" applyBorder="1" applyAlignment="1">
      <alignment horizontal="left" vertical="center"/>
    </xf>
    <xf numFmtId="0" fontId="15" fillId="12" borderId="16" xfId="1" applyFont="1" applyFill="1" applyBorder="1" applyAlignment="1">
      <alignment horizontal="left" vertical="center"/>
    </xf>
    <xf numFmtId="0" fontId="15" fillId="12" borderId="14" xfId="1" applyFont="1" applyFill="1" applyBorder="1" applyAlignment="1">
      <alignment horizontal="left" vertical="center"/>
    </xf>
    <xf numFmtId="0" fontId="15" fillId="12" borderId="15" xfId="1" applyFont="1" applyFill="1" applyBorder="1" applyAlignment="1">
      <alignment horizontal="left" vertical="center"/>
    </xf>
    <xf numFmtId="0" fontId="15" fillId="12" borderId="16" xfId="1" applyFont="1" applyFill="1" applyBorder="1" applyAlignment="1">
      <alignment horizontal="left" vertical="top" wrapText="1"/>
    </xf>
    <xf numFmtId="0" fontId="15" fillId="12" borderId="14" xfId="1" applyFont="1" applyFill="1" applyBorder="1" applyAlignment="1">
      <alignment horizontal="left" vertical="top" wrapText="1"/>
    </xf>
    <xf numFmtId="0" fontId="15" fillId="12" borderId="15" xfId="1" applyFont="1" applyFill="1" applyBorder="1" applyAlignment="1">
      <alignment horizontal="left" vertical="top" wrapText="1"/>
    </xf>
    <xf numFmtId="0" fontId="15" fillId="12" borderId="17" xfId="1" applyFont="1" applyFill="1" applyBorder="1" applyAlignment="1">
      <alignment horizontal="left" vertical="center" wrapText="1"/>
    </xf>
    <xf numFmtId="0" fontId="15" fillId="12" borderId="18" xfId="1" applyFont="1" applyFill="1" applyBorder="1" applyAlignment="1">
      <alignment horizontal="left" vertical="center" wrapText="1"/>
    </xf>
    <xf numFmtId="0" fontId="13" fillId="14" borderId="0" xfId="0" applyFont="1" applyFill="1" applyBorder="1" applyAlignment="1">
      <alignment horizontal="center" vertical="center"/>
    </xf>
    <xf numFmtId="0" fontId="6" fillId="10" borderId="0" xfId="0" applyFont="1" applyFill="1" applyAlignment="1">
      <alignment horizontal="center" vertical="top" wrapText="1"/>
    </xf>
    <xf numFmtId="0" fontId="14" fillId="11" borderId="0" xfId="0" applyFont="1" applyFill="1" applyBorder="1" applyAlignment="1">
      <alignment horizontal="center"/>
    </xf>
    <xf numFmtId="0" fontId="15" fillId="11" borderId="0" xfId="1" applyFont="1" applyFill="1" applyBorder="1" applyAlignment="1">
      <alignment horizontal="center" vertical="center" wrapText="1"/>
    </xf>
    <xf numFmtId="0" fontId="15" fillId="12" borderId="64" xfId="1" applyFont="1" applyFill="1" applyBorder="1" applyAlignment="1">
      <alignment horizontal="center" vertical="center" wrapText="1"/>
    </xf>
    <xf numFmtId="0" fontId="15" fillId="12" borderId="64" xfId="1" applyFont="1" applyFill="1" applyBorder="1" applyAlignment="1">
      <alignment horizontal="right" vertical="center" wrapText="1"/>
    </xf>
    <xf numFmtId="0" fontId="16" fillId="12" borderId="11" xfId="1" applyFont="1" applyFill="1" applyBorder="1" applyAlignment="1">
      <alignment horizontal="left" vertical="center" wrapText="1"/>
    </xf>
    <xf numFmtId="0" fontId="16" fillId="12" borderId="11" xfId="1" applyFont="1" applyFill="1" applyBorder="1" applyAlignment="1">
      <alignment horizontal="left" vertical="center"/>
    </xf>
    <xf numFmtId="10" fontId="16" fillId="12" borderId="11" xfId="1" applyNumberFormat="1" applyFont="1" applyFill="1" applyBorder="1" applyAlignment="1">
      <alignment horizontal="left" vertical="center"/>
    </xf>
    <xf numFmtId="0" fontId="15" fillId="12" borderId="11" xfId="1" applyFont="1" applyFill="1" applyBorder="1" applyAlignment="1">
      <alignment horizontal="left" vertical="center"/>
    </xf>
    <xf numFmtId="0" fontId="15" fillId="17" borderId="11" xfId="0" applyFont="1" applyFill="1" applyBorder="1" applyAlignment="1">
      <alignment horizontal="center" wrapText="1"/>
    </xf>
    <xf numFmtId="0" fontId="16" fillId="11" borderId="11" xfId="0" applyFont="1" applyFill="1" applyBorder="1"/>
    <xf numFmtId="0" fontId="6" fillId="10" borderId="22" xfId="0" applyFont="1" applyFill="1" applyBorder="1" applyAlignment="1">
      <alignment horizontal="center" vertical="top" wrapText="1"/>
    </xf>
    <xf numFmtId="0" fontId="6" fillId="10" borderId="18" xfId="0" applyFont="1" applyFill="1" applyBorder="1" applyAlignment="1">
      <alignment horizontal="center" vertical="top" wrapText="1"/>
    </xf>
    <xf numFmtId="0" fontId="6" fillId="10" borderId="23" xfId="0" applyFont="1" applyFill="1" applyBorder="1" applyAlignment="1">
      <alignment horizontal="center" vertical="top" wrapText="1"/>
    </xf>
    <xf numFmtId="0" fontId="6" fillId="13" borderId="0" xfId="0" applyFont="1" applyFill="1" applyBorder="1" applyAlignment="1">
      <alignment horizontal="center" vertical="top" wrapText="1"/>
    </xf>
    <xf numFmtId="0" fontId="15" fillId="12" borderId="11" xfId="1" applyFont="1" applyFill="1" applyBorder="1" applyAlignment="1">
      <alignment horizontal="left" vertical="top" wrapText="1"/>
    </xf>
    <xf numFmtId="0" fontId="15" fillId="12" borderId="11" xfId="1" applyFont="1" applyFill="1" applyBorder="1" applyAlignment="1">
      <alignment horizontal="center" vertical="top" wrapText="1"/>
    </xf>
    <xf numFmtId="0" fontId="3" fillId="10" borderId="26" xfId="0" applyFont="1" applyFill="1" applyBorder="1" applyAlignment="1">
      <alignment horizontal="center" vertical="top" wrapText="1"/>
    </xf>
    <xf numFmtId="0" fontId="3" fillId="10" borderId="8" xfId="0" applyFont="1" applyFill="1" applyBorder="1" applyAlignment="1">
      <alignment horizontal="center" vertical="top" wrapText="1"/>
    </xf>
    <xf numFmtId="0" fontId="3" fillId="10" borderId="27" xfId="0" applyFont="1" applyFill="1" applyBorder="1" applyAlignment="1">
      <alignment horizontal="center" vertical="top" wrapText="1"/>
    </xf>
    <xf numFmtId="0" fontId="3" fillId="13" borderId="13" xfId="0" applyFont="1" applyFill="1" applyBorder="1" applyAlignment="1">
      <alignment horizontal="center" wrapText="1"/>
    </xf>
    <xf numFmtId="0" fontId="3" fillId="13" borderId="14" xfId="0" applyFont="1" applyFill="1" applyBorder="1" applyAlignment="1">
      <alignment horizontal="center" wrapText="1"/>
    </xf>
    <xf numFmtId="0" fontId="3" fillId="13" borderId="20" xfId="0" applyFont="1" applyFill="1" applyBorder="1" applyAlignment="1">
      <alignment horizontal="center" wrapText="1"/>
    </xf>
    <xf numFmtId="0" fontId="13" fillId="0" borderId="0" xfId="0" applyFont="1" applyFill="1" applyBorder="1" applyAlignment="1">
      <alignment horizontal="center" vertical="center"/>
    </xf>
    <xf numFmtId="0" fontId="4" fillId="10" borderId="0" xfId="0" applyFont="1" applyFill="1" applyAlignment="1">
      <alignment horizontal="left" vertical="top" wrapText="1"/>
    </xf>
    <xf numFmtId="0" fontId="4" fillId="10" borderId="0" xfId="0" applyFont="1" applyFill="1" applyAlignment="1">
      <alignment horizontal="center" vertical="top" wrapText="1"/>
    </xf>
    <xf numFmtId="0" fontId="4" fillId="10" borderId="0" xfId="0" applyFont="1" applyFill="1" applyBorder="1" applyAlignment="1">
      <alignment horizontal="center" vertical="top" wrapText="1"/>
    </xf>
    <xf numFmtId="0" fontId="15" fillId="12" borderId="13" xfId="1" applyFont="1" applyFill="1" applyBorder="1" applyAlignment="1">
      <alignment horizontal="center" vertical="center" wrapText="1"/>
    </xf>
    <xf numFmtId="0" fontId="15" fillId="12" borderId="14" xfId="1" applyFont="1" applyFill="1" applyBorder="1" applyAlignment="1">
      <alignment horizontal="center" vertical="center" wrapText="1"/>
    </xf>
    <xf numFmtId="0" fontId="15" fillId="12" borderId="20" xfId="1" applyFont="1" applyFill="1" applyBorder="1" applyAlignment="1">
      <alignment horizontal="center" vertical="center" wrapText="1"/>
    </xf>
    <xf numFmtId="0" fontId="16" fillId="12" borderId="20" xfId="1" applyFont="1" applyFill="1" applyBorder="1" applyAlignment="1">
      <alignment horizontal="left" vertical="center" wrapText="1"/>
    </xf>
    <xf numFmtId="0" fontId="15" fillId="12" borderId="13" xfId="1" applyFont="1" applyFill="1" applyBorder="1" applyAlignment="1">
      <alignment horizontal="left" vertical="center" wrapText="1"/>
    </xf>
    <xf numFmtId="0" fontId="15" fillId="12" borderId="14" xfId="1" applyFont="1" applyFill="1" applyBorder="1" applyAlignment="1">
      <alignment horizontal="left" vertical="center" wrapText="1"/>
    </xf>
    <xf numFmtId="0" fontId="15" fillId="12" borderId="22" xfId="1" applyFont="1" applyFill="1" applyBorder="1" applyAlignment="1">
      <alignment horizontal="left" vertical="top" wrapText="1"/>
    </xf>
    <xf numFmtId="0" fontId="15" fillId="12" borderId="18" xfId="1" applyFont="1" applyFill="1" applyBorder="1" applyAlignment="1">
      <alignment horizontal="left" vertical="top" wrapText="1"/>
    </xf>
    <xf numFmtId="0" fontId="15" fillId="12" borderId="23" xfId="1" applyFont="1" applyFill="1" applyBorder="1" applyAlignment="1">
      <alignment horizontal="left" vertical="top" wrapText="1"/>
    </xf>
    <xf numFmtId="0" fontId="14" fillId="11" borderId="22" xfId="0" applyFont="1" applyFill="1" applyBorder="1" applyAlignment="1">
      <alignment horizontal="center"/>
    </xf>
    <xf numFmtId="0" fontId="14" fillId="11" borderId="18" xfId="0" applyFont="1" applyFill="1" applyBorder="1" applyAlignment="1">
      <alignment horizontal="center"/>
    </xf>
    <xf numFmtId="0" fontId="14" fillId="11" borderId="23" xfId="0" applyFont="1" applyFill="1" applyBorder="1" applyAlignment="1">
      <alignment horizontal="center"/>
    </xf>
    <xf numFmtId="0" fontId="14" fillId="11" borderId="24" xfId="0" applyFont="1" applyFill="1" applyBorder="1" applyAlignment="1">
      <alignment horizontal="center"/>
    </xf>
    <xf numFmtId="0" fontId="14" fillId="11" borderId="25" xfId="0" applyFont="1" applyFill="1" applyBorder="1" applyAlignment="1">
      <alignment horizontal="center"/>
    </xf>
    <xf numFmtId="0" fontId="15" fillId="11" borderId="26" xfId="1" applyFont="1" applyFill="1" applyBorder="1" applyAlignment="1">
      <alignment horizontal="center" vertical="center" wrapText="1"/>
    </xf>
    <xf numFmtId="0" fontId="15" fillId="11" borderId="27" xfId="1" applyFont="1" applyFill="1" applyBorder="1" applyAlignment="1">
      <alignment horizontal="center" vertical="center" wrapText="1"/>
    </xf>
    <xf numFmtId="10" fontId="16" fillId="12" borderId="20" xfId="1" applyNumberFormat="1" applyFont="1" applyFill="1" applyBorder="1" applyAlignment="1">
      <alignment horizontal="left" vertical="center"/>
    </xf>
    <xf numFmtId="0" fontId="15" fillId="12" borderId="13" xfId="1" applyFont="1" applyFill="1" applyBorder="1" applyAlignment="1">
      <alignment horizontal="left" vertical="center"/>
    </xf>
    <xf numFmtId="0" fontId="15" fillId="12" borderId="20" xfId="1" applyFont="1" applyFill="1" applyBorder="1" applyAlignment="1">
      <alignment horizontal="left" vertical="center"/>
    </xf>
    <xf numFmtId="0" fontId="13" fillId="14" borderId="22" xfId="0" applyFont="1" applyFill="1" applyBorder="1" applyAlignment="1">
      <alignment horizontal="center" vertical="center"/>
    </xf>
    <xf numFmtId="0" fontId="13" fillId="14" borderId="18" xfId="0" applyFont="1" applyFill="1" applyBorder="1" applyAlignment="1">
      <alignment horizontal="center" vertical="center"/>
    </xf>
    <xf numFmtId="0" fontId="13" fillId="14" borderId="23" xfId="0" applyFont="1" applyFill="1" applyBorder="1" applyAlignment="1">
      <alignment horizontal="center" vertical="center"/>
    </xf>
    <xf numFmtId="0" fontId="15" fillId="12" borderId="31" xfId="1" applyFont="1" applyFill="1" applyBorder="1" applyAlignment="1">
      <alignment horizontal="left" vertical="top" wrapText="1"/>
    </xf>
    <xf numFmtId="0" fontId="4" fillId="10" borderId="24" xfId="0" applyFont="1" applyFill="1" applyBorder="1" applyAlignment="1">
      <alignment horizontal="right" vertical="top" wrapText="1"/>
    </xf>
    <xf numFmtId="0" fontId="4" fillId="10" borderId="0" xfId="0" applyFont="1" applyFill="1" applyBorder="1" applyAlignment="1">
      <alignment horizontal="right" vertical="top" wrapText="1"/>
    </xf>
    <xf numFmtId="0" fontId="4" fillId="10" borderId="0" xfId="0" applyFont="1" applyFill="1" applyBorder="1" applyAlignment="1">
      <alignment horizontal="left" vertical="top" wrapText="1"/>
    </xf>
    <xf numFmtId="4" fontId="4" fillId="10" borderId="0" xfId="0" applyNumberFormat="1" applyFont="1" applyFill="1" applyBorder="1" applyAlignment="1">
      <alignment horizontal="right" vertical="top" wrapText="1"/>
    </xf>
    <xf numFmtId="0" fontId="4" fillId="10" borderId="25" xfId="0" applyFont="1" applyFill="1" applyBorder="1" applyAlignment="1">
      <alignment horizontal="right" vertical="top" wrapText="1"/>
    </xf>
    <xf numFmtId="0" fontId="6" fillId="10" borderId="24" xfId="0" applyFont="1" applyFill="1" applyBorder="1" applyAlignment="1">
      <alignment horizontal="left" vertical="top" wrapText="1"/>
    </xf>
    <xf numFmtId="0" fontId="6" fillId="10" borderId="0" xfId="0" applyFont="1" applyFill="1" applyBorder="1" applyAlignment="1">
      <alignment horizontal="left" vertical="top" wrapText="1"/>
    </xf>
    <xf numFmtId="0" fontId="3" fillId="17" borderId="11" xfId="0" applyFont="1" applyFill="1" applyBorder="1" applyAlignment="1">
      <alignment horizontal="center" wrapText="1"/>
    </xf>
    <xf numFmtId="0" fontId="0" fillId="11" borderId="11" xfId="0" applyFill="1" applyBorder="1"/>
    <xf numFmtId="0" fontId="4" fillId="10" borderId="26" xfId="0" applyFont="1" applyFill="1" applyBorder="1" applyAlignment="1">
      <alignment horizontal="center" vertical="top" wrapText="1"/>
    </xf>
    <xf numFmtId="0" fontId="4" fillId="10" borderId="8" xfId="0" applyFont="1" applyFill="1" applyBorder="1" applyAlignment="1">
      <alignment horizontal="center" vertical="top" wrapText="1"/>
    </xf>
    <xf numFmtId="0" fontId="4" fillId="10" borderId="27" xfId="0" applyFont="1" applyFill="1" applyBorder="1" applyAlignment="1">
      <alignment horizontal="center" vertical="top" wrapText="1"/>
    </xf>
    <xf numFmtId="0" fontId="13" fillId="14" borderId="37" xfId="0" applyFont="1" applyFill="1" applyBorder="1" applyAlignment="1">
      <alignment horizontal="center" vertical="center"/>
    </xf>
    <xf numFmtId="0" fontId="13" fillId="14" borderId="38" xfId="0" applyFont="1" applyFill="1" applyBorder="1" applyAlignment="1">
      <alignment horizontal="center" vertical="center"/>
    </xf>
    <xf numFmtId="0" fontId="13" fillId="14" borderId="39" xfId="0" applyFont="1" applyFill="1" applyBorder="1" applyAlignment="1">
      <alignment horizontal="center" vertical="center"/>
    </xf>
    <xf numFmtId="0" fontId="22" fillId="11" borderId="40" xfId="4" applyFont="1" applyFill="1" applyBorder="1" applyAlignment="1">
      <alignment horizontal="center" vertical="center" wrapText="1"/>
    </xf>
    <xf numFmtId="0" fontId="22" fillId="11" borderId="41" xfId="4" applyFont="1" applyFill="1" applyBorder="1" applyAlignment="1">
      <alignment horizontal="center" vertical="center" wrapText="1"/>
    </xf>
    <xf numFmtId="0" fontId="22" fillId="11" borderId="42" xfId="4" applyFont="1" applyFill="1" applyBorder="1" applyAlignment="1">
      <alignment horizontal="center" vertical="center" wrapText="1"/>
    </xf>
    <xf numFmtId="0" fontId="23" fillId="14" borderId="46" xfId="4" applyFont="1" applyFill="1" applyBorder="1" applyAlignment="1">
      <alignment horizontal="center" vertical="center" wrapText="1"/>
    </xf>
    <xf numFmtId="0" fontId="23" fillId="14" borderId="47" xfId="4" applyFont="1" applyFill="1" applyBorder="1" applyAlignment="1">
      <alignment horizontal="center" vertical="center" wrapText="1"/>
    </xf>
    <xf numFmtId="0" fontId="23" fillId="14" borderId="48" xfId="4" applyFont="1" applyFill="1" applyBorder="1" applyAlignment="1">
      <alignment horizontal="center" vertical="center" wrapText="1"/>
    </xf>
    <xf numFmtId="0" fontId="23" fillId="0" borderId="49" xfId="4" applyFont="1" applyBorder="1" applyAlignment="1">
      <alignment horizontal="center" vertical="center"/>
    </xf>
    <xf numFmtId="0" fontId="23" fillId="0" borderId="50" xfId="4" applyFont="1" applyBorder="1" applyAlignment="1">
      <alignment horizontal="center" vertical="center"/>
    </xf>
    <xf numFmtId="0" fontId="23" fillId="0" borderId="51" xfId="4" applyFont="1" applyBorder="1" applyAlignment="1">
      <alignment horizontal="center" vertical="center"/>
    </xf>
    <xf numFmtId="0" fontId="23" fillId="0" borderId="52" xfId="4" applyFont="1" applyBorder="1" applyAlignment="1">
      <alignment horizontal="center" vertical="center"/>
    </xf>
    <xf numFmtId="0" fontId="23" fillId="0" borderId="53" xfId="4" applyFont="1" applyBorder="1" applyAlignment="1">
      <alignment horizontal="center" vertical="center"/>
    </xf>
    <xf numFmtId="0" fontId="23" fillId="0" borderId="54" xfId="4" applyFont="1" applyBorder="1" applyAlignment="1">
      <alignment horizontal="center" vertical="center"/>
    </xf>
    <xf numFmtId="0" fontId="22" fillId="0" borderId="50" xfId="4" applyFont="1" applyBorder="1" applyAlignment="1">
      <alignment horizontal="left" vertical="center" wrapText="1"/>
    </xf>
    <xf numFmtId="0" fontId="22" fillId="0" borderId="51" xfId="4" applyFont="1" applyBorder="1" applyAlignment="1">
      <alignment horizontal="left" vertical="center" wrapText="1"/>
    </xf>
    <xf numFmtId="0" fontId="22" fillId="0" borderId="0" xfId="4" applyFont="1" applyAlignment="1">
      <alignment horizontal="left" vertical="center" wrapText="1"/>
    </xf>
    <xf numFmtId="0" fontId="22" fillId="0" borderId="6" xfId="4" applyFont="1" applyBorder="1" applyAlignment="1">
      <alignment horizontal="left" vertical="center" wrapText="1"/>
    </xf>
    <xf numFmtId="0" fontId="13" fillId="14" borderId="2" xfId="0" applyFont="1" applyFill="1" applyBorder="1" applyAlignment="1">
      <alignment horizontal="center" vertical="center"/>
    </xf>
    <xf numFmtId="0" fontId="13" fillId="14" borderId="3" xfId="0" applyFont="1" applyFill="1" applyBorder="1" applyAlignment="1">
      <alignment horizontal="center" vertical="center"/>
    </xf>
    <xf numFmtId="0" fontId="13" fillId="14" borderId="4" xfId="0" applyFont="1" applyFill="1" applyBorder="1" applyAlignment="1">
      <alignment horizontal="center" vertical="center"/>
    </xf>
    <xf numFmtId="0" fontId="13" fillId="14" borderId="5" xfId="0" applyFont="1" applyFill="1" applyBorder="1" applyAlignment="1">
      <alignment horizontal="center" vertical="center"/>
    </xf>
    <xf numFmtId="0" fontId="13" fillId="14" borderId="6" xfId="0" applyFont="1" applyFill="1" applyBorder="1" applyAlignment="1">
      <alignment horizontal="center" vertical="center"/>
    </xf>
    <xf numFmtId="0" fontId="22" fillId="0" borderId="37" xfId="4" applyFont="1" applyBorder="1" applyAlignment="1">
      <alignment horizontal="center" vertical="center" wrapText="1"/>
    </xf>
    <xf numFmtId="0" fontId="22" fillId="0" borderId="38" xfId="4" applyFont="1" applyBorder="1" applyAlignment="1">
      <alignment horizontal="center" vertical="center" wrapText="1"/>
    </xf>
    <xf numFmtId="0" fontId="22" fillId="0" borderId="39" xfId="4" applyFont="1" applyBorder="1" applyAlignment="1">
      <alignment horizontal="center" vertical="center" wrapText="1"/>
    </xf>
    <xf numFmtId="0" fontId="22" fillId="11" borderId="2" xfId="2" applyFont="1" applyFill="1" applyBorder="1" applyAlignment="1">
      <alignment horizontal="center"/>
    </xf>
    <xf numFmtId="0" fontId="22" fillId="11" borderId="3" xfId="2" applyFont="1" applyFill="1" applyBorder="1" applyAlignment="1">
      <alignment horizontal="center"/>
    </xf>
    <xf numFmtId="0" fontId="22" fillId="11" borderId="4" xfId="2" applyFont="1" applyFill="1" applyBorder="1" applyAlignment="1">
      <alignment horizontal="center"/>
    </xf>
    <xf numFmtId="0" fontId="22" fillId="11" borderId="5" xfId="2" applyFont="1" applyFill="1" applyBorder="1" applyAlignment="1">
      <alignment horizontal="center"/>
    </xf>
    <xf numFmtId="0" fontId="22" fillId="11" borderId="0" xfId="2" applyFont="1" applyFill="1" applyAlignment="1">
      <alignment horizontal="center"/>
    </xf>
    <xf numFmtId="0" fontId="22" fillId="11" borderId="6" xfId="2" applyFont="1" applyFill="1" applyBorder="1" applyAlignment="1">
      <alignment horizontal="center"/>
    </xf>
    <xf numFmtId="0" fontId="24" fillId="11" borderId="7" xfId="3" applyFont="1" applyFill="1" applyBorder="1" applyAlignment="1">
      <alignment horizontal="center" vertical="center" wrapText="1"/>
    </xf>
    <xf numFmtId="0" fontId="24" fillId="11" borderId="8" xfId="3" applyFont="1" applyFill="1" applyBorder="1" applyAlignment="1">
      <alignment horizontal="center" vertical="center" wrapText="1"/>
    </xf>
    <xf numFmtId="0" fontId="24" fillId="11" borderId="9" xfId="3" applyFont="1" applyFill="1" applyBorder="1" applyAlignment="1">
      <alignment horizontal="center" vertical="center" wrapText="1"/>
    </xf>
    <xf numFmtId="0" fontId="24" fillId="12" borderId="7" xfId="3" applyFont="1" applyFill="1" applyBorder="1" applyAlignment="1">
      <alignment horizontal="center" vertical="center" wrapText="1"/>
    </xf>
    <xf numFmtId="0" fontId="24" fillId="12" borderId="8" xfId="3" applyFont="1" applyFill="1" applyBorder="1" applyAlignment="1">
      <alignment horizontal="center" vertical="center" wrapText="1"/>
    </xf>
    <xf numFmtId="0" fontId="24" fillId="12" borderId="9" xfId="3" applyFont="1" applyFill="1" applyBorder="1" applyAlignment="1">
      <alignment horizontal="center" vertical="center" wrapText="1"/>
    </xf>
    <xf numFmtId="0" fontId="25" fillId="12" borderId="13" xfId="3" applyFont="1" applyFill="1" applyBorder="1" applyAlignment="1">
      <alignment horizontal="left" vertical="center" wrapText="1"/>
    </xf>
    <xf numFmtId="0" fontId="25" fillId="12" borderId="14" xfId="3" applyFont="1" applyFill="1" applyBorder="1" applyAlignment="1">
      <alignment horizontal="left" vertical="center" wrapText="1"/>
    </xf>
    <xf numFmtId="0" fontId="25" fillId="12" borderId="15" xfId="3" applyFont="1" applyFill="1" applyBorder="1" applyAlignment="1">
      <alignment horizontal="left" vertical="center" wrapText="1"/>
    </xf>
    <xf numFmtId="0" fontId="25" fillId="12" borderId="13" xfId="3" applyFont="1" applyFill="1" applyBorder="1" applyAlignment="1">
      <alignment horizontal="left" vertical="center"/>
    </xf>
    <xf numFmtId="0" fontId="25" fillId="12" borderId="14" xfId="3" applyFont="1" applyFill="1" applyBorder="1" applyAlignment="1">
      <alignment horizontal="left" vertical="center"/>
    </xf>
    <xf numFmtId="0" fontId="25" fillId="12" borderId="15" xfId="3" applyFont="1" applyFill="1" applyBorder="1" applyAlignment="1">
      <alignment horizontal="left" vertical="center"/>
    </xf>
    <xf numFmtId="10" fontId="25" fillId="12" borderId="13" xfId="3" applyNumberFormat="1" applyFont="1" applyFill="1" applyBorder="1" applyAlignment="1">
      <alignment horizontal="left" vertical="center"/>
    </xf>
    <xf numFmtId="10" fontId="25" fillId="12" borderId="14" xfId="3" applyNumberFormat="1" applyFont="1" applyFill="1" applyBorder="1" applyAlignment="1">
      <alignment horizontal="left" vertical="center"/>
    </xf>
    <xf numFmtId="10" fontId="25" fillId="12" borderId="15" xfId="3" applyNumberFormat="1" applyFont="1" applyFill="1" applyBorder="1" applyAlignment="1">
      <alignment horizontal="left" vertical="center"/>
    </xf>
    <xf numFmtId="0" fontId="24" fillId="12" borderId="16" xfId="3" applyFont="1" applyFill="1" applyBorder="1" applyAlignment="1">
      <alignment horizontal="left" vertical="center"/>
    </xf>
    <xf numFmtId="0" fontId="24" fillId="12" borderId="14" xfId="3" applyFont="1" applyFill="1" applyBorder="1" applyAlignment="1">
      <alignment horizontal="left" vertical="center"/>
    </xf>
    <xf numFmtId="0" fontId="24" fillId="12" borderId="15" xfId="3" applyFont="1" applyFill="1" applyBorder="1" applyAlignment="1">
      <alignment horizontal="left" vertical="center"/>
    </xf>
    <xf numFmtId="0" fontId="24" fillId="12" borderId="17" xfId="3" applyFont="1" applyFill="1" applyBorder="1" applyAlignment="1">
      <alignment horizontal="left" vertical="top" wrapText="1"/>
    </xf>
    <xf numFmtId="0" fontId="24" fillId="12" borderId="18" xfId="3" applyFont="1" applyFill="1" applyBorder="1" applyAlignment="1">
      <alignment horizontal="left" vertical="top" wrapText="1"/>
    </xf>
    <xf numFmtId="0" fontId="24" fillId="12" borderId="19" xfId="3" applyFont="1" applyFill="1" applyBorder="1" applyAlignment="1">
      <alignment horizontal="left" vertical="top" wrapText="1"/>
    </xf>
    <xf numFmtId="165" fontId="24" fillId="12" borderId="14" xfId="3" applyNumberFormat="1" applyFont="1" applyFill="1" applyBorder="1" applyAlignment="1">
      <alignment horizontal="right" vertical="center" wrapText="1"/>
    </xf>
    <xf numFmtId="165" fontId="24" fillId="12" borderId="15" xfId="3" applyNumberFormat="1" applyFont="1" applyFill="1" applyBorder="1" applyAlignment="1">
      <alignment horizontal="right" vertical="center" wrapText="1"/>
    </xf>
    <xf numFmtId="0" fontId="15" fillId="12" borderId="16" xfId="1" applyFont="1" applyFill="1" applyBorder="1" applyAlignment="1">
      <alignment horizontal="left" vertical="center" wrapText="1"/>
    </xf>
    <xf numFmtId="0" fontId="6" fillId="2" borderId="1" xfId="0" applyFont="1" applyFill="1" applyBorder="1" applyAlignment="1">
      <alignment horizontal="left" vertical="top" wrapText="1"/>
    </xf>
    <xf numFmtId="0" fontId="6" fillId="3" borderId="1" xfId="0" applyFont="1" applyFill="1" applyBorder="1" applyAlignment="1">
      <alignment horizontal="left" vertical="top" wrapText="1"/>
    </xf>
    <xf numFmtId="0" fontId="3" fillId="17" borderId="17" xfId="0" applyFont="1" applyFill="1" applyBorder="1" applyAlignment="1">
      <alignment horizontal="center" wrapText="1"/>
    </xf>
    <xf numFmtId="0" fontId="0" fillId="11" borderId="18" xfId="0" applyFill="1" applyBorder="1"/>
    <xf numFmtId="0" fontId="0" fillId="11" borderId="19" xfId="0" applyFill="1" applyBorder="1"/>
    <xf numFmtId="0" fontId="3" fillId="17" borderId="7" xfId="0" applyFont="1" applyFill="1" applyBorder="1" applyAlignment="1">
      <alignment horizontal="center" wrapText="1"/>
    </xf>
    <xf numFmtId="0" fontId="0" fillId="11" borderId="8" xfId="0" applyFill="1" applyBorder="1"/>
    <xf numFmtId="0" fontId="0" fillId="11" borderId="9" xfId="0" applyFill="1" applyBorder="1"/>
    <xf numFmtId="0" fontId="3" fillId="10" borderId="21" xfId="0" applyFont="1" applyFill="1" applyBorder="1" applyAlignment="1">
      <alignment horizontal="left" vertical="top" wrapText="1"/>
    </xf>
    <xf numFmtId="0" fontId="5" fillId="19" borderId="1" xfId="0" applyFont="1" applyFill="1" applyBorder="1" applyAlignment="1">
      <alignment horizontal="left" vertical="top" wrapText="1"/>
    </xf>
    <xf numFmtId="0" fontId="6" fillId="10" borderId="0" xfId="0" applyFont="1" applyFill="1" applyBorder="1" applyAlignment="1">
      <alignment horizontal="right" vertical="top" wrapText="1"/>
    </xf>
    <xf numFmtId="0" fontId="3" fillId="10" borderId="1" xfId="0" applyFont="1" applyFill="1" applyBorder="1" applyAlignment="1">
      <alignment horizontal="left" vertical="top" wrapText="1"/>
    </xf>
    <xf numFmtId="0" fontId="4" fillId="10" borderId="5" xfId="0" applyFont="1" applyFill="1" applyBorder="1" applyAlignment="1">
      <alignment horizontal="right" vertical="top" wrapText="1"/>
    </xf>
    <xf numFmtId="167" fontId="6" fillId="3" borderId="1" xfId="0" applyNumberFormat="1" applyFont="1" applyFill="1" applyBorder="1" applyAlignment="1">
      <alignment horizontal="right" vertical="top" wrapText="1"/>
    </xf>
    <xf numFmtId="167" fontId="6" fillId="2" borderId="1" xfId="0" applyNumberFormat="1" applyFont="1" applyFill="1" applyBorder="1" applyAlignment="1">
      <alignment horizontal="right" vertical="top" wrapText="1"/>
    </xf>
    <xf numFmtId="0" fontId="3" fillId="10" borderId="60" xfId="0" applyFont="1" applyFill="1" applyBorder="1" applyAlignment="1">
      <alignment horizontal="center" vertical="center" wrapText="1"/>
    </xf>
    <xf numFmtId="0" fontId="3" fillId="10" borderId="1" xfId="0" applyFont="1" applyFill="1" applyBorder="1" applyAlignment="1">
      <alignment horizontal="right" vertical="top" wrapText="1"/>
    </xf>
    <xf numFmtId="0" fontId="3" fillId="10" borderId="61" xfId="0" applyFont="1" applyFill="1" applyBorder="1" applyAlignment="1">
      <alignment horizontal="right" vertical="top" wrapText="1"/>
    </xf>
    <xf numFmtId="0" fontId="3" fillId="10" borderId="60" xfId="0" applyFont="1" applyFill="1" applyBorder="1" applyAlignment="1">
      <alignment horizontal="left" vertical="top" wrapText="1"/>
    </xf>
    <xf numFmtId="0" fontId="3" fillId="10" borderId="60" xfId="0" applyFont="1" applyFill="1" applyBorder="1" applyAlignment="1">
      <alignment horizontal="right" vertical="top" wrapText="1"/>
    </xf>
    <xf numFmtId="0" fontId="3" fillId="10" borderId="1" xfId="0" applyFont="1" applyFill="1" applyBorder="1" applyAlignment="1">
      <alignment horizontal="center" vertical="top" wrapText="1"/>
    </xf>
    <xf numFmtId="0" fontId="3" fillId="10" borderId="5" xfId="0" applyFont="1" applyFill="1" applyBorder="1" applyAlignment="1">
      <alignment horizontal="center" wrapText="1"/>
    </xf>
    <xf numFmtId="0" fontId="0" fillId="0" borderId="0" xfId="0" applyBorder="1"/>
    <xf numFmtId="0" fontId="0" fillId="0" borderId="6" xfId="0" applyBorder="1"/>
    <xf numFmtId="0" fontId="6" fillId="10" borderId="38" xfId="0" applyFont="1" applyFill="1" applyBorder="1" applyAlignment="1">
      <alignment horizontal="right" vertical="top" wrapText="1"/>
    </xf>
    <xf numFmtId="0" fontId="4" fillId="10" borderId="0" xfId="0" applyFont="1" applyFill="1" applyAlignment="1">
      <alignment horizontal="right" vertical="top" wrapText="1"/>
    </xf>
    <xf numFmtId="4" fontId="4" fillId="10" borderId="0" xfId="0" applyNumberFormat="1" applyFont="1" applyFill="1" applyAlignment="1">
      <alignment horizontal="right" vertical="top" wrapText="1"/>
    </xf>
  </cellXfs>
  <cellStyles count="6">
    <cellStyle name="Normal" xfId="0" builtinId="0"/>
    <cellStyle name="Normal 2" xfId="1" xr:uid="{FC736057-63E2-49E3-A64C-2DEE863D4F5C}"/>
    <cellStyle name="Normal 2 2" xfId="3" xr:uid="{16C8D6BA-E109-43A7-9129-C32E99793F94}"/>
    <cellStyle name="Normal 3" xfId="2" xr:uid="{2CFB2D15-4254-4A12-9780-EA6CA462AB81}"/>
    <cellStyle name="Normal 4 4 3" xfId="4" xr:uid="{39446A7B-0F15-4E34-A764-5DF4242702A7}"/>
    <cellStyle name="Porcentagem 2 2" xfId="5" xr:uid="{482A27F4-89B3-4AE3-93BA-8D832E87B7E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132189</xdr:colOff>
      <xdr:row>0</xdr:row>
      <xdr:rowOff>69695</xdr:rowOff>
    </xdr:from>
    <xdr:to>
      <xdr:col>1</xdr:col>
      <xdr:colOff>555077</xdr:colOff>
      <xdr:row>2</xdr:row>
      <xdr:rowOff>247650</xdr:rowOff>
    </xdr:to>
    <xdr:pic>
      <xdr:nvPicPr>
        <xdr:cNvPr id="2" name="Imagem 1">
          <a:extLst>
            <a:ext uri="{FF2B5EF4-FFF2-40B4-BE49-F238E27FC236}">
              <a16:creationId xmlns:a16="http://schemas.microsoft.com/office/drawing/2014/main" id="{019BB62F-4DDF-4C33-A4BA-08B0EE98484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20" t="21285" r="10976" b="28583"/>
        <a:stretch/>
      </xdr:blipFill>
      <xdr:spPr bwMode="auto">
        <a:xfrm>
          <a:off x="132189" y="69695"/>
          <a:ext cx="1184888" cy="51133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141714</xdr:colOff>
      <xdr:row>0</xdr:row>
      <xdr:rowOff>0</xdr:rowOff>
    </xdr:from>
    <xdr:to>
      <xdr:col>1</xdr:col>
      <xdr:colOff>174077</xdr:colOff>
      <xdr:row>2</xdr:row>
      <xdr:rowOff>177955</xdr:rowOff>
    </xdr:to>
    <xdr:pic>
      <xdr:nvPicPr>
        <xdr:cNvPr id="2" name="Imagem 1">
          <a:extLst>
            <a:ext uri="{FF2B5EF4-FFF2-40B4-BE49-F238E27FC236}">
              <a16:creationId xmlns:a16="http://schemas.microsoft.com/office/drawing/2014/main" id="{3972C28E-A7E1-4AE9-AB68-AC618D483F5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20" t="21285" r="10976" b="28583"/>
        <a:stretch/>
      </xdr:blipFill>
      <xdr:spPr bwMode="auto">
        <a:xfrm>
          <a:off x="141714" y="0"/>
          <a:ext cx="1184888" cy="53990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132189</xdr:colOff>
      <xdr:row>0</xdr:row>
      <xdr:rowOff>41120</xdr:rowOff>
    </xdr:from>
    <xdr:to>
      <xdr:col>1</xdr:col>
      <xdr:colOff>574127</xdr:colOff>
      <xdr:row>2</xdr:row>
      <xdr:rowOff>190500</xdr:rowOff>
    </xdr:to>
    <xdr:pic>
      <xdr:nvPicPr>
        <xdr:cNvPr id="2" name="Imagem 1">
          <a:extLst>
            <a:ext uri="{FF2B5EF4-FFF2-40B4-BE49-F238E27FC236}">
              <a16:creationId xmlns:a16="http://schemas.microsoft.com/office/drawing/2014/main" id="{A0B2F47D-C82F-4C9A-A076-FE796A16FDB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20" t="21285" r="10976" b="28583"/>
        <a:stretch/>
      </xdr:blipFill>
      <xdr:spPr bwMode="auto">
        <a:xfrm>
          <a:off x="132189" y="422120"/>
          <a:ext cx="1184888" cy="51133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75039</xdr:colOff>
      <xdr:row>0</xdr:row>
      <xdr:rowOff>0</xdr:rowOff>
    </xdr:from>
    <xdr:to>
      <xdr:col>1</xdr:col>
      <xdr:colOff>497927</xdr:colOff>
      <xdr:row>2</xdr:row>
      <xdr:rowOff>149380</xdr:rowOff>
    </xdr:to>
    <xdr:pic>
      <xdr:nvPicPr>
        <xdr:cNvPr id="2" name="Imagem 1">
          <a:extLst>
            <a:ext uri="{FF2B5EF4-FFF2-40B4-BE49-F238E27FC236}">
              <a16:creationId xmlns:a16="http://schemas.microsoft.com/office/drawing/2014/main" id="{9CFFC57F-96E1-43B4-B5E5-67E3F99BD2E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20" t="21285" r="10976" b="28583"/>
        <a:stretch/>
      </xdr:blipFill>
      <xdr:spPr bwMode="auto">
        <a:xfrm>
          <a:off x="75039" y="0"/>
          <a:ext cx="1184888" cy="51133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2</xdr:col>
      <xdr:colOff>273051</xdr:colOff>
      <xdr:row>27</xdr:row>
      <xdr:rowOff>47625</xdr:rowOff>
    </xdr:from>
    <xdr:ext cx="3188756" cy="409575"/>
    <xdr:pic>
      <xdr:nvPicPr>
        <xdr:cNvPr id="2" name="Imagem 1">
          <a:extLst>
            <a:ext uri="{FF2B5EF4-FFF2-40B4-BE49-F238E27FC236}">
              <a16:creationId xmlns:a16="http://schemas.microsoft.com/office/drawing/2014/main" id="{4C867566-5702-4633-9C69-20E85470A364}"/>
            </a:ext>
          </a:extLst>
        </xdr:cNvPr>
        <xdr:cNvPicPr>
          <a:picLocks noChangeAspect="1"/>
        </xdr:cNvPicPr>
      </xdr:nvPicPr>
      <xdr:blipFill rotWithShape="1">
        <a:blip xmlns:r="http://schemas.openxmlformats.org/officeDocument/2006/relationships" r:embed="rId1" cstate="print"/>
        <a:srcRect l="41062" t="80737" r="43505" b="15226"/>
        <a:stretch/>
      </xdr:blipFill>
      <xdr:spPr>
        <a:xfrm>
          <a:off x="3625851" y="6276975"/>
          <a:ext cx="3188756" cy="409575"/>
        </a:xfrm>
        <a:prstGeom prst="rect">
          <a:avLst/>
        </a:prstGeom>
      </xdr:spPr>
    </xdr:pic>
    <xdr:clientData/>
  </xdr:oneCellAnchor>
  <xdr:twoCellAnchor editAs="oneCell">
    <xdr:from>
      <xdr:col>0</xdr:col>
      <xdr:colOff>114301</xdr:colOff>
      <xdr:row>0</xdr:row>
      <xdr:rowOff>0</xdr:rowOff>
    </xdr:from>
    <xdr:to>
      <xdr:col>0</xdr:col>
      <xdr:colOff>1299189</xdr:colOff>
      <xdr:row>3</xdr:row>
      <xdr:rowOff>155</xdr:rowOff>
    </xdr:to>
    <xdr:pic>
      <xdr:nvPicPr>
        <xdr:cNvPr id="3" name="Imagem 2">
          <a:extLst>
            <a:ext uri="{FF2B5EF4-FFF2-40B4-BE49-F238E27FC236}">
              <a16:creationId xmlns:a16="http://schemas.microsoft.com/office/drawing/2014/main" id="{07E72F19-D7F6-4467-9ACD-E42909E39776}"/>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1220" t="21285" r="10976" b="28583"/>
        <a:stretch/>
      </xdr:blipFill>
      <xdr:spPr bwMode="auto">
        <a:xfrm>
          <a:off x="114301" y="0"/>
          <a:ext cx="1184888" cy="48275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132189</xdr:colOff>
      <xdr:row>0</xdr:row>
      <xdr:rowOff>79220</xdr:rowOff>
    </xdr:from>
    <xdr:to>
      <xdr:col>1</xdr:col>
      <xdr:colOff>402677</xdr:colOff>
      <xdr:row>2</xdr:row>
      <xdr:rowOff>257175</xdr:rowOff>
    </xdr:to>
    <xdr:pic>
      <xdr:nvPicPr>
        <xdr:cNvPr id="2" name="Imagem 1">
          <a:extLst>
            <a:ext uri="{FF2B5EF4-FFF2-40B4-BE49-F238E27FC236}">
              <a16:creationId xmlns:a16="http://schemas.microsoft.com/office/drawing/2014/main" id="{707E723D-009E-4464-B545-880FF0BCD04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20" t="21285" r="10976" b="28583"/>
        <a:stretch/>
      </xdr:blipFill>
      <xdr:spPr bwMode="auto">
        <a:xfrm>
          <a:off x="132189" y="79220"/>
          <a:ext cx="1184888" cy="539905"/>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EFEITURA%20DE%20NOVA%20SERRANA/09-FNDE%20PRO%20INFANCIA%20TIPO%201/PLANILHA%20M&#218;LTIPLA/PLANILHA%20M&#218;LTIPLA%20-%20PROINFANCIA.REV%20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row r="31">
          <cell r="F31" t="str">
            <v>TransfereGOV</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pageSetUpPr fitToPage="1"/>
  </sheetPr>
  <dimension ref="A1:L298"/>
  <sheetViews>
    <sheetView tabSelected="1" showWhiteSpace="0" zoomScaleNormal="100" workbookViewId="0">
      <selection activeCell="A10" sqref="A10:J10"/>
    </sheetView>
  </sheetViews>
  <sheetFormatPr defaultRowHeight="14.25"/>
  <cols>
    <col min="1" max="2" width="10" bestFit="1" customWidth="1"/>
    <col min="3" max="3" width="13.25" bestFit="1" customWidth="1"/>
    <col min="4" max="4" width="80.125" customWidth="1"/>
    <col min="5" max="5" width="8.25" customWidth="1"/>
    <col min="6" max="6" width="10.125" customWidth="1"/>
    <col min="7" max="7" width="13" bestFit="1" customWidth="1"/>
    <col min="8" max="8" width="13.375" bestFit="1" customWidth="1"/>
    <col min="9" max="9" width="12.125" bestFit="1" customWidth="1"/>
    <col min="10" max="10" width="14.375" bestFit="1" customWidth="1"/>
    <col min="12" max="12" width="12.75" bestFit="1" customWidth="1"/>
  </cols>
  <sheetData>
    <row r="1" spans="1:10">
      <c r="A1" s="204" t="s">
        <v>819</v>
      </c>
      <c r="B1" s="205"/>
      <c r="C1" s="205"/>
      <c r="D1" s="205"/>
      <c r="E1" s="205"/>
      <c r="F1" s="205"/>
      <c r="G1" s="205"/>
      <c r="H1" s="205"/>
      <c r="I1" s="205"/>
      <c r="J1" s="206"/>
    </row>
    <row r="2" spans="1:10">
      <c r="A2" s="207" t="s">
        <v>820</v>
      </c>
      <c r="B2" s="208"/>
      <c r="C2" s="208"/>
      <c r="D2" s="208"/>
      <c r="E2" s="208"/>
      <c r="F2" s="208"/>
      <c r="G2" s="208"/>
      <c r="H2" s="208"/>
      <c r="I2" s="208"/>
      <c r="J2" s="209"/>
    </row>
    <row r="3" spans="1:10" ht="22.5" customHeight="1">
      <c r="A3" s="210" t="s">
        <v>821</v>
      </c>
      <c r="B3" s="211"/>
      <c r="C3" s="211"/>
      <c r="D3" s="211"/>
      <c r="E3" s="211"/>
      <c r="F3" s="211"/>
      <c r="G3" s="211"/>
      <c r="H3" s="211"/>
      <c r="I3" s="211"/>
      <c r="J3" s="212"/>
    </row>
    <row r="4" spans="1:10">
      <c r="A4" s="213"/>
      <c r="B4" s="214"/>
      <c r="C4" s="214"/>
      <c r="D4" s="214"/>
      <c r="E4" s="214"/>
      <c r="F4" s="214"/>
      <c r="G4" s="214"/>
      <c r="H4" s="214"/>
      <c r="I4" s="215"/>
      <c r="J4" s="216"/>
    </row>
    <row r="5" spans="1:10" ht="30" customHeight="1">
      <c r="A5" s="4" t="s">
        <v>822</v>
      </c>
      <c r="B5" s="217" t="s">
        <v>4360</v>
      </c>
      <c r="C5" s="218"/>
      <c r="D5" s="218"/>
      <c r="E5" s="218"/>
      <c r="F5" s="218"/>
      <c r="G5" s="218"/>
      <c r="H5" s="218"/>
      <c r="I5" s="218"/>
      <c r="J5" s="219"/>
    </row>
    <row r="6" spans="1:10" ht="15">
      <c r="A6" s="4" t="s">
        <v>823</v>
      </c>
      <c r="B6" s="220" t="s">
        <v>824</v>
      </c>
      <c r="C6" s="221"/>
      <c r="D6" s="221"/>
      <c r="E6" s="221"/>
      <c r="F6" s="221"/>
      <c r="G6" s="221"/>
      <c r="H6" s="221"/>
      <c r="I6" s="221"/>
      <c r="J6" s="222"/>
    </row>
    <row r="7" spans="1:10" ht="15">
      <c r="A7" s="5" t="s">
        <v>825</v>
      </c>
      <c r="B7" s="217" t="s">
        <v>826</v>
      </c>
      <c r="C7" s="218"/>
      <c r="D7" s="218"/>
      <c r="E7" s="218"/>
      <c r="F7" s="218"/>
      <c r="G7" s="218"/>
      <c r="H7" s="218"/>
      <c r="I7" s="218"/>
      <c r="J7" s="219"/>
    </row>
    <row r="8" spans="1:10" ht="15">
      <c r="A8" s="6" t="s">
        <v>827</v>
      </c>
      <c r="B8" s="223">
        <v>0.22470000000000001</v>
      </c>
      <c r="C8" s="224"/>
      <c r="D8" s="224"/>
      <c r="E8" s="224"/>
      <c r="F8" s="224"/>
      <c r="G8" s="224"/>
      <c r="H8" s="224"/>
      <c r="I8" s="224"/>
      <c r="J8" s="225"/>
    </row>
    <row r="9" spans="1:10">
      <c r="A9" s="226" t="s">
        <v>828</v>
      </c>
      <c r="B9" s="227"/>
      <c r="C9" s="227"/>
      <c r="D9" s="227"/>
      <c r="E9" s="227"/>
      <c r="F9" s="227"/>
      <c r="G9" s="227"/>
      <c r="H9" s="227"/>
      <c r="I9" s="227"/>
      <c r="J9" s="228"/>
    </row>
    <row r="10" spans="1:10" ht="36.75" customHeight="1">
      <c r="A10" s="229" t="s">
        <v>835</v>
      </c>
      <c r="B10" s="230"/>
      <c r="C10" s="230"/>
      <c r="D10" s="230"/>
      <c r="E10" s="230"/>
      <c r="F10" s="230"/>
      <c r="G10" s="230"/>
      <c r="H10" s="230"/>
      <c r="I10" s="230"/>
      <c r="J10" s="231"/>
    </row>
    <row r="11" spans="1:10">
      <c r="A11" s="232" t="s">
        <v>829</v>
      </c>
      <c r="B11" s="233"/>
      <c r="C11" s="233"/>
      <c r="D11" s="233"/>
      <c r="E11" s="233"/>
      <c r="F11" s="233"/>
      <c r="G11" s="233"/>
      <c r="H11" s="233"/>
      <c r="I11" s="7"/>
      <c r="J11" s="8">
        <f>I15+I22+I26+I43+I58+I61+I75+I85+I89+I94+I101+I106+I111+I147+I197+I215+I242+I271+I278+I286</f>
        <v>1966903.3499999999</v>
      </c>
    </row>
    <row r="12" spans="1:10">
      <c r="A12" s="9"/>
      <c r="B12" s="10"/>
      <c r="C12" s="10"/>
      <c r="D12" s="10"/>
      <c r="E12" s="196"/>
      <c r="F12" s="196"/>
      <c r="G12" s="196"/>
      <c r="H12" s="196"/>
      <c r="I12" s="196"/>
      <c r="J12" s="197"/>
    </row>
    <row r="13" spans="1:10" ht="15">
      <c r="A13" s="188" t="s">
        <v>830</v>
      </c>
      <c r="B13" s="189"/>
      <c r="C13" s="189"/>
      <c r="D13" s="189"/>
      <c r="E13" s="189"/>
      <c r="F13" s="189"/>
      <c r="G13" s="189"/>
      <c r="H13" s="189"/>
      <c r="I13" s="189"/>
      <c r="J13" s="189"/>
    </row>
    <row r="14" spans="1:10">
      <c r="A14" s="11" t="s">
        <v>0</v>
      </c>
      <c r="B14" s="12" t="s">
        <v>1</v>
      </c>
      <c r="C14" s="11" t="s">
        <v>2</v>
      </c>
      <c r="D14" s="11" t="s">
        <v>3</v>
      </c>
      <c r="E14" s="13" t="s">
        <v>4</v>
      </c>
      <c r="F14" s="12" t="s">
        <v>5</v>
      </c>
      <c r="G14" s="12" t="s">
        <v>834</v>
      </c>
      <c r="H14" s="12" t="s">
        <v>831</v>
      </c>
      <c r="I14" s="12" t="s">
        <v>832</v>
      </c>
      <c r="J14" s="12" t="s">
        <v>833</v>
      </c>
    </row>
    <row r="15" spans="1:10">
      <c r="A15" s="14" t="s">
        <v>9</v>
      </c>
      <c r="B15" s="14" t="s">
        <v>10</v>
      </c>
      <c r="C15" s="14"/>
      <c r="D15" s="14" t="s">
        <v>11</v>
      </c>
      <c r="E15" s="15"/>
      <c r="F15" s="16"/>
      <c r="G15" s="16" t="s">
        <v>12</v>
      </c>
      <c r="H15" s="17"/>
      <c r="I15" s="18">
        <v>68424.27</v>
      </c>
      <c r="J15" s="19">
        <v>3.4787815069815202E-2</v>
      </c>
    </row>
    <row r="16" spans="1:10" ht="25.5">
      <c r="A16" s="20" t="s">
        <v>13</v>
      </c>
      <c r="B16" s="20" t="s">
        <v>14</v>
      </c>
      <c r="C16" s="20" t="s">
        <v>15</v>
      </c>
      <c r="D16" s="20" t="s">
        <v>16</v>
      </c>
      <c r="E16" s="21" t="s">
        <v>17</v>
      </c>
      <c r="F16" s="22">
        <v>6</v>
      </c>
      <c r="G16" s="23">
        <v>365.61</v>
      </c>
      <c r="H16" s="23">
        <v>447.76</v>
      </c>
      <c r="I16" s="23">
        <v>2686.56</v>
      </c>
      <c r="J16" s="24">
        <v>1.3658830770713773E-3</v>
      </c>
    </row>
    <row r="17" spans="1:12">
      <c r="A17" s="20" t="s">
        <v>18</v>
      </c>
      <c r="B17" s="20" t="s">
        <v>19</v>
      </c>
      <c r="C17" s="20" t="s">
        <v>15</v>
      </c>
      <c r="D17" s="20" t="s">
        <v>20</v>
      </c>
      <c r="E17" s="21" t="s">
        <v>17</v>
      </c>
      <c r="F17" s="22">
        <v>168.08</v>
      </c>
      <c r="G17" s="23">
        <v>87.15</v>
      </c>
      <c r="H17" s="23">
        <v>106.73</v>
      </c>
      <c r="I17" s="23">
        <v>17939.18</v>
      </c>
      <c r="J17" s="24">
        <v>9.1205193178404021E-3</v>
      </c>
    </row>
    <row r="18" spans="1:12" ht="25.5">
      <c r="A18" s="20" t="s">
        <v>21</v>
      </c>
      <c r="B18" s="20" t="s">
        <v>22</v>
      </c>
      <c r="C18" s="20" t="s">
        <v>15</v>
      </c>
      <c r="D18" s="20" t="s">
        <v>23</v>
      </c>
      <c r="E18" s="21" t="s">
        <v>24</v>
      </c>
      <c r="F18" s="22">
        <v>185.43</v>
      </c>
      <c r="G18" s="23">
        <v>77.78</v>
      </c>
      <c r="H18" s="23">
        <v>95.26</v>
      </c>
      <c r="I18" s="23">
        <v>17664.060000000001</v>
      </c>
      <c r="J18" s="24">
        <v>8.9806446259802237E-3</v>
      </c>
    </row>
    <row r="19" spans="1:12" ht="25.5">
      <c r="A19" s="20" t="s">
        <v>25</v>
      </c>
      <c r="B19" s="20" t="s">
        <v>26</v>
      </c>
      <c r="C19" s="20" t="s">
        <v>27</v>
      </c>
      <c r="D19" s="20" t="s">
        <v>28</v>
      </c>
      <c r="E19" s="21" t="s">
        <v>29</v>
      </c>
      <c r="F19" s="22">
        <v>1</v>
      </c>
      <c r="G19" s="23">
        <v>1702.32</v>
      </c>
      <c r="H19" s="23">
        <v>2084.83</v>
      </c>
      <c r="I19" s="23">
        <v>2084.83</v>
      </c>
      <c r="J19" s="24">
        <v>1.0599554878992911E-3</v>
      </c>
    </row>
    <row r="20" spans="1:12" ht="66.75" customHeight="1">
      <c r="A20" s="20" t="s">
        <v>30</v>
      </c>
      <c r="B20" s="20" t="s">
        <v>31</v>
      </c>
      <c r="C20" s="20" t="s">
        <v>27</v>
      </c>
      <c r="D20" s="20" t="s">
        <v>32</v>
      </c>
      <c r="E20" s="21" t="s">
        <v>33</v>
      </c>
      <c r="F20" s="22">
        <v>12</v>
      </c>
      <c r="G20" s="23">
        <v>858.6</v>
      </c>
      <c r="H20" s="23">
        <v>1051.53</v>
      </c>
      <c r="I20" s="23">
        <v>12618.36</v>
      </c>
      <c r="J20" s="24">
        <v>6.4153431839952891E-3</v>
      </c>
    </row>
    <row r="21" spans="1:12" ht="25.5">
      <c r="A21" s="20" t="s">
        <v>34</v>
      </c>
      <c r="B21" s="20" t="s">
        <v>35</v>
      </c>
      <c r="C21" s="20" t="s">
        <v>27</v>
      </c>
      <c r="D21" s="20" t="s">
        <v>36</v>
      </c>
      <c r="E21" s="21" t="s">
        <v>33</v>
      </c>
      <c r="F21" s="22">
        <v>12</v>
      </c>
      <c r="G21" s="23">
        <v>1050</v>
      </c>
      <c r="H21" s="23">
        <v>1285.94</v>
      </c>
      <c r="I21" s="23">
        <v>15431.28</v>
      </c>
      <c r="J21" s="24">
        <v>7.8454693770286174E-3</v>
      </c>
    </row>
    <row r="22" spans="1:12">
      <c r="A22" s="25" t="s">
        <v>37</v>
      </c>
      <c r="B22" s="25" t="s">
        <v>10</v>
      </c>
      <c r="C22" s="25"/>
      <c r="D22" s="25" t="s">
        <v>38</v>
      </c>
      <c r="E22" s="26"/>
      <c r="F22" s="27"/>
      <c r="G22" s="28"/>
      <c r="H22" s="28"/>
      <c r="I22" s="28">
        <v>352387.68</v>
      </c>
      <c r="J22" s="29">
        <v>0.17915861498736071</v>
      </c>
    </row>
    <row r="23" spans="1:12">
      <c r="A23" s="20" t="s">
        <v>39</v>
      </c>
      <c r="B23" s="20" t="s">
        <v>40</v>
      </c>
      <c r="C23" s="20" t="s">
        <v>15</v>
      </c>
      <c r="D23" s="20" t="s">
        <v>41</v>
      </c>
      <c r="E23" s="21" t="s">
        <v>42</v>
      </c>
      <c r="F23" s="22">
        <v>1056</v>
      </c>
      <c r="G23" s="23">
        <v>142.43</v>
      </c>
      <c r="H23" s="23">
        <v>174.43</v>
      </c>
      <c r="I23" s="23">
        <v>184198.08</v>
      </c>
      <c r="J23" s="24">
        <v>9.3648770286552205E-2</v>
      </c>
    </row>
    <row r="24" spans="1:12">
      <c r="A24" s="20" t="s">
        <v>43</v>
      </c>
      <c r="B24" s="20" t="s">
        <v>44</v>
      </c>
      <c r="C24" s="20" t="s">
        <v>15</v>
      </c>
      <c r="D24" s="20" t="s">
        <v>45</v>
      </c>
      <c r="E24" s="21" t="s">
        <v>42</v>
      </c>
      <c r="F24" s="22">
        <v>2112</v>
      </c>
      <c r="G24" s="23">
        <v>61.57</v>
      </c>
      <c r="H24" s="23">
        <v>75.400000000000006</v>
      </c>
      <c r="I24" s="23">
        <v>159244.79999999999</v>
      </c>
      <c r="J24" s="24">
        <v>8.0962188609826707E-2</v>
      </c>
    </row>
    <row r="25" spans="1:12">
      <c r="A25" s="20" t="s">
        <v>46</v>
      </c>
      <c r="B25" s="20" t="s">
        <v>47</v>
      </c>
      <c r="C25" s="20" t="s">
        <v>15</v>
      </c>
      <c r="D25" s="20" t="s">
        <v>48</v>
      </c>
      <c r="E25" s="21" t="s">
        <v>42</v>
      </c>
      <c r="F25" s="22">
        <v>120</v>
      </c>
      <c r="G25" s="23">
        <v>60.86</v>
      </c>
      <c r="H25" s="23">
        <v>74.540000000000006</v>
      </c>
      <c r="I25" s="23">
        <v>8944.7999999999993</v>
      </c>
      <c r="J25" s="24">
        <v>4.5476560909817965E-3</v>
      </c>
    </row>
    <row r="26" spans="1:12">
      <c r="A26" s="25" t="s">
        <v>49</v>
      </c>
      <c r="B26" s="25" t="s">
        <v>10</v>
      </c>
      <c r="C26" s="25"/>
      <c r="D26" s="25" t="s">
        <v>50</v>
      </c>
      <c r="E26" s="26"/>
      <c r="F26" s="27"/>
      <c r="G26" s="28"/>
      <c r="H26" s="28"/>
      <c r="I26" s="28">
        <v>218715.41</v>
      </c>
      <c r="J26" s="29">
        <v>0.11119784304602461</v>
      </c>
    </row>
    <row r="27" spans="1:12">
      <c r="A27" s="30" t="s">
        <v>51</v>
      </c>
      <c r="B27" s="30" t="s">
        <v>10</v>
      </c>
      <c r="C27" s="30"/>
      <c r="D27" s="30" t="s">
        <v>52</v>
      </c>
      <c r="E27" s="31"/>
      <c r="F27" s="32"/>
      <c r="G27" s="33"/>
      <c r="H27" s="33"/>
      <c r="I27" s="33">
        <v>118685.86</v>
      </c>
      <c r="J27" s="34">
        <v>6.0341480429122255E-2</v>
      </c>
    </row>
    <row r="28" spans="1:12">
      <c r="A28" s="20" t="s">
        <v>53</v>
      </c>
      <c r="B28" s="20" t="s">
        <v>54</v>
      </c>
      <c r="C28" s="20" t="s">
        <v>55</v>
      </c>
      <c r="D28" s="20" t="s">
        <v>56</v>
      </c>
      <c r="E28" s="21" t="s">
        <v>57</v>
      </c>
      <c r="F28" s="22">
        <v>1</v>
      </c>
      <c r="G28" s="23">
        <v>2500</v>
      </c>
      <c r="H28" s="23">
        <v>3061.75</v>
      </c>
      <c r="I28" s="23">
        <v>3061.75</v>
      </c>
      <c r="J28" s="24">
        <v>1.5566346968700826E-3</v>
      </c>
    </row>
    <row r="29" spans="1:12" ht="48" customHeight="1">
      <c r="A29" s="20" t="s">
        <v>58</v>
      </c>
      <c r="B29" s="20" t="s">
        <v>59</v>
      </c>
      <c r="C29" s="20" t="s">
        <v>15</v>
      </c>
      <c r="D29" s="20" t="s">
        <v>60</v>
      </c>
      <c r="E29" s="21" t="s">
        <v>61</v>
      </c>
      <c r="F29" s="22">
        <v>63.39</v>
      </c>
      <c r="G29" s="23">
        <v>1011.81</v>
      </c>
      <c r="H29" s="23">
        <v>1239.1600000000001</v>
      </c>
      <c r="I29" s="23">
        <v>78550.350000000006</v>
      </c>
      <c r="J29" s="24">
        <v>3.9936049730150698E-2</v>
      </c>
      <c r="L29" s="181"/>
    </row>
    <row r="30" spans="1:12" ht="25.5">
      <c r="A30" s="20" t="s">
        <v>62</v>
      </c>
      <c r="B30" s="20" t="s">
        <v>63</v>
      </c>
      <c r="C30" s="20" t="s">
        <v>15</v>
      </c>
      <c r="D30" s="20" t="s">
        <v>64</v>
      </c>
      <c r="E30" s="21" t="s">
        <v>17</v>
      </c>
      <c r="F30" s="22">
        <v>22.11</v>
      </c>
      <c r="G30" s="23">
        <v>164.87</v>
      </c>
      <c r="H30" s="23">
        <v>201.92</v>
      </c>
      <c r="I30" s="23">
        <v>4464.45</v>
      </c>
      <c r="J30" s="24">
        <v>2.2697861590403007E-3</v>
      </c>
    </row>
    <row r="31" spans="1:12" ht="25.5">
      <c r="A31" s="20" t="s">
        <v>65</v>
      </c>
      <c r="B31" s="20" t="s">
        <v>66</v>
      </c>
      <c r="C31" s="20" t="s">
        <v>67</v>
      </c>
      <c r="D31" s="20" t="s">
        <v>68</v>
      </c>
      <c r="E31" s="21" t="s">
        <v>69</v>
      </c>
      <c r="F31" s="22">
        <v>28.17</v>
      </c>
      <c r="G31" s="23">
        <v>945.2</v>
      </c>
      <c r="H31" s="23">
        <v>1157.5899999999999</v>
      </c>
      <c r="I31" s="23">
        <v>32609.31</v>
      </c>
      <c r="J31" s="24">
        <v>1.6579009843061175E-2</v>
      </c>
    </row>
    <row r="32" spans="1:12">
      <c r="A32" s="30" t="s">
        <v>70</v>
      </c>
      <c r="B32" s="30" t="s">
        <v>10</v>
      </c>
      <c r="C32" s="30"/>
      <c r="D32" s="30" t="s">
        <v>71</v>
      </c>
      <c r="E32" s="31"/>
      <c r="F32" s="32"/>
      <c r="G32" s="33"/>
      <c r="H32" s="33"/>
      <c r="I32" s="33">
        <v>100029.55</v>
      </c>
      <c r="J32" s="34">
        <v>5.0856362616902351E-2</v>
      </c>
    </row>
    <row r="33" spans="1:10" ht="25.5">
      <c r="A33" s="20" t="s">
        <v>72</v>
      </c>
      <c r="B33" s="20" t="s">
        <v>73</v>
      </c>
      <c r="C33" s="20" t="s">
        <v>15</v>
      </c>
      <c r="D33" s="20" t="s">
        <v>74</v>
      </c>
      <c r="E33" s="21" t="s">
        <v>61</v>
      </c>
      <c r="F33" s="22">
        <v>38.1</v>
      </c>
      <c r="G33" s="23">
        <v>121.25</v>
      </c>
      <c r="H33" s="23">
        <v>148.49</v>
      </c>
      <c r="I33" s="23">
        <v>5657.47</v>
      </c>
      <c r="J33" s="24">
        <v>2.8763335015927448E-3</v>
      </c>
    </row>
    <row r="34" spans="1:10">
      <c r="A34" s="20" t="s">
        <v>75</v>
      </c>
      <c r="B34" s="20" t="s">
        <v>76</v>
      </c>
      <c r="C34" s="20" t="s">
        <v>15</v>
      </c>
      <c r="D34" s="20" t="s">
        <v>77</v>
      </c>
      <c r="E34" s="21" t="s">
        <v>61</v>
      </c>
      <c r="F34" s="22">
        <v>12.7</v>
      </c>
      <c r="G34" s="23">
        <v>31.13</v>
      </c>
      <c r="H34" s="23">
        <v>38.119999999999997</v>
      </c>
      <c r="I34" s="23">
        <v>484.12</v>
      </c>
      <c r="J34" s="24">
        <v>2.4613309037274249E-4</v>
      </c>
    </row>
    <row r="35" spans="1:10" ht="25.5">
      <c r="A35" s="20" t="s">
        <v>78</v>
      </c>
      <c r="B35" s="20" t="s">
        <v>79</v>
      </c>
      <c r="C35" s="20" t="s">
        <v>15</v>
      </c>
      <c r="D35" s="20" t="s">
        <v>80</v>
      </c>
      <c r="E35" s="21" t="s">
        <v>17</v>
      </c>
      <c r="F35" s="22">
        <v>95.25</v>
      </c>
      <c r="G35" s="23">
        <v>23.95</v>
      </c>
      <c r="H35" s="23">
        <v>29.33</v>
      </c>
      <c r="I35" s="23">
        <v>2793.68</v>
      </c>
      <c r="J35" s="24">
        <v>1.4203443194094922E-3</v>
      </c>
    </row>
    <row r="36" spans="1:10" ht="25.5">
      <c r="A36" s="20" t="s">
        <v>81</v>
      </c>
      <c r="B36" s="20" t="s">
        <v>82</v>
      </c>
      <c r="C36" s="20" t="s">
        <v>15</v>
      </c>
      <c r="D36" s="20" t="s">
        <v>83</v>
      </c>
      <c r="E36" s="21" t="s">
        <v>17</v>
      </c>
      <c r="F36" s="22">
        <v>319.08</v>
      </c>
      <c r="G36" s="23">
        <v>74.099999999999994</v>
      </c>
      <c r="H36" s="23">
        <v>90.75</v>
      </c>
      <c r="I36" s="23">
        <v>28956.51</v>
      </c>
      <c r="J36" s="24">
        <v>1.4721877412024338E-2</v>
      </c>
    </row>
    <row r="37" spans="1:10" ht="25.5">
      <c r="A37" s="20" t="s">
        <v>84</v>
      </c>
      <c r="B37" s="20" t="s">
        <v>85</v>
      </c>
      <c r="C37" s="20" t="s">
        <v>15</v>
      </c>
      <c r="D37" s="20" t="s">
        <v>86</v>
      </c>
      <c r="E37" s="21" t="s">
        <v>87</v>
      </c>
      <c r="F37" s="22">
        <v>278.2</v>
      </c>
      <c r="G37" s="23">
        <v>17.420000000000002</v>
      </c>
      <c r="H37" s="23">
        <v>21.33</v>
      </c>
      <c r="I37" s="23">
        <v>5934.01</v>
      </c>
      <c r="J37" s="24">
        <v>3.0169301404667391E-3</v>
      </c>
    </row>
    <row r="38" spans="1:10" ht="25.5">
      <c r="A38" s="20" t="s">
        <v>88</v>
      </c>
      <c r="B38" s="20" t="s">
        <v>89</v>
      </c>
      <c r="C38" s="20" t="s">
        <v>15</v>
      </c>
      <c r="D38" s="20" t="s">
        <v>90</v>
      </c>
      <c r="E38" s="21" t="s">
        <v>87</v>
      </c>
      <c r="F38" s="22">
        <v>35.299999999999997</v>
      </c>
      <c r="G38" s="23">
        <v>14.11</v>
      </c>
      <c r="H38" s="23">
        <v>17.28</v>
      </c>
      <c r="I38" s="23">
        <v>609.98</v>
      </c>
      <c r="J38" s="24">
        <v>3.1012199963968744E-4</v>
      </c>
    </row>
    <row r="39" spans="1:10" ht="25.5">
      <c r="A39" s="20" t="s">
        <v>91</v>
      </c>
      <c r="B39" s="20" t="s">
        <v>92</v>
      </c>
      <c r="C39" s="20" t="s">
        <v>15</v>
      </c>
      <c r="D39" s="20" t="s">
        <v>93</v>
      </c>
      <c r="E39" s="21" t="s">
        <v>87</v>
      </c>
      <c r="F39" s="22">
        <v>562.6</v>
      </c>
      <c r="G39" s="23">
        <v>12.42</v>
      </c>
      <c r="H39" s="23">
        <v>15.21</v>
      </c>
      <c r="I39" s="23">
        <v>8557.15</v>
      </c>
      <c r="J39" s="24">
        <v>4.3505696403435381E-3</v>
      </c>
    </row>
    <row r="40" spans="1:10" ht="25.5">
      <c r="A40" s="20" t="s">
        <v>94</v>
      </c>
      <c r="B40" s="20" t="s">
        <v>95</v>
      </c>
      <c r="C40" s="20" t="s">
        <v>15</v>
      </c>
      <c r="D40" s="20" t="s">
        <v>96</v>
      </c>
      <c r="E40" s="21" t="s">
        <v>87</v>
      </c>
      <c r="F40" s="22">
        <v>528.5</v>
      </c>
      <c r="G40" s="23">
        <v>10.46</v>
      </c>
      <c r="H40" s="23">
        <v>12.81</v>
      </c>
      <c r="I40" s="23">
        <v>6770.09</v>
      </c>
      <c r="J40" s="24">
        <v>3.4420044075882021E-3</v>
      </c>
    </row>
    <row r="41" spans="1:10" ht="25.5">
      <c r="A41" s="20" t="s">
        <v>97</v>
      </c>
      <c r="B41" s="20" t="s">
        <v>98</v>
      </c>
      <c r="C41" s="20" t="s">
        <v>67</v>
      </c>
      <c r="D41" s="20" t="s">
        <v>99</v>
      </c>
      <c r="E41" s="21" t="s">
        <v>61</v>
      </c>
      <c r="F41" s="22">
        <v>25.39</v>
      </c>
      <c r="G41" s="23">
        <v>763.71</v>
      </c>
      <c r="H41" s="23">
        <v>935.32</v>
      </c>
      <c r="I41" s="23">
        <v>23747.77</v>
      </c>
      <c r="J41" s="24">
        <v>1.2073684250931801E-2</v>
      </c>
    </row>
    <row r="42" spans="1:10">
      <c r="A42" s="20" t="s">
        <v>100</v>
      </c>
      <c r="B42" s="20" t="s">
        <v>101</v>
      </c>
      <c r="C42" s="20" t="s">
        <v>15</v>
      </c>
      <c r="D42" s="20" t="s">
        <v>102</v>
      </c>
      <c r="E42" s="21" t="s">
        <v>17</v>
      </c>
      <c r="F42" s="22">
        <v>319.08</v>
      </c>
      <c r="G42" s="23">
        <v>42.27</v>
      </c>
      <c r="H42" s="23">
        <v>51.77</v>
      </c>
      <c r="I42" s="23">
        <v>16518.77</v>
      </c>
      <c r="J42" s="24">
        <v>8.3983638545330665E-3</v>
      </c>
    </row>
    <row r="43" spans="1:10">
      <c r="A43" s="25" t="s">
        <v>103</v>
      </c>
      <c r="B43" s="25" t="s">
        <v>10</v>
      </c>
      <c r="C43" s="25"/>
      <c r="D43" s="25" t="s">
        <v>104</v>
      </c>
      <c r="E43" s="26"/>
      <c r="F43" s="27"/>
      <c r="G43" s="28"/>
      <c r="H43" s="28"/>
      <c r="I43" s="28">
        <v>296692.51</v>
      </c>
      <c r="J43" s="29">
        <v>0.15084244480035078</v>
      </c>
    </row>
    <row r="44" spans="1:10">
      <c r="A44" s="30" t="s">
        <v>105</v>
      </c>
      <c r="B44" s="30" t="s">
        <v>10</v>
      </c>
      <c r="C44" s="30"/>
      <c r="D44" s="30" t="s">
        <v>106</v>
      </c>
      <c r="E44" s="31"/>
      <c r="F44" s="32"/>
      <c r="G44" s="33"/>
      <c r="H44" s="33"/>
      <c r="I44" s="33">
        <v>33767.089999999997</v>
      </c>
      <c r="J44" s="34">
        <v>1.7167640697749589E-2</v>
      </c>
    </row>
    <row r="45" spans="1:10" ht="25.5">
      <c r="A45" s="20" t="s">
        <v>107</v>
      </c>
      <c r="B45" s="20" t="s">
        <v>108</v>
      </c>
      <c r="C45" s="20" t="s">
        <v>15</v>
      </c>
      <c r="D45" s="20" t="s">
        <v>109</v>
      </c>
      <c r="E45" s="21" t="s">
        <v>87</v>
      </c>
      <c r="F45" s="22">
        <v>211.1</v>
      </c>
      <c r="G45" s="23">
        <v>14.25</v>
      </c>
      <c r="H45" s="23">
        <v>17.45</v>
      </c>
      <c r="I45" s="23">
        <v>3683.7</v>
      </c>
      <c r="J45" s="24">
        <v>1.872842404788217E-3</v>
      </c>
    </row>
    <row r="46" spans="1:10" ht="25.5">
      <c r="A46" s="20" t="s">
        <v>110</v>
      </c>
      <c r="B46" s="20" t="s">
        <v>111</v>
      </c>
      <c r="C46" s="20" t="s">
        <v>15</v>
      </c>
      <c r="D46" s="20" t="s">
        <v>112</v>
      </c>
      <c r="E46" s="21" t="s">
        <v>87</v>
      </c>
      <c r="F46" s="22">
        <v>480.7</v>
      </c>
      <c r="G46" s="23">
        <v>10.39</v>
      </c>
      <c r="H46" s="23">
        <v>12.72</v>
      </c>
      <c r="I46" s="23">
        <v>6114.5</v>
      </c>
      <c r="J46" s="24">
        <v>3.1086936732300547E-3</v>
      </c>
    </row>
    <row r="47" spans="1:10" ht="25.5">
      <c r="A47" s="20" t="s">
        <v>113</v>
      </c>
      <c r="B47" s="20" t="s">
        <v>114</v>
      </c>
      <c r="C47" s="20" t="s">
        <v>15</v>
      </c>
      <c r="D47" s="20" t="s">
        <v>115</v>
      </c>
      <c r="E47" s="21" t="s">
        <v>17</v>
      </c>
      <c r="F47" s="22">
        <v>182.92</v>
      </c>
      <c r="G47" s="23">
        <v>64.91</v>
      </c>
      <c r="H47" s="23">
        <v>79.5</v>
      </c>
      <c r="I47" s="23">
        <v>14542.14</v>
      </c>
      <c r="J47" s="24">
        <v>7.3934186954331032E-3</v>
      </c>
    </row>
    <row r="48" spans="1:10" ht="25.5">
      <c r="A48" s="20" t="s">
        <v>116</v>
      </c>
      <c r="B48" s="20" t="s">
        <v>117</v>
      </c>
      <c r="C48" s="20" t="s">
        <v>15</v>
      </c>
      <c r="D48" s="20" t="s">
        <v>118</v>
      </c>
      <c r="E48" s="21" t="s">
        <v>61</v>
      </c>
      <c r="F48" s="22">
        <v>10.81</v>
      </c>
      <c r="G48" s="23">
        <v>712.04</v>
      </c>
      <c r="H48" s="23">
        <v>872.04</v>
      </c>
      <c r="I48" s="23">
        <v>9426.75</v>
      </c>
      <c r="J48" s="24">
        <v>4.7926859242982123E-3</v>
      </c>
    </row>
    <row r="49" spans="1:10">
      <c r="A49" s="30" t="s">
        <v>119</v>
      </c>
      <c r="B49" s="30" t="s">
        <v>10</v>
      </c>
      <c r="C49" s="30"/>
      <c r="D49" s="30" t="s">
        <v>120</v>
      </c>
      <c r="E49" s="31"/>
      <c r="F49" s="32"/>
      <c r="G49" s="33"/>
      <c r="H49" s="33"/>
      <c r="I49" s="33">
        <v>74084.12</v>
      </c>
      <c r="J49" s="34">
        <v>3.7665358595276172E-2</v>
      </c>
    </row>
    <row r="50" spans="1:10" ht="25.5">
      <c r="A50" s="20" t="s">
        <v>121</v>
      </c>
      <c r="B50" s="20" t="s">
        <v>108</v>
      </c>
      <c r="C50" s="20" t="s">
        <v>15</v>
      </c>
      <c r="D50" s="20" t="s">
        <v>109</v>
      </c>
      <c r="E50" s="21" t="s">
        <v>87</v>
      </c>
      <c r="F50" s="22">
        <v>343.5</v>
      </c>
      <c r="G50" s="23">
        <v>14.25</v>
      </c>
      <c r="H50" s="23">
        <v>17.45</v>
      </c>
      <c r="I50" s="23">
        <v>5994.08</v>
      </c>
      <c r="J50" s="24">
        <v>3.0474705328047765E-3</v>
      </c>
    </row>
    <row r="51" spans="1:10" ht="25.5">
      <c r="A51" s="20" t="s">
        <v>122</v>
      </c>
      <c r="B51" s="20" t="s">
        <v>123</v>
      </c>
      <c r="C51" s="20" t="s">
        <v>15</v>
      </c>
      <c r="D51" s="20" t="s">
        <v>124</v>
      </c>
      <c r="E51" s="21" t="s">
        <v>87</v>
      </c>
      <c r="F51" s="22">
        <v>6.3</v>
      </c>
      <c r="G51" s="23">
        <v>12.95</v>
      </c>
      <c r="H51" s="23">
        <v>15.86</v>
      </c>
      <c r="I51" s="23">
        <v>99.92</v>
      </c>
      <c r="J51" s="24">
        <v>5.0800665930026503E-5</v>
      </c>
    </row>
    <row r="52" spans="1:10" ht="25.5">
      <c r="A52" s="20" t="s">
        <v>125</v>
      </c>
      <c r="B52" s="20" t="s">
        <v>111</v>
      </c>
      <c r="C52" s="20" t="s">
        <v>15</v>
      </c>
      <c r="D52" s="20" t="s">
        <v>112</v>
      </c>
      <c r="E52" s="21" t="s">
        <v>87</v>
      </c>
      <c r="F52" s="22">
        <v>724.5</v>
      </c>
      <c r="G52" s="23">
        <v>10.39</v>
      </c>
      <c r="H52" s="23">
        <v>12.72</v>
      </c>
      <c r="I52" s="23">
        <v>9215.64</v>
      </c>
      <c r="J52" s="24">
        <v>4.6853547735327206E-3</v>
      </c>
    </row>
    <row r="53" spans="1:10" ht="25.5">
      <c r="A53" s="20" t="s">
        <v>126</v>
      </c>
      <c r="B53" s="20" t="s">
        <v>127</v>
      </c>
      <c r="C53" s="20" t="s">
        <v>15</v>
      </c>
      <c r="D53" s="20" t="s">
        <v>128</v>
      </c>
      <c r="E53" s="21" t="s">
        <v>87</v>
      </c>
      <c r="F53" s="22">
        <v>869.6</v>
      </c>
      <c r="G53" s="23">
        <v>8.6199999999999992</v>
      </c>
      <c r="H53" s="23">
        <v>10.56</v>
      </c>
      <c r="I53" s="23">
        <v>9182.98</v>
      </c>
      <c r="J53" s="24">
        <v>4.6687499922149203E-3</v>
      </c>
    </row>
    <row r="54" spans="1:10" ht="25.5">
      <c r="A54" s="20" t="s">
        <v>129</v>
      </c>
      <c r="B54" s="20" t="s">
        <v>130</v>
      </c>
      <c r="C54" s="20" t="s">
        <v>15</v>
      </c>
      <c r="D54" s="20" t="s">
        <v>131</v>
      </c>
      <c r="E54" s="21" t="s">
        <v>17</v>
      </c>
      <c r="F54" s="22">
        <v>259.10000000000002</v>
      </c>
      <c r="G54" s="23">
        <v>74.86</v>
      </c>
      <c r="H54" s="23">
        <v>91.68</v>
      </c>
      <c r="I54" s="23">
        <v>23754.29</v>
      </c>
      <c r="J54" s="24">
        <v>1.207699910623468E-2</v>
      </c>
    </row>
    <row r="55" spans="1:10" ht="25.5">
      <c r="A55" s="20" t="s">
        <v>132</v>
      </c>
      <c r="B55" s="20" t="s">
        <v>133</v>
      </c>
      <c r="C55" s="20" t="s">
        <v>15</v>
      </c>
      <c r="D55" s="20" t="s">
        <v>134</v>
      </c>
      <c r="E55" s="21" t="s">
        <v>61</v>
      </c>
      <c r="F55" s="22">
        <v>29.56</v>
      </c>
      <c r="G55" s="23">
        <v>713.69</v>
      </c>
      <c r="H55" s="23">
        <v>874.06</v>
      </c>
      <c r="I55" s="23">
        <v>25837.21</v>
      </c>
      <c r="J55" s="24">
        <v>1.3135983524559049E-2</v>
      </c>
    </row>
    <row r="56" spans="1:10">
      <c r="A56" s="30" t="s">
        <v>135</v>
      </c>
      <c r="B56" s="30" t="s">
        <v>10</v>
      </c>
      <c r="C56" s="30"/>
      <c r="D56" s="30" t="s">
        <v>136</v>
      </c>
      <c r="E56" s="31"/>
      <c r="F56" s="32"/>
      <c r="G56" s="33"/>
      <c r="H56" s="33"/>
      <c r="I56" s="33">
        <v>188841.3</v>
      </c>
      <c r="J56" s="34">
        <v>9.6009445507325E-2</v>
      </c>
    </row>
    <row r="57" spans="1:10" ht="38.25">
      <c r="A57" s="20" t="s">
        <v>137</v>
      </c>
      <c r="B57" s="20" t="s">
        <v>138</v>
      </c>
      <c r="C57" s="20" t="s">
        <v>15</v>
      </c>
      <c r="D57" s="20" t="s">
        <v>139</v>
      </c>
      <c r="E57" s="21" t="s">
        <v>17</v>
      </c>
      <c r="F57" s="22">
        <v>727.6</v>
      </c>
      <c r="G57" s="23">
        <v>211.92</v>
      </c>
      <c r="H57" s="23">
        <v>259.54000000000002</v>
      </c>
      <c r="I57" s="23">
        <v>188841.3</v>
      </c>
      <c r="J57" s="24">
        <v>9.6009445507325E-2</v>
      </c>
    </row>
    <row r="58" spans="1:10">
      <c r="A58" s="25" t="s">
        <v>140</v>
      </c>
      <c r="B58" s="25" t="s">
        <v>10</v>
      </c>
      <c r="C58" s="25"/>
      <c r="D58" s="25" t="s">
        <v>141</v>
      </c>
      <c r="E58" s="26"/>
      <c r="F58" s="27"/>
      <c r="G58" s="28"/>
      <c r="H58" s="28"/>
      <c r="I58" s="28">
        <v>104605.34</v>
      </c>
      <c r="J58" s="29">
        <v>5.3182755522786618E-2</v>
      </c>
    </row>
    <row r="59" spans="1:10" ht="25.5">
      <c r="A59" s="20" t="s">
        <v>142</v>
      </c>
      <c r="B59" s="20" t="s">
        <v>143</v>
      </c>
      <c r="C59" s="20" t="s">
        <v>15</v>
      </c>
      <c r="D59" s="20" t="s">
        <v>144</v>
      </c>
      <c r="E59" s="21" t="s">
        <v>17</v>
      </c>
      <c r="F59" s="22">
        <v>654.04999999999995</v>
      </c>
      <c r="G59" s="23">
        <v>106.08</v>
      </c>
      <c r="H59" s="23">
        <v>129.91999999999999</v>
      </c>
      <c r="I59" s="23">
        <v>84974.18</v>
      </c>
      <c r="J59" s="24">
        <v>4.3202010917313245E-2</v>
      </c>
    </row>
    <row r="60" spans="1:10" ht="25.5">
      <c r="A60" s="20" t="s">
        <v>145</v>
      </c>
      <c r="B60" s="20" t="s">
        <v>146</v>
      </c>
      <c r="C60" s="20" t="s">
        <v>15</v>
      </c>
      <c r="D60" s="20" t="s">
        <v>147</v>
      </c>
      <c r="E60" s="21" t="s">
        <v>17</v>
      </c>
      <c r="F60" s="22">
        <v>180.45</v>
      </c>
      <c r="G60" s="23">
        <v>88.83</v>
      </c>
      <c r="H60" s="23">
        <v>108.79</v>
      </c>
      <c r="I60" s="23">
        <v>19631.16</v>
      </c>
      <c r="J60" s="24">
        <v>9.9807446054733708E-3</v>
      </c>
    </row>
    <row r="61" spans="1:10">
      <c r="A61" s="25" t="s">
        <v>148</v>
      </c>
      <c r="B61" s="25" t="s">
        <v>10</v>
      </c>
      <c r="C61" s="25"/>
      <c r="D61" s="25" t="s">
        <v>149</v>
      </c>
      <c r="E61" s="26"/>
      <c r="F61" s="27"/>
      <c r="G61" s="28"/>
      <c r="H61" s="28"/>
      <c r="I61" s="28">
        <v>97153.95</v>
      </c>
      <c r="J61" s="29">
        <v>4.9394369072583051E-2</v>
      </c>
    </row>
    <row r="62" spans="1:10">
      <c r="A62" s="30" t="s">
        <v>150</v>
      </c>
      <c r="B62" s="30" t="s">
        <v>10</v>
      </c>
      <c r="C62" s="30"/>
      <c r="D62" s="30" t="s">
        <v>151</v>
      </c>
      <c r="E62" s="31"/>
      <c r="F62" s="32"/>
      <c r="G62" s="33"/>
      <c r="H62" s="33"/>
      <c r="I62" s="33">
        <v>25487.59</v>
      </c>
      <c r="J62" s="34">
        <v>1.2958232035142956E-2</v>
      </c>
    </row>
    <row r="63" spans="1:10" ht="25.5">
      <c r="A63" s="20" t="s">
        <v>152</v>
      </c>
      <c r="B63" s="20" t="s">
        <v>153</v>
      </c>
      <c r="C63" s="20" t="s">
        <v>27</v>
      </c>
      <c r="D63" s="20" t="s">
        <v>154</v>
      </c>
      <c r="E63" s="21" t="s">
        <v>29</v>
      </c>
      <c r="F63" s="22">
        <v>15</v>
      </c>
      <c r="G63" s="23">
        <v>658.21</v>
      </c>
      <c r="H63" s="23">
        <v>806.11</v>
      </c>
      <c r="I63" s="23">
        <v>12091.65</v>
      </c>
      <c r="J63" s="24">
        <v>6.1475567673419237E-3</v>
      </c>
    </row>
    <row r="64" spans="1:10" ht="25.5">
      <c r="A64" s="20" t="s">
        <v>155</v>
      </c>
      <c r="B64" s="20" t="s">
        <v>156</v>
      </c>
      <c r="C64" s="20" t="s">
        <v>15</v>
      </c>
      <c r="D64" s="20" t="s">
        <v>157</v>
      </c>
      <c r="E64" s="21" t="s">
        <v>57</v>
      </c>
      <c r="F64" s="22">
        <v>15</v>
      </c>
      <c r="G64" s="23">
        <v>107.07</v>
      </c>
      <c r="H64" s="23">
        <v>131.13</v>
      </c>
      <c r="I64" s="23">
        <v>1966.95</v>
      </c>
      <c r="J64" s="24">
        <v>1.000023717484644E-3</v>
      </c>
    </row>
    <row r="65" spans="1:10" ht="25.5">
      <c r="A65" s="20" t="s">
        <v>158</v>
      </c>
      <c r="B65" s="20" t="s">
        <v>159</v>
      </c>
      <c r="C65" s="20" t="s">
        <v>15</v>
      </c>
      <c r="D65" s="20" t="s">
        <v>160</v>
      </c>
      <c r="E65" s="21" t="s">
        <v>17</v>
      </c>
      <c r="F65" s="22">
        <v>56.7</v>
      </c>
      <c r="G65" s="23">
        <v>30.07</v>
      </c>
      <c r="H65" s="23">
        <v>36.83</v>
      </c>
      <c r="I65" s="23">
        <v>2088.2600000000002</v>
      </c>
      <c r="J65" s="24">
        <v>1.0616993458270332E-3</v>
      </c>
    </row>
    <row r="66" spans="1:10" ht="38.25">
      <c r="A66" s="20" t="s">
        <v>161</v>
      </c>
      <c r="B66" s="20" t="s">
        <v>162</v>
      </c>
      <c r="C66" s="20" t="s">
        <v>15</v>
      </c>
      <c r="D66" s="20" t="s">
        <v>163</v>
      </c>
      <c r="E66" s="21" t="s">
        <v>17</v>
      </c>
      <c r="F66" s="22">
        <v>56.7</v>
      </c>
      <c r="G66" s="23">
        <v>61.53</v>
      </c>
      <c r="H66" s="23">
        <v>75.36</v>
      </c>
      <c r="I66" s="23">
        <v>4272.91</v>
      </c>
      <c r="J66" s="24">
        <v>2.1724046583173496E-3</v>
      </c>
    </row>
    <row r="67" spans="1:10" ht="38.25">
      <c r="A67" s="20" t="s">
        <v>164</v>
      </c>
      <c r="B67" s="20" t="s">
        <v>165</v>
      </c>
      <c r="C67" s="20" t="s">
        <v>27</v>
      </c>
      <c r="D67" s="20" t="s">
        <v>166</v>
      </c>
      <c r="E67" s="21" t="s">
        <v>29</v>
      </c>
      <c r="F67" s="22">
        <v>9</v>
      </c>
      <c r="G67" s="23">
        <v>443.93</v>
      </c>
      <c r="H67" s="23">
        <v>543.67999999999995</v>
      </c>
      <c r="I67" s="23">
        <v>4893.12</v>
      </c>
      <c r="J67" s="24">
        <v>2.4877277269368626E-3</v>
      </c>
    </row>
    <row r="68" spans="1:10" ht="25.5">
      <c r="A68" s="20" t="s">
        <v>167</v>
      </c>
      <c r="B68" s="20" t="s">
        <v>168</v>
      </c>
      <c r="C68" s="20" t="s">
        <v>27</v>
      </c>
      <c r="D68" s="20" t="s">
        <v>169</v>
      </c>
      <c r="E68" s="21" t="s">
        <v>29</v>
      </c>
      <c r="F68" s="22">
        <v>1</v>
      </c>
      <c r="G68" s="23">
        <v>142.65</v>
      </c>
      <c r="H68" s="23">
        <v>174.7</v>
      </c>
      <c r="I68" s="23">
        <v>174.7</v>
      </c>
      <c r="J68" s="24">
        <v>8.8819819235144422E-5</v>
      </c>
    </row>
    <row r="69" spans="1:10">
      <c r="A69" s="30" t="s">
        <v>170</v>
      </c>
      <c r="B69" s="30" t="s">
        <v>10</v>
      </c>
      <c r="C69" s="30"/>
      <c r="D69" s="30" t="s">
        <v>171</v>
      </c>
      <c r="E69" s="31"/>
      <c r="F69" s="32"/>
      <c r="G69" s="33"/>
      <c r="H69" s="33"/>
      <c r="I69" s="33">
        <v>55762.879999999997</v>
      </c>
      <c r="J69" s="34">
        <v>2.8350594857647682E-2</v>
      </c>
    </row>
    <row r="70" spans="1:10" ht="25.5">
      <c r="A70" s="20" t="s">
        <v>172</v>
      </c>
      <c r="B70" s="20" t="s">
        <v>173</v>
      </c>
      <c r="C70" s="20" t="s">
        <v>67</v>
      </c>
      <c r="D70" s="20" t="s">
        <v>174</v>
      </c>
      <c r="E70" s="21" t="s">
        <v>17</v>
      </c>
      <c r="F70" s="22">
        <v>33.15</v>
      </c>
      <c r="G70" s="23">
        <v>493.3</v>
      </c>
      <c r="H70" s="23">
        <v>604.14</v>
      </c>
      <c r="I70" s="23">
        <v>20027.240000000002</v>
      </c>
      <c r="J70" s="24">
        <v>1.0182116980989432E-2</v>
      </c>
    </row>
    <row r="71" spans="1:10" ht="25.5">
      <c r="A71" s="20" t="s">
        <v>175</v>
      </c>
      <c r="B71" s="20" t="s">
        <v>176</v>
      </c>
      <c r="C71" s="20" t="s">
        <v>67</v>
      </c>
      <c r="D71" s="20" t="s">
        <v>177</v>
      </c>
      <c r="E71" s="21" t="s">
        <v>17</v>
      </c>
      <c r="F71" s="22">
        <v>67.760000000000005</v>
      </c>
      <c r="G71" s="23">
        <v>323.22000000000003</v>
      </c>
      <c r="H71" s="23">
        <v>395.85</v>
      </c>
      <c r="I71" s="23">
        <v>26822.799999999999</v>
      </c>
      <c r="J71" s="24">
        <v>1.3637070677621247E-2</v>
      </c>
    </row>
    <row r="72" spans="1:10" ht="25.5">
      <c r="A72" s="20" t="s">
        <v>178</v>
      </c>
      <c r="B72" s="20" t="s">
        <v>179</v>
      </c>
      <c r="C72" s="20" t="s">
        <v>27</v>
      </c>
      <c r="D72" s="20" t="s">
        <v>180</v>
      </c>
      <c r="E72" s="21" t="s">
        <v>17</v>
      </c>
      <c r="F72" s="22">
        <v>20.25</v>
      </c>
      <c r="G72" s="23">
        <v>359.39</v>
      </c>
      <c r="H72" s="23">
        <v>440.14</v>
      </c>
      <c r="I72" s="23">
        <v>8912.84</v>
      </c>
      <c r="J72" s="24">
        <v>4.5314071990370042E-3</v>
      </c>
    </row>
    <row r="73" spans="1:10">
      <c r="A73" s="30" t="s">
        <v>181</v>
      </c>
      <c r="B73" s="30" t="s">
        <v>10</v>
      </c>
      <c r="C73" s="30"/>
      <c r="D73" s="30" t="s">
        <v>182</v>
      </c>
      <c r="E73" s="31"/>
      <c r="F73" s="32"/>
      <c r="G73" s="33"/>
      <c r="H73" s="33"/>
      <c r="I73" s="33">
        <v>15903.48</v>
      </c>
      <c r="J73" s="34">
        <v>8.085542179792413E-3</v>
      </c>
    </row>
    <row r="74" spans="1:10">
      <c r="A74" s="20" t="s">
        <v>183</v>
      </c>
      <c r="B74" s="20" t="s">
        <v>184</v>
      </c>
      <c r="C74" s="20" t="s">
        <v>15</v>
      </c>
      <c r="D74" s="20" t="s">
        <v>185</v>
      </c>
      <c r="E74" s="21" t="s">
        <v>24</v>
      </c>
      <c r="F74" s="22">
        <v>210.28</v>
      </c>
      <c r="G74" s="23">
        <v>61.75</v>
      </c>
      <c r="H74" s="23">
        <v>75.63</v>
      </c>
      <c r="I74" s="23">
        <v>15903.48</v>
      </c>
      <c r="J74" s="24">
        <v>8.085542179792413E-3</v>
      </c>
    </row>
    <row r="75" spans="1:10">
      <c r="A75" s="25" t="s">
        <v>186</v>
      </c>
      <c r="B75" s="25" t="s">
        <v>10</v>
      </c>
      <c r="C75" s="25"/>
      <c r="D75" s="25" t="s">
        <v>187</v>
      </c>
      <c r="E75" s="26"/>
      <c r="F75" s="27"/>
      <c r="G75" s="28"/>
      <c r="H75" s="28"/>
      <c r="I75" s="28">
        <v>200977.25</v>
      </c>
      <c r="J75" s="29">
        <v>0.10217952498784447</v>
      </c>
    </row>
    <row r="76" spans="1:10" ht="25.5">
      <c r="A76" s="20" t="s">
        <v>188</v>
      </c>
      <c r="B76" s="20" t="s">
        <v>189</v>
      </c>
      <c r="C76" s="20" t="s">
        <v>15</v>
      </c>
      <c r="D76" s="20" t="s">
        <v>190</v>
      </c>
      <c r="E76" s="21" t="s">
        <v>17</v>
      </c>
      <c r="F76" s="22">
        <v>1310.58</v>
      </c>
      <c r="G76" s="23">
        <v>5.76</v>
      </c>
      <c r="H76" s="23">
        <v>7.05</v>
      </c>
      <c r="I76" s="23">
        <v>9239.59</v>
      </c>
      <c r="J76" s="24">
        <v>4.697531274223515E-3</v>
      </c>
    </row>
    <row r="77" spans="1:10" ht="38.25">
      <c r="A77" s="20" t="s">
        <v>191</v>
      </c>
      <c r="B77" s="20" t="s">
        <v>192</v>
      </c>
      <c r="C77" s="20" t="s">
        <v>15</v>
      </c>
      <c r="D77" s="20" t="s">
        <v>193</v>
      </c>
      <c r="E77" s="21" t="s">
        <v>17</v>
      </c>
      <c r="F77" s="22">
        <v>813.34</v>
      </c>
      <c r="G77" s="23">
        <v>43.74</v>
      </c>
      <c r="H77" s="23">
        <v>53.57</v>
      </c>
      <c r="I77" s="23">
        <v>43570.62</v>
      </c>
      <c r="J77" s="24">
        <v>2.2151886619136623E-2</v>
      </c>
    </row>
    <row r="78" spans="1:10" ht="25.5">
      <c r="A78" s="20" t="s">
        <v>194</v>
      </c>
      <c r="B78" s="20" t="s">
        <v>195</v>
      </c>
      <c r="C78" s="20" t="s">
        <v>15</v>
      </c>
      <c r="D78" s="20" t="s">
        <v>196</v>
      </c>
      <c r="E78" s="21" t="s">
        <v>17</v>
      </c>
      <c r="F78" s="22">
        <v>496.54</v>
      </c>
      <c r="G78" s="23">
        <v>52.19</v>
      </c>
      <c r="H78" s="23">
        <v>63.92</v>
      </c>
      <c r="I78" s="23">
        <v>31738.84</v>
      </c>
      <c r="J78" s="24">
        <v>1.613645123945719E-2</v>
      </c>
    </row>
    <row r="79" spans="1:10" ht="38.25">
      <c r="A79" s="20" t="s">
        <v>197</v>
      </c>
      <c r="B79" s="20" t="s">
        <v>198</v>
      </c>
      <c r="C79" s="20" t="s">
        <v>15</v>
      </c>
      <c r="D79" s="20" t="s">
        <v>199</v>
      </c>
      <c r="E79" s="21" t="s">
        <v>17</v>
      </c>
      <c r="F79" s="22">
        <v>497.24</v>
      </c>
      <c r="G79" s="23">
        <v>39.200000000000003</v>
      </c>
      <c r="H79" s="23">
        <v>48.01</v>
      </c>
      <c r="I79" s="23">
        <v>23872.49</v>
      </c>
      <c r="J79" s="24">
        <v>1.2137093568934132E-2</v>
      </c>
    </row>
    <row r="80" spans="1:10">
      <c r="A80" s="20" t="s">
        <v>200</v>
      </c>
      <c r="B80" s="20" t="s">
        <v>201</v>
      </c>
      <c r="C80" s="20" t="s">
        <v>15</v>
      </c>
      <c r="D80" s="20" t="s">
        <v>202</v>
      </c>
      <c r="E80" s="21" t="s">
        <v>17</v>
      </c>
      <c r="F80" s="22">
        <v>2619.7600000000002</v>
      </c>
      <c r="G80" s="23">
        <v>5.04</v>
      </c>
      <c r="H80" s="23">
        <v>6.17</v>
      </c>
      <c r="I80" s="23">
        <v>16163.92</v>
      </c>
      <c r="J80" s="24">
        <v>8.2179533630872097E-3</v>
      </c>
    </row>
    <row r="81" spans="1:10" ht="25.5">
      <c r="A81" s="20" t="s">
        <v>203</v>
      </c>
      <c r="B81" s="20" t="s">
        <v>204</v>
      </c>
      <c r="C81" s="20" t="s">
        <v>15</v>
      </c>
      <c r="D81" s="20" t="s">
        <v>205</v>
      </c>
      <c r="E81" s="21" t="s">
        <v>17</v>
      </c>
      <c r="F81" s="22">
        <v>1309.8800000000001</v>
      </c>
      <c r="G81" s="23">
        <v>12.41</v>
      </c>
      <c r="H81" s="23">
        <v>15.2</v>
      </c>
      <c r="I81" s="23">
        <v>19910.18</v>
      </c>
      <c r="J81" s="24">
        <v>1.0122602109554594E-2</v>
      </c>
    </row>
    <row r="82" spans="1:10" ht="25.5">
      <c r="A82" s="20" t="s">
        <v>206</v>
      </c>
      <c r="B82" s="20" t="s">
        <v>207</v>
      </c>
      <c r="C82" s="20" t="s">
        <v>15</v>
      </c>
      <c r="D82" s="20" t="s">
        <v>208</v>
      </c>
      <c r="E82" s="21" t="s">
        <v>17</v>
      </c>
      <c r="F82" s="22">
        <v>303.70999999999998</v>
      </c>
      <c r="G82" s="23">
        <v>70.989999999999995</v>
      </c>
      <c r="H82" s="23">
        <v>86.94</v>
      </c>
      <c r="I82" s="23">
        <v>26404.55</v>
      </c>
      <c r="J82" s="24">
        <v>1.3424426777248612E-2</v>
      </c>
    </row>
    <row r="83" spans="1:10" ht="38.25">
      <c r="A83" s="20" t="s">
        <v>209</v>
      </c>
      <c r="B83" s="20" t="s">
        <v>210</v>
      </c>
      <c r="C83" s="20" t="s">
        <v>67</v>
      </c>
      <c r="D83" s="20" t="s">
        <v>211</v>
      </c>
      <c r="E83" s="21" t="s">
        <v>17</v>
      </c>
      <c r="F83" s="22">
        <v>193.53</v>
      </c>
      <c r="G83" s="23">
        <v>88.75</v>
      </c>
      <c r="H83" s="23">
        <v>108.69</v>
      </c>
      <c r="I83" s="23">
        <v>21034.78</v>
      </c>
      <c r="J83" s="24">
        <v>1.0694363807962399E-2</v>
      </c>
    </row>
    <row r="84" spans="1:10">
      <c r="A84" s="20" t="s">
        <v>212</v>
      </c>
      <c r="B84" s="20" t="s">
        <v>213</v>
      </c>
      <c r="C84" s="20" t="s">
        <v>67</v>
      </c>
      <c r="D84" s="20" t="s">
        <v>214</v>
      </c>
      <c r="E84" s="21" t="s">
        <v>24</v>
      </c>
      <c r="F84" s="22">
        <v>276.10000000000002</v>
      </c>
      <c r="G84" s="23">
        <v>26.74</v>
      </c>
      <c r="H84" s="23">
        <v>32.75</v>
      </c>
      <c r="I84" s="23">
        <v>9042.2800000000007</v>
      </c>
      <c r="J84" s="24">
        <v>4.5972162282401927E-3</v>
      </c>
    </row>
    <row r="85" spans="1:10">
      <c r="A85" s="25" t="s">
        <v>215</v>
      </c>
      <c r="B85" s="25" t="s">
        <v>10</v>
      </c>
      <c r="C85" s="25"/>
      <c r="D85" s="25" t="s">
        <v>216</v>
      </c>
      <c r="E85" s="26"/>
      <c r="F85" s="27"/>
      <c r="G85" s="28"/>
      <c r="H85" s="28"/>
      <c r="I85" s="28">
        <v>46511.76</v>
      </c>
      <c r="J85" s="29">
        <v>2.3647201577037327E-2</v>
      </c>
    </row>
    <row r="86" spans="1:10" ht="25.5">
      <c r="A86" s="20" t="s">
        <v>217</v>
      </c>
      <c r="B86" s="20" t="s">
        <v>218</v>
      </c>
      <c r="C86" s="20" t="s">
        <v>15</v>
      </c>
      <c r="D86" s="20" t="s">
        <v>219</v>
      </c>
      <c r="E86" s="21" t="s">
        <v>17</v>
      </c>
      <c r="F86" s="22">
        <v>665.69</v>
      </c>
      <c r="G86" s="23">
        <v>29.47</v>
      </c>
      <c r="H86" s="23">
        <v>36.090000000000003</v>
      </c>
      <c r="I86" s="23">
        <v>24024.75</v>
      </c>
      <c r="J86" s="24">
        <v>1.22145045916974E-2</v>
      </c>
    </row>
    <row r="87" spans="1:10">
      <c r="A87" s="20" t="s">
        <v>220</v>
      </c>
      <c r="B87" s="20" t="s">
        <v>221</v>
      </c>
      <c r="C87" s="20" t="s">
        <v>15</v>
      </c>
      <c r="D87" s="20" t="s">
        <v>222</v>
      </c>
      <c r="E87" s="21" t="s">
        <v>17</v>
      </c>
      <c r="F87" s="22">
        <v>1331.38</v>
      </c>
      <c r="G87" s="23">
        <v>6.19</v>
      </c>
      <c r="H87" s="23">
        <v>7.58</v>
      </c>
      <c r="I87" s="23">
        <v>10091.86</v>
      </c>
      <c r="J87" s="24">
        <v>5.1308367541292761E-3</v>
      </c>
    </row>
    <row r="88" spans="1:10">
      <c r="A88" s="20" t="s">
        <v>223</v>
      </c>
      <c r="B88" s="20" t="s">
        <v>224</v>
      </c>
      <c r="C88" s="20" t="s">
        <v>15</v>
      </c>
      <c r="D88" s="20" t="s">
        <v>225</v>
      </c>
      <c r="E88" s="21" t="s">
        <v>17</v>
      </c>
      <c r="F88" s="22">
        <v>665.69</v>
      </c>
      <c r="G88" s="23">
        <v>15.2</v>
      </c>
      <c r="H88" s="23">
        <v>18.62</v>
      </c>
      <c r="I88" s="23">
        <v>12395.15</v>
      </c>
      <c r="J88" s="24">
        <v>6.301860231210649E-3</v>
      </c>
    </row>
    <row r="89" spans="1:10">
      <c r="A89" s="25" t="s">
        <v>226</v>
      </c>
      <c r="B89" s="25" t="s">
        <v>10</v>
      </c>
      <c r="C89" s="25"/>
      <c r="D89" s="25" t="s">
        <v>227</v>
      </c>
      <c r="E89" s="26"/>
      <c r="F89" s="27"/>
      <c r="G89" s="28"/>
      <c r="H89" s="28"/>
      <c r="I89" s="28">
        <v>118090.9</v>
      </c>
      <c r="J89" s="29">
        <v>6.0038994798600552E-2</v>
      </c>
    </row>
    <row r="90" spans="1:10" ht="25.5">
      <c r="A90" s="20" t="s">
        <v>228</v>
      </c>
      <c r="B90" s="20" t="s">
        <v>229</v>
      </c>
      <c r="C90" s="20" t="s">
        <v>15</v>
      </c>
      <c r="D90" s="20" t="s">
        <v>230</v>
      </c>
      <c r="E90" s="21" t="s">
        <v>17</v>
      </c>
      <c r="F90" s="22">
        <v>779.72</v>
      </c>
      <c r="G90" s="23">
        <v>58.53</v>
      </c>
      <c r="H90" s="23">
        <v>71.680000000000007</v>
      </c>
      <c r="I90" s="23">
        <v>55890.33</v>
      </c>
      <c r="J90" s="24">
        <v>2.8415392144204746E-2</v>
      </c>
    </row>
    <row r="91" spans="1:10" ht="38.25">
      <c r="A91" s="20" t="s">
        <v>231</v>
      </c>
      <c r="B91" s="20" t="s">
        <v>232</v>
      </c>
      <c r="C91" s="20" t="s">
        <v>15</v>
      </c>
      <c r="D91" s="20" t="s">
        <v>233</v>
      </c>
      <c r="E91" s="21" t="s">
        <v>17</v>
      </c>
      <c r="F91" s="22">
        <v>779.72</v>
      </c>
      <c r="G91" s="23">
        <v>50.39</v>
      </c>
      <c r="H91" s="23">
        <v>61.71</v>
      </c>
      <c r="I91" s="23">
        <v>48116.52</v>
      </c>
      <c r="J91" s="24">
        <v>2.4463083048793424E-2</v>
      </c>
    </row>
    <row r="92" spans="1:10">
      <c r="A92" s="20" t="s">
        <v>234</v>
      </c>
      <c r="B92" s="20" t="s">
        <v>235</v>
      </c>
      <c r="C92" s="20" t="s">
        <v>15</v>
      </c>
      <c r="D92" s="20" t="s">
        <v>236</v>
      </c>
      <c r="E92" s="21" t="s">
        <v>24</v>
      </c>
      <c r="F92" s="22">
        <v>115</v>
      </c>
      <c r="G92" s="23">
        <v>43.13</v>
      </c>
      <c r="H92" s="23">
        <v>52.82</v>
      </c>
      <c r="I92" s="23">
        <v>6074.3</v>
      </c>
      <c r="J92" s="24">
        <v>3.0882554549515615E-3</v>
      </c>
    </row>
    <row r="93" spans="1:10" ht="25.5">
      <c r="A93" s="20" t="s">
        <v>237</v>
      </c>
      <c r="B93" s="20" t="s">
        <v>238</v>
      </c>
      <c r="C93" s="20" t="s">
        <v>15</v>
      </c>
      <c r="D93" s="20" t="s">
        <v>239</v>
      </c>
      <c r="E93" s="21" t="s">
        <v>24</v>
      </c>
      <c r="F93" s="22">
        <v>115</v>
      </c>
      <c r="G93" s="23">
        <v>56.87</v>
      </c>
      <c r="H93" s="23">
        <v>69.650000000000006</v>
      </c>
      <c r="I93" s="23">
        <v>8009.75</v>
      </c>
      <c r="J93" s="24">
        <v>4.072264150650819E-3</v>
      </c>
    </row>
    <row r="94" spans="1:10">
      <c r="A94" s="25" t="s">
        <v>240</v>
      </c>
      <c r="B94" s="25" t="s">
        <v>10</v>
      </c>
      <c r="C94" s="25"/>
      <c r="D94" s="25" t="s">
        <v>241</v>
      </c>
      <c r="E94" s="26"/>
      <c r="F94" s="27"/>
      <c r="G94" s="28"/>
      <c r="H94" s="28"/>
      <c r="I94" s="28">
        <v>111546.97</v>
      </c>
      <c r="J94" s="29">
        <v>5.6711973163297527E-2</v>
      </c>
    </row>
    <row r="95" spans="1:10" ht="25.5">
      <c r="A95" s="20" t="s">
        <v>242</v>
      </c>
      <c r="B95" s="20" t="s">
        <v>243</v>
      </c>
      <c r="C95" s="20" t="s">
        <v>15</v>
      </c>
      <c r="D95" s="20" t="s">
        <v>244</v>
      </c>
      <c r="E95" s="21" t="s">
        <v>17</v>
      </c>
      <c r="F95" s="22">
        <v>787.31</v>
      </c>
      <c r="G95" s="23">
        <v>3.92</v>
      </c>
      <c r="H95" s="23">
        <v>4.8</v>
      </c>
      <c r="I95" s="23">
        <v>3779.09</v>
      </c>
      <c r="J95" s="24">
        <v>1.9213399580614878E-3</v>
      </c>
    </row>
    <row r="96" spans="1:10" ht="25.5">
      <c r="A96" s="20" t="s">
        <v>245</v>
      </c>
      <c r="B96" s="20" t="s">
        <v>246</v>
      </c>
      <c r="C96" s="20" t="s">
        <v>15</v>
      </c>
      <c r="D96" s="20" t="s">
        <v>247</v>
      </c>
      <c r="E96" s="21" t="s">
        <v>61</v>
      </c>
      <c r="F96" s="22">
        <v>33.25</v>
      </c>
      <c r="G96" s="23">
        <v>488.66</v>
      </c>
      <c r="H96" s="23">
        <v>598.46</v>
      </c>
      <c r="I96" s="23">
        <v>19898.8</v>
      </c>
      <c r="J96" s="24">
        <v>1.0116816365176255E-2</v>
      </c>
    </row>
    <row r="97" spans="1:10" ht="25.5">
      <c r="A97" s="20" t="s">
        <v>248</v>
      </c>
      <c r="B97" s="20" t="s">
        <v>249</v>
      </c>
      <c r="C97" s="20" t="s">
        <v>15</v>
      </c>
      <c r="D97" s="20" t="s">
        <v>250</v>
      </c>
      <c r="E97" s="21" t="s">
        <v>61</v>
      </c>
      <c r="F97" s="22">
        <v>19.97</v>
      </c>
      <c r="G97" s="23">
        <v>724.9</v>
      </c>
      <c r="H97" s="23">
        <v>887.79</v>
      </c>
      <c r="I97" s="23">
        <v>17729.169999999998</v>
      </c>
      <c r="J97" s="24">
        <v>9.0137474218039242E-3</v>
      </c>
    </row>
    <row r="98" spans="1:10" ht="36.75" customHeight="1">
      <c r="A98" s="20" t="s">
        <v>251</v>
      </c>
      <c r="B98" s="20" t="s">
        <v>252</v>
      </c>
      <c r="C98" s="20" t="s">
        <v>67</v>
      </c>
      <c r="D98" s="20" t="s">
        <v>253</v>
      </c>
      <c r="E98" s="21" t="s">
        <v>17</v>
      </c>
      <c r="F98" s="22">
        <v>665.69</v>
      </c>
      <c r="G98" s="23">
        <v>76.959999999999994</v>
      </c>
      <c r="H98" s="23">
        <v>94.25</v>
      </c>
      <c r="I98" s="23">
        <v>62741.279999999999</v>
      </c>
      <c r="J98" s="24">
        <v>3.189850685850934E-2</v>
      </c>
    </row>
    <row r="99" spans="1:10" ht="25.5">
      <c r="A99" s="20" t="s">
        <v>254</v>
      </c>
      <c r="B99" s="20" t="s">
        <v>255</v>
      </c>
      <c r="C99" s="20" t="s">
        <v>27</v>
      </c>
      <c r="D99" s="20" t="s">
        <v>256</v>
      </c>
      <c r="E99" s="21" t="s">
        <v>17</v>
      </c>
      <c r="F99" s="22">
        <v>13.21</v>
      </c>
      <c r="G99" s="23">
        <v>326.64</v>
      </c>
      <c r="H99" s="23">
        <v>400.04</v>
      </c>
      <c r="I99" s="23">
        <v>5284.53</v>
      </c>
      <c r="J99" s="24">
        <v>2.6867258119215669E-3</v>
      </c>
    </row>
    <row r="100" spans="1:10" ht="25.5">
      <c r="A100" s="20" t="s">
        <v>257</v>
      </c>
      <c r="B100" s="20" t="s">
        <v>258</v>
      </c>
      <c r="C100" s="20" t="s">
        <v>15</v>
      </c>
      <c r="D100" s="20" t="s">
        <v>259</v>
      </c>
      <c r="E100" s="21" t="s">
        <v>24</v>
      </c>
      <c r="F100" s="22">
        <v>135</v>
      </c>
      <c r="G100" s="23">
        <v>12.79</v>
      </c>
      <c r="H100" s="23">
        <v>15.66</v>
      </c>
      <c r="I100" s="23">
        <v>2114.1</v>
      </c>
      <c r="J100" s="24">
        <v>1.0748367478249504E-3</v>
      </c>
    </row>
    <row r="101" spans="1:10">
      <c r="A101" s="25" t="s">
        <v>260</v>
      </c>
      <c r="B101" s="25" t="s">
        <v>10</v>
      </c>
      <c r="C101" s="25"/>
      <c r="D101" s="25" t="s">
        <v>261</v>
      </c>
      <c r="E101" s="26"/>
      <c r="F101" s="27"/>
      <c r="G101" s="28"/>
      <c r="H101" s="28"/>
      <c r="I101" s="28">
        <v>21563.33</v>
      </c>
      <c r="J101" s="29">
        <v>1.0963085705253388E-2</v>
      </c>
    </row>
    <row r="102" spans="1:10">
      <c r="A102" s="20" t="s">
        <v>262</v>
      </c>
      <c r="B102" s="20" t="s">
        <v>263</v>
      </c>
      <c r="C102" s="20" t="s">
        <v>27</v>
      </c>
      <c r="D102" s="20" t="s">
        <v>264</v>
      </c>
      <c r="E102" s="21" t="s">
        <v>17</v>
      </c>
      <c r="F102" s="22">
        <v>128.59</v>
      </c>
      <c r="G102" s="23">
        <v>85.81</v>
      </c>
      <c r="H102" s="23">
        <v>105.09</v>
      </c>
      <c r="I102" s="23">
        <v>13513.52</v>
      </c>
      <c r="J102" s="24">
        <v>6.8704545141986765E-3</v>
      </c>
    </row>
    <row r="103" spans="1:10" ht="25.5">
      <c r="A103" s="20" t="s">
        <v>265</v>
      </c>
      <c r="B103" s="20" t="s">
        <v>266</v>
      </c>
      <c r="C103" s="20" t="s">
        <v>27</v>
      </c>
      <c r="D103" s="20" t="s">
        <v>267</v>
      </c>
      <c r="E103" s="21" t="s">
        <v>17</v>
      </c>
      <c r="F103" s="22">
        <v>128.69999999999999</v>
      </c>
      <c r="G103" s="23">
        <v>16.309999999999999</v>
      </c>
      <c r="H103" s="23">
        <v>19.97</v>
      </c>
      <c r="I103" s="23">
        <v>2570.14</v>
      </c>
      <c r="J103" s="24">
        <v>1.3066935902061481E-3</v>
      </c>
    </row>
    <row r="104" spans="1:10" ht="25.5">
      <c r="A104" s="20" t="s">
        <v>268</v>
      </c>
      <c r="B104" s="20" t="s">
        <v>269</v>
      </c>
      <c r="C104" s="20" t="s">
        <v>15</v>
      </c>
      <c r="D104" s="20" t="s">
        <v>270</v>
      </c>
      <c r="E104" s="21" t="s">
        <v>17</v>
      </c>
      <c r="F104" s="22">
        <v>31.98</v>
      </c>
      <c r="G104" s="23">
        <v>111.54</v>
      </c>
      <c r="H104" s="23">
        <v>136.6</v>
      </c>
      <c r="I104" s="23">
        <v>4368.47</v>
      </c>
      <c r="J104" s="24">
        <v>2.2209886418669226E-3</v>
      </c>
    </row>
    <row r="105" spans="1:10" ht="25.5">
      <c r="A105" s="20" t="s">
        <v>271</v>
      </c>
      <c r="B105" s="20" t="s">
        <v>272</v>
      </c>
      <c r="C105" s="20" t="s">
        <v>27</v>
      </c>
      <c r="D105" s="20" t="s">
        <v>273</v>
      </c>
      <c r="E105" s="21" t="s">
        <v>61</v>
      </c>
      <c r="F105" s="22">
        <v>3.2</v>
      </c>
      <c r="G105" s="23">
        <v>283.54000000000002</v>
      </c>
      <c r="H105" s="23">
        <v>347.25</v>
      </c>
      <c r="I105" s="23">
        <v>1111.2</v>
      </c>
      <c r="J105" s="24">
        <v>5.6494895898163988E-4</v>
      </c>
    </row>
    <row r="106" spans="1:10">
      <c r="A106" s="25" t="s">
        <v>274</v>
      </c>
      <c r="B106" s="25" t="s">
        <v>10</v>
      </c>
      <c r="C106" s="25"/>
      <c r="D106" s="25" t="s">
        <v>275</v>
      </c>
      <c r="E106" s="26"/>
      <c r="F106" s="27"/>
      <c r="G106" s="28"/>
      <c r="H106" s="28"/>
      <c r="I106" s="28">
        <v>29633.07</v>
      </c>
      <c r="J106" s="29">
        <v>1.5065849575171042E-2</v>
      </c>
    </row>
    <row r="107" spans="1:10" ht="38.25">
      <c r="A107" s="20" t="s">
        <v>276</v>
      </c>
      <c r="B107" s="20" t="s">
        <v>277</v>
      </c>
      <c r="C107" s="20" t="s">
        <v>27</v>
      </c>
      <c r="D107" s="20" t="s">
        <v>278</v>
      </c>
      <c r="E107" s="21" t="s">
        <v>17</v>
      </c>
      <c r="F107" s="22">
        <v>3.5</v>
      </c>
      <c r="G107" s="23">
        <v>445.82</v>
      </c>
      <c r="H107" s="23">
        <v>546</v>
      </c>
      <c r="I107" s="23">
        <v>1911</v>
      </c>
      <c r="J107" s="24">
        <v>9.7157798831345728E-4</v>
      </c>
    </row>
    <row r="108" spans="1:10" ht="25.5">
      <c r="A108" s="20" t="s">
        <v>279</v>
      </c>
      <c r="B108" s="20" t="s">
        <v>280</v>
      </c>
      <c r="C108" s="20" t="s">
        <v>27</v>
      </c>
      <c r="D108" s="20" t="s">
        <v>281</v>
      </c>
      <c r="E108" s="21" t="s">
        <v>282</v>
      </c>
      <c r="F108" s="22">
        <v>16.02</v>
      </c>
      <c r="G108" s="23">
        <v>61.45</v>
      </c>
      <c r="H108" s="23">
        <v>75.260000000000005</v>
      </c>
      <c r="I108" s="23">
        <v>1205.67</v>
      </c>
      <c r="J108" s="24">
        <v>6.1297877193609949E-4</v>
      </c>
    </row>
    <row r="109" spans="1:10">
      <c r="A109" s="20" t="s">
        <v>283</v>
      </c>
      <c r="B109" s="20" t="s">
        <v>284</v>
      </c>
      <c r="C109" s="20" t="s">
        <v>27</v>
      </c>
      <c r="D109" s="20" t="s">
        <v>285</v>
      </c>
      <c r="E109" s="21" t="s">
        <v>29</v>
      </c>
      <c r="F109" s="22">
        <v>10</v>
      </c>
      <c r="G109" s="23">
        <v>136.94</v>
      </c>
      <c r="H109" s="23">
        <v>167.71</v>
      </c>
      <c r="I109" s="23">
        <v>1677.1</v>
      </c>
      <c r="J109" s="24">
        <v>8.5266009638958618E-4</v>
      </c>
    </row>
    <row r="110" spans="1:10" ht="25.5">
      <c r="A110" s="20" t="s">
        <v>286</v>
      </c>
      <c r="B110" s="20" t="s">
        <v>287</v>
      </c>
      <c r="C110" s="20" t="s">
        <v>27</v>
      </c>
      <c r="D110" s="20" t="s">
        <v>288</v>
      </c>
      <c r="E110" s="21" t="s">
        <v>17</v>
      </c>
      <c r="F110" s="22">
        <v>28.62</v>
      </c>
      <c r="G110" s="23">
        <v>708.66</v>
      </c>
      <c r="H110" s="23">
        <v>867.9</v>
      </c>
      <c r="I110" s="23">
        <v>24839.3</v>
      </c>
      <c r="J110" s="24">
        <v>1.26286327185319E-2</v>
      </c>
    </row>
    <row r="111" spans="1:10">
      <c r="A111" s="25" t="s">
        <v>289</v>
      </c>
      <c r="B111" s="25" t="s">
        <v>10</v>
      </c>
      <c r="C111" s="25"/>
      <c r="D111" s="25" t="s">
        <v>290</v>
      </c>
      <c r="E111" s="26"/>
      <c r="F111" s="27"/>
      <c r="G111" s="28"/>
      <c r="H111" s="28"/>
      <c r="I111" s="28">
        <v>23615.94</v>
      </c>
      <c r="J111" s="29">
        <v>1.2006660113726482E-2</v>
      </c>
    </row>
    <row r="112" spans="1:10" ht="25.5">
      <c r="A112" s="20" t="s">
        <v>291</v>
      </c>
      <c r="B112" s="20" t="s">
        <v>292</v>
      </c>
      <c r="C112" s="20" t="s">
        <v>15</v>
      </c>
      <c r="D112" s="20" t="s">
        <v>293</v>
      </c>
      <c r="E112" s="21" t="s">
        <v>24</v>
      </c>
      <c r="F112" s="22">
        <v>86.5</v>
      </c>
      <c r="G112" s="23">
        <v>27.7</v>
      </c>
      <c r="H112" s="23">
        <v>33.92</v>
      </c>
      <c r="I112" s="23">
        <v>2934.08</v>
      </c>
      <c r="J112" s="24">
        <v>1.4917255593672155E-3</v>
      </c>
    </row>
    <row r="113" spans="1:10" ht="25.5">
      <c r="A113" s="20" t="s">
        <v>294</v>
      </c>
      <c r="B113" s="20" t="s">
        <v>295</v>
      </c>
      <c r="C113" s="20" t="s">
        <v>15</v>
      </c>
      <c r="D113" s="20" t="s">
        <v>296</v>
      </c>
      <c r="E113" s="21" t="s">
        <v>24</v>
      </c>
      <c r="F113" s="22">
        <v>6.5</v>
      </c>
      <c r="G113" s="23">
        <v>37.479999999999997</v>
      </c>
      <c r="H113" s="23">
        <v>45.9</v>
      </c>
      <c r="I113" s="23">
        <v>298.35000000000002</v>
      </c>
      <c r="J113" s="24">
        <v>1.5168513491016221E-4</v>
      </c>
    </row>
    <row r="114" spans="1:10" ht="25.5">
      <c r="A114" s="20" t="s">
        <v>297</v>
      </c>
      <c r="B114" s="20" t="s">
        <v>298</v>
      </c>
      <c r="C114" s="20" t="s">
        <v>15</v>
      </c>
      <c r="D114" s="20" t="s">
        <v>299</v>
      </c>
      <c r="E114" s="21" t="s">
        <v>24</v>
      </c>
      <c r="F114" s="22">
        <v>64.7</v>
      </c>
      <c r="G114" s="23">
        <v>33.36</v>
      </c>
      <c r="H114" s="23">
        <v>40.86</v>
      </c>
      <c r="I114" s="23">
        <v>2643.64</v>
      </c>
      <c r="J114" s="24">
        <v>1.3440619743720504E-3</v>
      </c>
    </row>
    <row r="115" spans="1:10" ht="25.5">
      <c r="A115" s="20" t="s">
        <v>300</v>
      </c>
      <c r="B115" s="20" t="s">
        <v>301</v>
      </c>
      <c r="C115" s="20" t="s">
        <v>15</v>
      </c>
      <c r="D115" s="20" t="s">
        <v>302</v>
      </c>
      <c r="E115" s="21" t="s">
        <v>24</v>
      </c>
      <c r="F115" s="22">
        <v>26.8</v>
      </c>
      <c r="G115" s="23">
        <v>49.89</v>
      </c>
      <c r="H115" s="23">
        <v>61.1</v>
      </c>
      <c r="I115" s="23">
        <v>1637.48</v>
      </c>
      <c r="J115" s="24">
        <v>8.3251675787729992E-4</v>
      </c>
    </row>
    <row r="116" spans="1:10" ht="25.5">
      <c r="A116" s="20" t="s">
        <v>303</v>
      </c>
      <c r="B116" s="20" t="s">
        <v>304</v>
      </c>
      <c r="C116" s="20" t="s">
        <v>15</v>
      </c>
      <c r="D116" s="20" t="s">
        <v>305</v>
      </c>
      <c r="E116" s="21" t="s">
        <v>57</v>
      </c>
      <c r="F116" s="22">
        <v>24</v>
      </c>
      <c r="G116" s="23">
        <v>11.17</v>
      </c>
      <c r="H116" s="23">
        <v>13.68</v>
      </c>
      <c r="I116" s="23">
        <v>328.32</v>
      </c>
      <c r="J116" s="24">
        <v>1.6692228420883009E-4</v>
      </c>
    </row>
    <row r="117" spans="1:10" ht="25.5">
      <c r="A117" s="20" t="s">
        <v>306</v>
      </c>
      <c r="B117" s="20" t="s">
        <v>307</v>
      </c>
      <c r="C117" s="20" t="s">
        <v>15</v>
      </c>
      <c r="D117" s="20" t="s">
        <v>308</v>
      </c>
      <c r="E117" s="21" t="s">
        <v>57</v>
      </c>
      <c r="F117" s="22">
        <v>2</v>
      </c>
      <c r="G117" s="23">
        <v>15.17</v>
      </c>
      <c r="H117" s="23">
        <v>18.579999999999998</v>
      </c>
      <c r="I117" s="23">
        <v>37.159999999999997</v>
      </c>
      <c r="J117" s="24">
        <v>1.8892641572856136E-5</v>
      </c>
    </row>
    <row r="118" spans="1:10" ht="25.5">
      <c r="A118" s="20" t="s">
        <v>309</v>
      </c>
      <c r="B118" s="20" t="s">
        <v>310</v>
      </c>
      <c r="C118" s="20" t="s">
        <v>15</v>
      </c>
      <c r="D118" s="20" t="s">
        <v>311</v>
      </c>
      <c r="E118" s="21" t="s">
        <v>57</v>
      </c>
      <c r="F118" s="22">
        <v>12</v>
      </c>
      <c r="G118" s="23">
        <v>22.25</v>
      </c>
      <c r="H118" s="23">
        <v>27.25</v>
      </c>
      <c r="I118" s="23">
        <v>327</v>
      </c>
      <c r="J118" s="24">
        <v>1.662511785340139E-4</v>
      </c>
    </row>
    <row r="119" spans="1:10" ht="25.5">
      <c r="A119" s="20" t="s">
        <v>312</v>
      </c>
      <c r="B119" s="20" t="s">
        <v>313</v>
      </c>
      <c r="C119" s="20" t="s">
        <v>15</v>
      </c>
      <c r="D119" s="20" t="s">
        <v>314</v>
      </c>
      <c r="E119" s="21" t="s">
        <v>57</v>
      </c>
      <c r="F119" s="22">
        <v>2</v>
      </c>
      <c r="G119" s="23">
        <v>12.59</v>
      </c>
      <c r="H119" s="23">
        <v>15.42</v>
      </c>
      <c r="I119" s="23">
        <v>30.84</v>
      </c>
      <c r="J119" s="24">
        <v>1.5679468947978557E-5</v>
      </c>
    </row>
    <row r="120" spans="1:10" ht="25.5">
      <c r="A120" s="20" t="s">
        <v>315</v>
      </c>
      <c r="B120" s="20" t="s">
        <v>316</v>
      </c>
      <c r="C120" s="20" t="s">
        <v>15</v>
      </c>
      <c r="D120" s="20" t="s">
        <v>317</v>
      </c>
      <c r="E120" s="21" t="s">
        <v>57</v>
      </c>
      <c r="F120" s="22">
        <v>2</v>
      </c>
      <c r="G120" s="23">
        <v>19.46</v>
      </c>
      <c r="H120" s="23">
        <v>23.83</v>
      </c>
      <c r="I120" s="23">
        <v>47.66</v>
      </c>
      <c r="J120" s="24">
        <v>2.4230982167985021E-5</v>
      </c>
    </row>
    <row r="121" spans="1:10" ht="25.5">
      <c r="A121" s="20" t="s">
        <v>318</v>
      </c>
      <c r="B121" s="20" t="s">
        <v>319</v>
      </c>
      <c r="C121" s="20" t="s">
        <v>15</v>
      </c>
      <c r="D121" s="20" t="s">
        <v>320</v>
      </c>
      <c r="E121" s="21" t="s">
        <v>57</v>
      </c>
      <c r="F121" s="22">
        <v>8</v>
      </c>
      <c r="G121" s="23">
        <v>30.8</v>
      </c>
      <c r="H121" s="23">
        <v>37.72</v>
      </c>
      <c r="I121" s="23">
        <v>301.76</v>
      </c>
      <c r="J121" s="24">
        <v>1.5341882457010406E-4</v>
      </c>
    </row>
    <row r="122" spans="1:10" ht="25.5">
      <c r="A122" s="20" t="s">
        <v>321</v>
      </c>
      <c r="B122" s="20" t="s">
        <v>322</v>
      </c>
      <c r="C122" s="20" t="s">
        <v>15</v>
      </c>
      <c r="D122" s="20" t="s">
        <v>323</v>
      </c>
      <c r="E122" s="21" t="s">
        <v>57</v>
      </c>
      <c r="F122" s="22">
        <v>3</v>
      </c>
      <c r="G122" s="23">
        <v>72.78</v>
      </c>
      <c r="H122" s="23">
        <v>89.13</v>
      </c>
      <c r="I122" s="23">
        <v>267.39</v>
      </c>
      <c r="J122" s="24">
        <v>1.3594465635538219E-4</v>
      </c>
    </row>
    <row r="123" spans="1:10" ht="25.5">
      <c r="A123" s="20" t="s">
        <v>324</v>
      </c>
      <c r="B123" s="20" t="s">
        <v>325</v>
      </c>
      <c r="C123" s="20" t="s">
        <v>15</v>
      </c>
      <c r="D123" s="20" t="s">
        <v>326</v>
      </c>
      <c r="E123" s="21" t="s">
        <v>57</v>
      </c>
      <c r="F123" s="22">
        <v>6</v>
      </c>
      <c r="G123" s="23">
        <v>26.8</v>
      </c>
      <c r="H123" s="23">
        <v>32.82</v>
      </c>
      <c r="I123" s="23">
        <v>196.92</v>
      </c>
      <c r="J123" s="24">
        <v>1.0011676476121716E-4</v>
      </c>
    </row>
    <row r="124" spans="1:10" ht="25.5">
      <c r="A124" s="20" t="s">
        <v>327</v>
      </c>
      <c r="B124" s="20" t="s">
        <v>328</v>
      </c>
      <c r="C124" s="20" t="s">
        <v>15</v>
      </c>
      <c r="D124" s="20" t="s">
        <v>329</v>
      </c>
      <c r="E124" s="21" t="s">
        <v>57</v>
      </c>
      <c r="F124" s="22">
        <v>3</v>
      </c>
      <c r="G124" s="23">
        <v>50.06</v>
      </c>
      <c r="H124" s="23">
        <v>61.31</v>
      </c>
      <c r="I124" s="23">
        <v>183.93</v>
      </c>
      <c r="J124" s="24">
        <v>9.3512474824957722E-5</v>
      </c>
    </row>
    <row r="125" spans="1:10" ht="25.5">
      <c r="A125" s="20" t="s">
        <v>330</v>
      </c>
      <c r="B125" s="20" t="s">
        <v>331</v>
      </c>
      <c r="C125" s="20" t="s">
        <v>15</v>
      </c>
      <c r="D125" s="20" t="s">
        <v>332</v>
      </c>
      <c r="E125" s="21" t="s">
        <v>57</v>
      </c>
      <c r="F125" s="22">
        <v>4</v>
      </c>
      <c r="G125" s="23">
        <v>28.37</v>
      </c>
      <c r="H125" s="23">
        <v>34.74</v>
      </c>
      <c r="I125" s="23">
        <v>138.96</v>
      </c>
      <c r="J125" s="24">
        <v>7.0649124676105723E-5</v>
      </c>
    </row>
    <row r="126" spans="1:10" ht="25.5">
      <c r="A126" s="20" t="s">
        <v>333</v>
      </c>
      <c r="B126" s="20" t="s">
        <v>334</v>
      </c>
      <c r="C126" s="20" t="s">
        <v>15</v>
      </c>
      <c r="D126" s="20" t="s">
        <v>335</v>
      </c>
      <c r="E126" s="21" t="s">
        <v>57</v>
      </c>
      <c r="F126" s="22">
        <v>8</v>
      </c>
      <c r="G126" s="23">
        <v>38.5</v>
      </c>
      <c r="H126" s="23">
        <v>47.15</v>
      </c>
      <c r="I126" s="23">
        <v>377.2</v>
      </c>
      <c r="J126" s="24">
        <v>1.9177353071263007E-4</v>
      </c>
    </row>
    <row r="127" spans="1:10" ht="25.5">
      <c r="A127" s="20" t="s">
        <v>336</v>
      </c>
      <c r="B127" s="20" t="s">
        <v>337</v>
      </c>
      <c r="C127" s="20" t="s">
        <v>15</v>
      </c>
      <c r="D127" s="20" t="s">
        <v>338</v>
      </c>
      <c r="E127" s="21" t="s">
        <v>57</v>
      </c>
      <c r="F127" s="22">
        <v>4</v>
      </c>
      <c r="G127" s="23">
        <v>34.200000000000003</v>
      </c>
      <c r="H127" s="23">
        <v>41.88</v>
      </c>
      <c r="I127" s="23">
        <v>167.52</v>
      </c>
      <c r="J127" s="24">
        <v>8.5169411094856287E-5</v>
      </c>
    </row>
    <row r="128" spans="1:10" ht="25.5">
      <c r="A128" s="20" t="s">
        <v>339</v>
      </c>
      <c r="B128" s="20" t="s">
        <v>340</v>
      </c>
      <c r="C128" s="20" t="s">
        <v>15</v>
      </c>
      <c r="D128" s="20" t="s">
        <v>341</v>
      </c>
      <c r="E128" s="21" t="s">
        <v>57</v>
      </c>
      <c r="F128" s="22">
        <v>15</v>
      </c>
      <c r="G128" s="23">
        <v>7.7</v>
      </c>
      <c r="H128" s="23">
        <v>9.43</v>
      </c>
      <c r="I128" s="23">
        <v>141.44999999999999</v>
      </c>
      <c r="J128" s="24">
        <v>7.1915074017236288E-5</v>
      </c>
    </row>
    <row r="129" spans="1:10" ht="25.5">
      <c r="A129" s="20" t="s">
        <v>342</v>
      </c>
      <c r="B129" s="20" t="s">
        <v>343</v>
      </c>
      <c r="C129" s="20" t="s">
        <v>15</v>
      </c>
      <c r="D129" s="20" t="s">
        <v>344</v>
      </c>
      <c r="E129" s="21" t="s">
        <v>57</v>
      </c>
      <c r="F129" s="22">
        <v>4</v>
      </c>
      <c r="G129" s="23">
        <v>10.07</v>
      </c>
      <c r="H129" s="23">
        <v>12.33</v>
      </c>
      <c r="I129" s="23">
        <v>49.32</v>
      </c>
      <c r="J129" s="24">
        <v>2.5074948395405396E-5</v>
      </c>
    </row>
    <row r="130" spans="1:10" ht="25.5">
      <c r="A130" s="20" t="s">
        <v>345</v>
      </c>
      <c r="B130" s="20" t="s">
        <v>346</v>
      </c>
      <c r="C130" s="20" t="s">
        <v>15</v>
      </c>
      <c r="D130" s="20" t="s">
        <v>347</v>
      </c>
      <c r="E130" s="21" t="s">
        <v>57</v>
      </c>
      <c r="F130" s="22">
        <v>32</v>
      </c>
      <c r="G130" s="23">
        <v>15.46</v>
      </c>
      <c r="H130" s="23">
        <v>18.93</v>
      </c>
      <c r="I130" s="23">
        <v>605.76</v>
      </c>
      <c r="J130" s="24">
        <v>3.0797649513383563E-4</v>
      </c>
    </row>
    <row r="131" spans="1:10" ht="25.5">
      <c r="A131" s="20" t="s">
        <v>348</v>
      </c>
      <c r="B131" s="20" t="s">
        <v>349</v>
      </c>
      <c r="C131" s="20" t="s">
        <v>15</v>
      </c>
      <c r="D131" s="20" t="s">
        <v>350</v>
      </c>
      <c r="E131" s="21" t="s">
        <v>57</v>
      </c>
      <c r="F131" s="22">
        <v>1</v>
      </c>
      <c r="G131" s="23">
        <v>246.19</v>
      </c>
      <c r="H131" s="23">
        <v>301.51</v>
      </c>
      <c r="I131" s="23">
        <v>301.51</v>
      </c>
      <c r="J131" s="24">
        <v>1.5329172122260099E-4</v>
      </c>
    </row>
    <row r="132" spans="1:10" ht="25.5">
      <c r="A132" s="20" t="s">
        <v>351</v>
      </c>
      <c r="B132" s="20" t="s">
        <v>352</v>
      </c>
      <c r="C132" s="20" t="s">
        <v>15</v>
      </c>
      <c r="D132" s="20" t="s">
        <v>353</v>
      </c>
      <c r="E132" s="21" t="s">
        <v>57</v>
      </c>
      <c r="F132" s="22">
        <v>2</v>
      </c>
      <c r="G132" s="23">
        <v>184.33</v>
      </c>
      <c r="H132" s="23">
        <v>225.75</v>
      </c>
      <c r="I132" s="23">
        <v>451.5</v>
      </c>
      <c r="J132" s="24">
        <v>2.2954864559054212E-4</v>
      </c>
    </row>
    <row r="133" spans="1:10" ht="25.5">
      <c r="A133" s="20" t="s">
        <v>354</v>
      </c>
      <c r="B133" s="20" t="s">
        <v>355</v>
      </c>
      <c r="C133" s="20" t="s">
        <v>15</v>
      </c>
      <c r="D133" s="20" t="s">
        <v>356</v>
      </c>
      <c r="E133" s="21" t="s">
        <v>57</v>
      </c>
      <c r="F133" s="22">
        <v>11</v>
      </c>
      <c r="G133" s="23">
        <v>267.89</v>
      </c>
      <c r="H133" s="23">
        <v>328.08</v>
      </c>
      <c r="I133" s="23">
        <v>3608.88</v>
      </c>
      <c r="J133" s="24">
        <v>1.8348029149474986E-3</v>
      </c>
    </row>
    <row r="134" spans="1:10" ht="25.5">
      <c r="A134" s="20" t="s">
        <v>357</v>
      </c>
      <c r="B134" s="20" t="s">
        <v>358</v>
      </c>
      <c r="C134" s="20" t="s">
        <v>15</v>
      </c>
      <c r="D134" s="20" t="s">
        <v>359</v>
      </c>
      <c r="E134" s="21" t="s">
        <v>57</v>
      </c>
      <c r="F134" s="22">
        <v>2</v>
      </c>
      <c r="G134" s="23">
        <v>151.13999999999999</v>
      </c>
      <c r="H134" s="23">
        <v>185.1</v>
      </c>
      <c r="I134" s="23">
        <v>370.2</v>
      </c>
      <c r="J134" s="24">
        <v>1.8821463698254416E-4</v>
      </c>
    </row>
    <row r="135" spans="1:10" ht="25.5">
      <c r="A135" s="20" t="s">
        <v>360</v>
      </c>
      <c r="B135" s="20" t="s">
        <v>361</v>
      </c>
      <c r="C135" s="20" t="s">
        <v>15</v>
      </c>
      <c r="D135" s="20" t="s">
        <v>362</v>
      </c>
      <c r="E135" s="21" t="s">
        <v>57</v>
      </c>
      <c r="F135" s="22">
        <v>10</v>
      </c>
      <c r="G135" s="23">
        <v>420.45</v>
      </c>
      <c r="H135" s="23">
        <v>514.92999999999995</v>
      </c>
      <c r="I135" s="23">
        <v>5149.3</v>
      </c>
      <c r="J135" s="24">
        <v>2.617973069190207E-3</v>
      </c>
    </row>
    <row r="136" spans="1:10">
      <c r="A136" s="20" t="s">
        <v>363</v>
      </c>
      <c r="B136" s="20" t="s">
        <v>364</v>
      </c>
      <c r="C136" s="20" t="s">
        <v>15</v>
      </c>
      <c r="D136" s="20" t="s">
        <v>365</v>
      </c>
      <c r="E136" s="21" t="s">
        <v>57</v>
      </c>
      <c r="F136" s="22">
        <v>15</v>
      </c>
      <c r="G136" s="23">
        <v>13.13</v>
      </c>
      <c r="H136" s="23">
        <v>16.079999999999998</v>
      </c>
      <c r="I136" s="23">
        <v>241.2</v>
      </c>
      <c r="J136" s="24">
        <v>1.2262930967096069E-4</v>
      </c>
    </row>
    <row r="137" spans="1:10" ht="25.5">
      <c r="A137" s="20" t="s">
        <v>366</v>
      </c>
      <c r="B137" s="20" t="s">
        <v>367</v>
      </c>
      <c r="C137" s="20" t="s">
        <v>27</v>
      </c>
      <c r="D137" s="20" t="s">
        <v>368</v>
      </c>
      <c r="E137" s="21" t="s">
        <v>29</v>
      </c>
      <c r="F137" s="22">
        <v>10</v>
      </c>
      <c r="G137" s="23">
        <v>137.13999999999999</v>
      </c>
      <c r="H137" s="23">
        <v>167.96</v>
      </c>
      <c r="I137" s="23">
        <v>1679.6</v>
      </c>
      <c r="J137" s="24">
        <v>8.5393112986461694E-4</v>
      </c>
    </row>
    <row r="138" spans="1:10" ht="25.5">
      <c r="A138" s="20" t="s">
        <v>369</v>
      </c>
      <c r="B138" s="20" t="s">
        <v>370</v>
      </c>
      <c r="C138" s="20" t="s">
        <v>15</v>
      </c>
      <c r="D138" s="20" t="s">
        <v>371</v>
      </c>
      <c r="E138" s="21" t="s">
        <v>57</v>
      </c>
      <c r="F138" s="22">
        <v>2</v>
      </c>
      <c r="G138" s="23">
        <v>9.18</v>
      </c>
      <c r="H138" s="23">
        <v>11.24</v>
      </c>
      <c r="I138" s="23">
        <v>22.48</v>
      </c>
      <c r="J138" s="24">
        <v>1.1429133007475939E-5</v>
      </c>
    </row>
    <row r="139" spans="1:10" ht="25.5">
      <c r="A139" s="20" t="s">
        <v>372</v>
      </c>
      <c r="B139" s="20" t="s">
        <v>373</v>
      </c>
      <c r="C139" s="20" t="s">
        <v>15</v>
      </c>
      <c r="D139" s="20" t="s">
        <v>374</v>
      </c>
      <c r="E139" s="21" t="s">
        <v>57</v>
      </c>
      <c r="F139" s="22">
        <v>2</v>
      </c>
      <c r="G139" s="23">
        <v>10.58</v>
      </c>
      <c r="H139" s="23">
        <v>12.96</v>
      </c>
      <c r="I139" s="23">
        <v>25.92</v>
      </c>
      <c r="J139" s="24">
        <v>1.3178075069118165E-5</v>
      </c>
    </row>
    <row r="140" spans="1:10" ht="25.5">
      <c r="A140" s="20" t="s">
        <v>375</v>
      </c>
      <c r="B140" s="20" t="s">
        <v>376</v>
      </c>
      <c r="C140" s="20" t="s">
        <v>15</v>
      </c>
      <c r="D140" s="20" t="s">
        <v>377</v>
      </c>
      <c r="E140" s="21" t="s">
        <v>57</v>
      </c>
      <c r="F140" s="22">
        <v>1</v>
      </c>
      <c r="G140" s="23">
        <v>32.99</v>
      </c>
      <c r="H140" s="23">
        <v>40.4</v>
      </c>
      <c r="I140" s="23">
        <v>40.4</v>
      </c>
      <c r="J140" s="24">
        <v>2.0539900956495906E-5</v>
      </c>
    </row>
    <row r="141" spans="1:10" ht="25.5">
      <c r="A141" s="20" t="s">
        <v>378</v>
      </c>
      <c r="B141" s="20" t="s">
        <v>379</v>
      </c>
      <c r="C141" s="20" t="s">
        <v>15</v>
      </c>
      <c r="D141" s="20" t="s">
        <v>380</v>
      </c>
      <c r="E141" s="21" t="s">
        <v>57</v>
      </c>
      <c r="F141" s="22">
        <v>6</v>
      </c>
      <c r="G141" s="23">
        <v>25.03</v>
      </c>
      <c r="H141" s="23">
        <v>30.65</v>
      </c>
      <c r="I141" s="23">
        <v>183.9</v>
      </c>
      <c r="J141" s="24">
        <v>9.3497222423257346E-5</v>
      </c>
    </row>
    <row r="142" spans="1:10" ht="25.5">
      <c r="A142" s="20" t="s">
        <v>381</v>
      </c>
      <c r="B142" s="20" t="s">
        <v>382</v>
      </c>
      <c r="C142" s="20" t="s">
        <v>15</v>
      </c>
      <c r="D142" s="20" t="s">
        <v>383</v>
      </c>
      <c r="E142" s="21" t="s">
        <v>57</v>
      </c>
      <c r="F142" s="22">
        <v>7</v>
      </c>
      <c r="G142" s="23">
        <v>14.05</v>
      </c>
      <c r="H142" s="23">
        <v>17.21</v>
      </c>
      <c r="I142" s="23">
        <v>120.47</v>
      </c>
      <c r="J142" s="24">
        <v>6.124856109477876E-5</v>
      </c>
    </row>
    <row r="143" spans="1:10" ht="25.5">
      <c r="A143" s="20" t="s">
        <v>384</v>
      </c>
      <c r="B143" s="20" t="s">
        <v>385</v>
      </c>
      <c r="C143" s="20" t="s">
        <v>15</v>
      </c>
      <c r="D143" s="20" t="s">
        <v>386</v>
      </c>
      <c r="E143" s="21" t="s">
        <v>57</v>
      </c>
      <c r="F143" s="22">
        <v>6</v>
      </c>
      <c r="G143" s="23">
        <v>28.02</v>
      </c>
      <c r="H143" s="23">
        <v>34.32</v>
      </c>
      <c r="I143" s="23">
        <v>205.92</v>
      </c>
      <c r="J143" s="24">
        <v>1.0469248527132764E-4</v>
      </c>
    </row>
    <row r="144" spans="1:10" ht="25.5">
      <c r="A144" s="20" t="s">
        <v>387</v>
      </c>
      <c r="B144" s="20" t="s">
        <v>388</v>
      </c>
      <c r="C144" s="20" t="s">
        <v>15</v>
      </c>
      <c r="D144" s="20" t="s">
        <v>389</v>
      </c>
      <c r="E144" s="21" t="s">
        <v>57</v>
      </c>
      <c r="F144" s="22">
        <v>2</v>
      </c>
      <c r="G144" s="23">
        <v>35.04</v>
      </c>
      <c r="H144" s="23">
        <v>42.91</v>
      </c>
      <c r="I144" s="23">
        <v>85.82</v>
      </c>
      <c r="J144" s="24">
        <v>4.363203713085343E-5</v>
      </c>
    </row>
    <row r="145" spans="1:10" ht="25.5">
      <c r="A145" s="20" t="s">
        <v>390</v>
      </c>
      <c r="B145" s="20" t="s">
        <v>391</v>
      </c>
      <c r="C145" s="20" t="s">
        <v>15</v>
      </c>
      <c r="D145" s="20" t="s">
        <v>392</v>
      </c>
      <c r="E145" s="21" t="s">
        <v>57</v>
      </c>
      <c r="F145" s="22">
        <v>5</v>
      </c>
      <c r="G145" s="23">
        <v>64.59</v>
      </c>
      <c r="H145" s="23">
        <v>79.099999999999994</v>
      </c>
      <c r="I145" s="23">
        <v>395.5</v>
      </c>
      <c r="J145" s="24">
        <v>2.0107749574985471E-4</v>
      </c>
    </row>
    <row r="146" spans="1:10" ht="25.5">
      <c r="A146" s="20" t="s">
        <v>393</v>
      </c>
      <c r="B146" s="20" t="s">
        <v>394</v>
      </c>
      <c r="C146" s="20" t="s">
        <v>15</v>
      </c>
      <c r="D146" s="20" t="s">
        <v>395</v>
      </c>
      <c r="E146" s="21" t="s">
        <v>57</v>
      </c>
      <c r="F146" s="22">
        <v>1</v>
      </c>
      <c r="G146" s="23">
        <v>15.19</v>
      </c>
      <c r="H146" s="23">
        <v>18.600000000000001</v>
      </c>
      <c r="I146" s="23">
        <v>18.600000000000001</v>
      </c>
      <c r="J146" s="24">
        <v>9.456489054228313E-6</v>
      </c>
    </row>
    <row r="147" spans="1:10">
      <c r="A147" s="25" t="s">
        <v>396</v>
      </c>
      <c r="B147" s="25" t="s">
        <v>10</v>
      </c>
      <c r="C147" s="25"/>
      <c r="D147" s="25" t="s">
        <v>397</v>
      </c>
      <c r="E147" s="26"/>
      <c r="F147" s="27"/>
      <c r="G147" s="28"/>
      <c r="H147" s="28"/>
      <c r="I147" s="28">
        <v>63907.27</v>
      </c>
      <c r="J147" s="29">
        <v>3.2491311787129752E-2</v>
      </c>
    </row>
    <row r="148" spans="1:10" ht="38.25">
      <c r="A148" s="20" t="s">
        <v>398</v>
      </c>
      <c r="B148" s="20" t="s">
        <v>399</v>
      </c>
      <c r="C148" s="20" t="s">
        <v>27</v>
      </c>
      <c r="D148" s="20" t="s">
        <v>400</v>
      </c>
      <c r="E148" s="21" t="s">
        <v>29</v>
      </c>
      <c r="F148" s="22">
        <v>5</v>
      </c>
      <c r="G148" s="23">
        <v>1802.58</v>
      </c>
      <c r="H148" s="23">
        <v>2207.62</v>
      </c>
      <c r="I148" s="23">
        <v>11038.1</v>
      </c>
      <c r="J148" s="24">
        <v>5.6119178402944912E-3</v>
      </c>
    </row>
    <row r="149" spans="1:10">
      <c r="A149" s="20" t="s">
        <v>401</v>
      </c>
      <c r="B149" s="20" t="s">
        <v>402</v>
      </c>
      <c r="C149" s="20" t="s">
        <v>403</v>
      </c>
      <c r="D149" s="20" t="s">
        <v>404</v>
      </c>
      <c r="E149" s="21" t="s">
        <v>57</v>
      </c>
      <c r="F149" s="22">
        <v>4</v>
      </c>
      <c r="G149" s="23">
        <v>78</v>
      </c>
      <c r="H149" s="23">
        <v>95.53</v>
      </c>
      <c r="I149" s="23">
        <v>382.12</v>
      </c>
      <c r="J149" s="24">
        <v>1.9427492459149048E-4</v>
      </c>
    </row>
    <row r="150" spans="1:10" ht="25.5">
      <c r="A150" s="20" t="s">
        <v>405</v>
      </c>
      <c r="B150" s="20" t="s">
        <v>406</v>
      </c>
      <c r="C150" s="20" t="s">
        <v>15</v>
      </c>
      <c r="D150" s="20" t="s">
        <v>407</v>
      </c>
      <c r="E150" s="21" t="s">
        <v>24</v>
      </c>
      <c r="F150" s="22">
        <v>74.8</v>
      </c>
      <c r="G150" s="23">
        <v>190.39</v>
      </c>
      <c r="H150" s="23">
        <v>233.17</v>
      </c>
      <c r="I150" s="23">
        <v>17441.12</v>
      </c>
      <c r="J150" s="24">
        <v>8.8672989448108884E-3</v>
      </c>
    </row>
    <row r="151" spans="1:10" ht="25.5">
      <c r="A151" s="20" t="s">
        <v>408</v>
      </c>
      <c r="B151" s="20" t="s">
        <v>409</v>
      </c>
      <c r="C151" s="20" t="s">
        <v>27</v>
      </c>
      <c r="D151" s="20" t="s">
        <v>410</v>
      </c>
      <c r="E151" s="21" t="s">
        <v>282</v>
      </c>
      <c r="F151" s="22">
        <v>3.9</v>
      </c>
      <c r="G151" s="23">
        <v>69.94</v>
      </c>
      <c r="H151" s="23">
        <v>85.66</v>
      </c>
      <c r="I151" s="23">
        <v>334.07</v>
      </c>
      <c r="J151" s="24">
        <v>1.6984566120140066E-4</v>
      </c>
    </row>
    <row r="152" spans="1:10" ht="25.5">
      <c r="A152" s="20" t="s">
        <v>411</v>
      </c>
      <c r="B152" s="20" t="s">
        <v>412</v>
      </c>
      <c r="C152" s="20" t="s">
        <v>15</v>
      </c>
      <c r="D152" s="20" t="s">
        <v>413</v>
      </c>
      <c r="E152" s="21" t="s">
        <v>57</v>
      </c>
      <c r="F152" s="22">
        <v>3</v>
      </c>
      <c r="G152" s="23">
        <v>21.77</v>
      </c>
      <c r="H152" s="23">
        <v>26.66</v>
      </c>
      <c r="I152" s="23">
        <v>79.98</v>
      </c>
      <c r="J152" s="24">
        <v>4.0662902933181746E-5</v>
      </c>
    </row>
    <row r="153" spans="1:10">
      <c r="A153" s="20" t="s">
        <v>414</v>
      </c>
      <c r="B153" s="20" t="s">
        <v>415</v>
      </c>
      <c r="C153" s="20" t="s">
        <v>27</v>
      </c>
      <c r="D153" s="20" t="s">
        <v>416</v>
      </c>
      <c r="E153" s="21" t="s">
        <v>29</v>
      </c>
      <c r="F153" s="22">
        <v>1</v>
      </c>
      <c r="G153" s="23">
        <v>48.28</v>
      </c>
      <c r="H153" s="23">
        <v>59.13</v>
      </c>
      <c r="I153" s="23">
        <v>59.13</v>
      </c>
      <c r="J153" s="24">
        <v>3.0062483751425813E-5</v>
      </c>
    </row>
    <row r="154" spans="1:10" ht="25.5">
      <c r="A154" s="20" t="s">
        <v>417</v>
      </c>
      <c r="B154" s="20" t="s">
        <v>418</v>
      </c>
      <c r="C154" s="20" t="s">
        <v>27</v>
      </c>
      <c r="D154" s="20" t="s">
        <v>419</v>
      </c>
      <c r="E154" s="21" t="s">
        <v>282</v>
      </c>
      <c r="F154" s="22">
        <v>32.700000000000003</v>
      </c>
      <c r="G154" s="23">
        <v>27.65</v>
      </c>
      <c r="H154" s="23">
        <v>33.86</v>
      </c>
      <c r="I154" s="23">
        <v>1107.22</v>
      </c>
      <c r="J154" s="24">
        <v>5.6292547368939102E-4</v>
      </c>
    </row>
    <row r="155" spans="1:10" ht="25.5">
      <c r="A155" s="20" t="s">
        <v>420</v>
      </c>
      <c r="B155" s="20" t="s">
        <v>421</v>
      </c>
      <c r="C155" s="20" t="s">
        <v>27</v>
      </c>
      <c r="D155" s="20" t="s">
        <v>422</v>
      </c>
      <c r="E155" s="21" t="s">
        <v>282</v>
      </c>
      <c r="F155" s="22">
        <v>61.7</v>
      </c>
      <c r="G155" s="23">
        <v>34.840000000000003</v>
      </c>
      <c r="H155" s="23">
        <v>42.67</v>
      </c>
      <c r="I155" s="23">
        <v>2632.74</v>
      </c>
      <c r="J155" s="24">
        <v>1.3385202684209165E-3</v>
      </c>
    </row>
    <row r="156" spans="1:10" ht="25.5">
      <c r="A156" s="20" t="s">
        <v>423</v>
      </c>
      <c r="B156" s="20" t="s">
        <v>424</v>
      </c>
      <c r="C156" s="20" t="s">
        <v>27</v>
      </c>
      <c r="D156" s="20" t="s">
        <v>425</v>
      </c>
      <c r="E156" s="21" t="s">
        <v>282</v>
      </c>
      <c r="F156" s="22">
        <v>25.1</v>
      </c>
      <c r="G156" s="23">
        <v>47.3</v>
      </c>
      <c r="H156" s="23">
        <v>57.93</v>
      </c>
      <c r="I156" s="23">
        <v>1454.04</v>
      </c>
      <c r="J156" s="24">
        <v>7.3925340561344815E-4</v>
      </c>
    </row>
    <row r="157" spans="1:10" ht="25.5">
      <c r="A157" s="20" t="s">
        <v>426</v>
      </c>
      <c r="B157" s="20" t="s">
        <v>427</v>
      </c>
      <c r="C157" s="20" t="s">
        <v>27</v>
      </c>
      <c r="D157" s="20" t="s">
        <v>428</v>
      </c>
      <c r="E157" s="21" t="s">
        <v>282</v>
      </c>
      <c r="F157" s="22">
        <v>98.3</v>
      </c>
      <c r="G157" s="23">
        <v>48.96</v>
      </c>
      <c r="H157" s="23">
        <v>59.96</v>
      </c>
      <c r="I157" s="23">
        <v>5894.07</v>
      </c>
      <c r="J157" s="24">
        <v>2.996624109669649E-3</v>
      </c>
    </row>
    <row r="158" spans="1:10" ht="25.5">
      <c r="A158" s="20" t="s">
        <v>429</v>
      </c>
      <c r="B158" s="20" t="s">
        <v>430</v>
      </c>
      <c r="C158" s="20" t="s">
        <v>27</v>
      </c>
      <c r="D158" s="20" t="s">
        <v>431</v>
      </c>
      <c r="E158" s="21" t="s">
        <v>282</v>
      </c>
      <c r="F158" s="22">
        <v>34.200000000000003</v>
      </c>
      <c r="G158" s="23">
        <v>76.489999999999995</v>
      </c>
      <c r="H158" s="23">
        <v>93.68</v>
      </c>
      <c r="I158" s="23">
        <v>3203.86</v>
      </c>
      <c r="J158" s="24">
        <v>1.628885323724727E-3</v>
      </c>
    </row>
    <row r="159" spans="1:10" ht="25.5">
      <c r="A159" s="20" t="s">
        <v>432</v>
      </c>
      <c r="B159" s="20" t="s">
        <v>433</v>
      </c>
      <c r="C159" s="20" t="s">
        <v>27</v>
      </c>
      <c r="D159" s="20" t="s">
        <v>434</v>
      </c>
      <c r="E159" s="21" t="s">
        <v>282</v>
      </c>
      <c r="F159" s="22">
        <v>10.1</v>
      </c>
      <c r="G159" s="23">
        <v>160.68</v>
      </c>
      <c r="H159" s="23">
        <v>196.78</v>
      </c>
      <c r="I159" s="23">
        <v>1987.48</v>
      </c>
      <c r="J159" s="24">
        <v>1.010461444381596E-3</v>
      </c>
    </row>
    <row r="160" spans="1:10">
      <c r="A160" s="20" t="s">
        <v>435</v>
      </c>
      <c r="B160" s="20" t="s">
        <v>436</v>
      </c>
      <c r="C160" s="20" t="s">
        <v>403</v>
      </c>
      <c r="D160" s="20" t="s">
        <v>437</v>
      </c>
      <c r="E160" s="21" t="s">
        <v>57</v>
      </c>
      <c r="F160" s="22">
        <v>11</v>
      </c>
      <c r="G160" s="23">
        <v>15.09</v>
      </c>
      <c r="H160" s="23">
        <v>18.48</v>
      </c>
      <c r="I160" s="23">
        <v>203.28</v>
      </c>
      <c r="J160" s="24">
        <v>1.0335027392169524E-4</v>
      </c>
    </row>
    <row r="161" spans="1:10" ht="25.5">
      <c r="A161" s="20" t="s">
        <v>438</v>
      </c>
      <c r="B161" s="20" t="s">
        <v>439</v>
      </c>
      <c r="C161" s="20" t="s">
        <v>15</v>
      </c>
      <c r="D161" s="20" t="s">
        <v>440</v>
      </c>
      <c r="E161" s="21" t="s">
        <v>57</v>
      </c>
      <c r="F161" s="22">
        <v>8</v>
      </c>
      <c r="G161" s="23">
        <v>10.68</v>
      </c>
      <c r="H161" s="23">
        <v>13.08</v>
      </c>
      <c r="I161" s="23">
        <f>F161*H161</f>
        <v>104.64</v>
      </c>
      <c r="J161" s="24">
        <v>4.6550329989523886E-5</v>
      </c>
    </row>
    <row r="162" spans="1:10" ht="25.5">
      <c r="A162" s="20" t="s">
        <v>441</v>
      </c>
      <c r="B162" s="20" t="s">
        <v>442</v>
      </c>
      <c r="C162" s="20" t="s">
        <v>15</v>
      </c>
      <c r="D162" s="20" t="s">
        <v>443</v>
      </c>
      <c r="E162" s="21" t="s">
        <v>57</v>
      </c>
      <c r="F162" s="22">
        <v>2</v>
      </c>
      <c r="G162" s="23">
        <v>112.3</v>
      </c>
      <c r="H162" s="23">
        <v>137.53</v>
      </c>
      <c r="I162" s="23">
        <v>275.06</v>
      </c>
      <c r="J162" s="24">
        <v>1.3984418705677632E-4</v>
      </c>
    </row>
    <row r="163" spans="1:10" ht="25.5">
      <c r="A163" s="20" t="s">
        <v>444</v>
      </c>
      <c r="B163" s="20" t="s">
        <v>445</v>
      </c>
      <c r="C163" s="20" t="s">
        <v>15</v>
      </c>
      <c r="D163" s="20" t="s">
        <v>446</v>
      </c>
      <c r="E163" s="21" t="s">
        <v>57</v>
      </c>
      <c r="F163" s="22">
        <v>15</v>
      </c>
      <c r="G163" s="23">
        <v>11.68</v>
      </c>
      <c r="H163" s="23">
        <v>14.3</v>
      </c>
      <c r="I163" s="23">
        <v>214.5</v>
      </c>
      <c r="J163" s="24">
        <v>1.0905467215763295E-4</v>
      </c>
    </row>
    <row r="164" spans="1:10" ht="25.5">
      <c r="A164" s="20" t="s">
        <v>447</v>
      </c>
      <c r="B164" s="20" t="s">
        <v>448</v>
      </c>
      <c r="C164" s="20" t="s">
        <v>15</v>
      </c>
      <c r="D164" s="20" t="s">
        <v>449</v>
      </c>
      <c r="E164" s="21" t="s">
        <v>57</v>
      </c>
      <c r="F164" s="22">
        <v>16</v>
      </c>
      <c r="G164" s="23">
        <v>9.9600000000000009</v>
      </c>
      <c r="H164" s="23">
        <v>12.2</v>
      </c>
      <c r="I164" s="23">
        <v>195.2</v>
      </c>
      <c r="J164" s="24">
        <v>9.9242293730396054E-5</v>
      </c>
    </row>
    <row r="165" spans="1:10" ht="25.5">
      <c r="A165" s="20" t="s">
        <v>450</v>
      </c>
      <c r="B165" s="20" t="s">
        <v>451</v>
      </c>
      <c r="C165" s="20" t="s">
        <v>15</v>
      </c>
      <c r="D165" s="20" t="s">
        <v>452</v>
      </c>
      <c r="E165" s="21" t="s">
        <v>57</v>
      </c>
      <c r="F165" s="22">
        <v>11</v>
      </c>
      <c r="G165" s="23">
        <v>30.69</v>
      </c>
      <c r="H165" s="23">
        <v>37.590000000000003</v>
      </c>
      <c r="I165" s="23">
        <v>413.49</v>
      </c>
      <c r="J165" s="24">
        <v>2.1022385263617553E-4</v>
      </c>
    </row>
    <row r="166" spans="1:10" ht="25.5">
      <c r="A166" s="20" t="s">
        <v>453</v>
      </c>
      <c r="B166" s="20" t="s">
        <v>454</v>
      </c>
      <c r="C166" s="20" t="s">
        <v>15</v>
      </c>
      <c r="D166" s="20" t="s">
        <v>455</v>
      </c>
      <c r="E166" s="21" t="s">
        <v>57</v>
      </c>
      <c r="F166" s="22">
        <v>12</v>
      </c>
      <c r="G166" s="23">
        <v>107.18</v>
      </c>
      <c r="H166" s="23">
        <v>131.26</v>
      </c>
      <c r="I166" s="23">
        <v>1575.12</v>
      </c>
      <c r="J166" s="24">
        <v>8.0081209887613442E-4</v>
      </c>
    </row>
    <row r="167" spans="1:10" ht="25.5">
      <c r="A167" s="20" t="s">
        <v>456</v>
      </c>
      <c r="B167" s="20" t="s">
        <v>457</v>
      </c>
      <c r="C167" s="20" t="s">
        <v>15</v>
      </c>
      <c r="D167" s="20" t="s">
        <v>458</v>
      </c>
      <c r="E167" s="21" t="s">
        <v>57</v>
      </c>
      <c r="F167" s="22">
        <v>4</v>
      </c>
      <c r="G167" s="23">
        <v>21.63</v>
      </c>
      <c r="H167" s="23">
        <v>26.49</v>
      </c>
      <c r="I167" s="23">
        <v>105.96</v>
      </c>
      <c r="J167" s="24">
        <v>5.3871482805700645E-5</v>
      </c>
    </row>
    <row r="168" spans="1:10" ht="25.5">
      <c r="A168" s="20" t="s">
        <v>4331</v>
      </c>
      <c r="B168" s="20" t="s">
        <v>461</v>
      </c>
      <c r="C168" s="20" t="s">
        <v>15</v>
      </c>
      <c r="D168" s="20" t="s">
        <v>462</v>
      </c>
      <c r="E168" s="21" t="s">
        <v>57</v>
      </c>
      <c r="F168" s="22">
        <v>3</v>
      </c>
      <c r="G168" s="23">
        <v>24.96</v>
      </c>
      <c r="H168" s="23">
        <v>30.57</v>
      </c>
      <c r="I168" s="23">
        <v>91.71</v>
      </c>
      <c r="J168" s="24">
        <v>4.6626591998025732E-5</v>
      </c>
    </row>
    <row r="169" spans="1:10">
      <c r="A169" s="20" t="s">
        <v>4332</v>
      </c>
      <c r="B169" s="20" t="s">
        <v>464</v>
      </c>
      <c r="C169" s="20" t="s">
        <v>403</v>
      </c>
      <c r="D169" s="20" t="s">
        <v>465</v>
      </c>
      <c r="E169" s="21" t="s">
        <v>57</v>
      </c>
      <c r="F169" s="22">
        <v>1</v>
      </c>
      <c r="G169" s="23">
        <v>40.42</v>
      </c>
      <c r="H169" s="23">
        <v>49.5</v>
      </c>
      <c r="I169" s="23">
        <v>49.5</v>
      </c>
      <c r="J169" s="24">
        <v>2.5166462805607608E-5</v>
      </c>
    </row>
    <row r="170" spans="1:10">
      <c r="A170" s="20" t="s">
        <v>4333</v>
      </c>
      <c r="B170" s="20" t="s">
        <v>467</v>
      </c>
      <c r="C170" s="20" t="s">
        <v>403</v>
      </c>
      <c r="D170" s="20" t="s">
        <v>468</v>
      </c>
      <c r="E170" s="21" t="s">
        <v>57</v>
      </c>
      <c r="F170" s="22">
        <v>2</v>
      </c>
      <c r="G170" s="23">
        <v>79.89</v>
      </c>
      <c r="H170" s="23">
        <v>97.84</v>
      </c>
      <c r="I170" s="23">
        <v>195.68</v>
      </c>
      <c r="J170" s="24">
        <v>9.9486332157601949E-5</v>
      </c>
    </row>
    <row r="171" spans="1:10">
      <c r="A171" s="20" t="s">
        <v>4334</v>
      </c>
      <c r="B171" s="20" t="s">
        <v>470</v>
      </c>
      <c r="C171" s="20" t="s">
        <v>403</v>
      </c>
      <c r="D171" s="20" t="s">
        <v>471</v>
      </c>
      <c r="E171" s="21" t="s">
        <v>57</v>
      </c>
      <c r="F171" s="22">
        <v>3</v>
      </c>
      <c r="G171" s="23">
        <v>69.14</v>
      </c>
      <c r="H171" s="23">
        <v>84.68</v>
      </c>
      <c r="I171" s="23">
        <v>254.04</v>
      </c>
      <c r="J171" s="24">
        <v>1.2915733759871832E-4</v>
      </c>
    </row>
    <row r="172" spans="1:10" ht="25.5">
      <c r="A172" s="20" t="s">
        <v>4335</v>
      </c>
      <c r="B172" s="20" t="s">
        <v>473</v>
      </c>
      <c r="C172" s="20" t="s">
        <v>15</v>
      </c>
      <c r="D172" s="20" t="s">
        <v>474</v>
      </c>
      <c r="E172" s="21" t="s">
        <v>57</v>
      </c>
      <c r="F172" s="22">
        <v>18</v>
      </c>
      <c r="G172" s="23">
        <v>14.54</v>
      </c>
      <c r="H172" s="23">
        <v>17.809999999999999</v>
      </c>
      <c r="I172" s="23">
        <v>320.58</v>
      </c>
      <c r="J172" s="24">
        <v>1.6298716457013507E-4</v>
      </c>
    </row>
    <row r="173" spans="1:10" ht="25.5">
      <c r="A173" s="20" t="s">
        <v>4336</v>
      </c>
      <c r="B173" s="20" t="s">
        <v>476</v>
      </c>
      <c r="C173" s="20" t="s">
        <v>15</v>
      </c>
      <c r="D173" s="20" t="s">
        <v>477</v>
      </c>
      <c r="E173" s="21" t="s">
        <v>57</v>
      </c>
      <c r="F173" s="22">
        <v>1</v>
      </c>
      <c r="G173" s="23">
        <v>24.49</v>
      </c>
      <c r="H173" s="23">
        <v>29.99</v>
      </c>
      <c r="I173" s="23">
        <v>29.99</v>
      </c>
      <c r="J173" s="24">
        <v>1.5247317566468124E-5</v>
      </c>
    </row>
    <row r="174" spans="1:10" ht="25.5">
      <c r="A174" s="20" t="s">
        <v>4337</v>
      </c>
      <c r="B174" s="20" t="s">
        <v>479</v>
      </c>
      <c r="C174" s="20" t="s">
        <v>15</v>
      </c>
      <c r="D174" s="20" t="s">
        <v>480</v>
      </c>
      <c r="E174" s="21" t="s">
        <v>57</v>
      </c>
      <c r="F174" s="22">
        <v>1</v>
      </c>
      <c r="G174" s="23">
        <v>28.07</v>
      </c>
      <c r="H174" s="23">
        <v>34.380000000000003</v>
      </c>
      <c r="I174" s="23">
        <v>34.380000000000003</v>
      </c>
      <c r="J174" s="24">
        <v>1.7479252348622009E-5</v>
      </c>
    </row>
    <row r="175" spans="1:10">
      <c r="A175" s="20" t="s">
        <v>4338</v>
      </c>
      <c r="B175" s="20" t="s">
        <v>482</v>
      </c>
      <c r="C175" s="20" t="s">
        <v>403</v>
      </c>
      <c r="D175" s="20" t="s">
        <v>483</v>
      </c>
      <c r="E175" s="21" t="s">
        <v>57</v>
      </c>
      <c r="F175" s="22">
        <v>5</v>
      </c>
      <c r="G175" s="23">
        <v>61.13</v>
      </c>
      <c r="H175" s="23">
        <v>74.87</v>
      </c>
      <c r="I175" s="23">
        <v>374.35</v>
      </c>
      <c r="J175" s="24">
        <v>1.9032455255109509E-4</v>
      </c>
    </row>
    <row r="176" spans="1:10" ht="25.5">
      <c r="A176" s="20" t="s">
        <v>4339</v>
      </c>
      <c r="B176" s="20" t="s">
        <v>485</v>
      </c>
      <c r="C176" s="20" t="s">
        <v>15</v>
      </c>
      <c r="D176" s="20" t="s">
        <v>486</v>
      </c>
      <c r="E176" s="21" t="s">
        <v>57</v>
      </c>
      <c r="F176" s="22">
        <v>3</v>
      </c>
      <c r="G176" s="23">
        <v>55.22</v>
      </c>
      <c r="H176" s="23">
        <v>67.63</v>
      </c>
      <c r="I176" s="23">
        <v>202.89</v>
      </c>
      <c r="J176" s="24">
        <v>1.0315199269959045E-4</v>
      </c>
    </row>
    <row r="177" spans="1:10" ht="25.5">
      <c r="A177" s="20" t="s">
        <v>4340</v>
      </c>
      <c r="B177" s="20" t="s">
        <v>488</v>
      </c>
      <c r="C177" s="20" t="s">
        <v>15</v>
      </c>
      <c r="D177" s="20" t="s">
        <v>489</v>
      </c>
      <c r="E177" s="21" t="s">
        <v>57</v>
      </c>
      <c r="F177" s="22">
        <v>1</v>
      </c>
      <c r="G177" s="23">
        <v>39.299999999999997</v>
      </c>
      <c r="H177" s="23">
        <v>48.13</v>
      </c>
      <c r="I177" s="23">
        <v>48.13</v>
      </c>
      <c r="J177" s="24">
        <v>2.4469936461290788E-5</v>
      </c>
    </row>
    <row r="178" spans="1:10" ht="25.5">
      <c r="A178" s="20" t="s">
        <v>4341</v>
      </c>
      <c r="B178" s="20" t="s">
        <v>491</v>
      </c>
      <c r="C178" s="20" t="s">
        <v>15</v>
      </c>
      <c r="D178" s="20" t="s">
        <v>492</v>
      </c>
      <c r="E178" s="21" t="s">
        <v>57</v>
      </c>
      <c r="F178" s="22">
        <v>29</v>
      </c>
      <c r="G178" s="23">
        <v>8.6300000000000008</v>
      </c>
      <c r="H178" s="23">
        <v>10.57</v>
      </c>
      <c r="I178" s="23">
        <v>306.52999999999997</v>
      </c>
      <c r="J178" s="24">
        <v>1.5584395644046263E-4</v>
      </c>
    </row>
    <row r="179" spans="1:10" ht="25.5">
      <c r="A179" s="20" t="s">
        <v>4342</v>
      </c>
      <c r="B179" s="20" t="s">
        <v>494</v>
      </c>
      <c r="C179" s="20" t="s">
        <v>15</v>
      </c>
      <c r="D179" s="20" t="s">
        <v>495</v>
      </c>
      <c r="E179" s="21" t="s">
        <v>57</v>
      </c>
      <c r="F179" s="22">
        <v>31</v>
      </c>
      <c r="G179" s="23">
        <v>6.08</v>
      </c>
      <c r="H179" s="23">
        <v>7.45</v>
      </c>
      <c r="I179" s="23">
        <v>230.95</v>
      </c>
      <c r="J179" s="24">
        <v>1.1741807242333489E-4</v>
      </c>
    </row>
    <row r="180" spans="1:10" ht="25.5">
      <c r="A180" s="20" t="s">
        <v>4343</v>
      </c>
      <c r="B180" s="20" t="s">
        <v>497</v>
      </c>
      <c r="C180" s="20" t="s">
        <v>15</v>
      </c>
      <c r="D180" s="20" t="s">
        <v>498</v>
      </c>
      <c r="E180" s="21" t="s">
        <v>57</v>
      </c>
      <c r="F180" s="22">
        <v>7</v>
      </c>
      <c r="G180" s="23">
        <v>15.09</v>
      </c>
      <c r="H180" s="23">
        <v>18.48</v>
      </c>
      <c r="I180" s="23">
        <v>129.36000000000001</v>
      </c>
      <c r="J180" s="24">
        <v>6.5768356131987884E-5</v>
      </c>
    </row>
    <row r="181" spans="1:10" ht="25.5">
      <c r="A181" s="20" t="s">
        <v>4344</v>
      </c>
      <c r="B181" s="20" t="s">
        <v>500</v>
      </c>
      <c r="C181" s="20" t="s">
        <v>15</v>
      </c>
      <c r="D181" s="20" t="s">
        <v>501</v>
      </c>
      <c r="E181" s="21" t="s">
        <v>57</v>
      </c>
      <c r="F181" s="22">
        <v>35</v>
      </c>
      <c r="G181" s="23">
        <v>19.28</v>
      </c>
      <c r="H181" s="23">
        <v>23.61</v>
      </c>
      <c r="I181" s="23">
        <v>826.35</v>
      </c>
      <c r="J181" s="24">
        <v>4.2012740483664333E-4</v>
      </c>
    </row>
    <row r="182" spans="1:10" ht="25.5">
      <c r="A182" s="20" t="s">
        <v>4345</v>
      </c>
      <c r="B182" s="20" t="s">
        <v>503</v>
      </c>
      <c r="C182" s="20" t="s">
        <v>15</v>
      </c>
      <c r="D182" s="20" t="s">
        <v>504</v>
      </c>
      <c r="E182" s="21" t="s">
        <v>57</v>
      </c>
      <c r="F182" s="22">
        <v>44</v>
      </c>
      <c r="G182" s="23">
        <v>53.12</v>
      </c>
      <c r="H182" s="23">
        <v>65.06</v>
      </c>
      <c r="I182" s="23">
        <v>2862.64</v>
      </c>
      <c r="J182" s="24">
        <v>1.4554045067847385E-3</v>
      </c>
    </row>
    <row r="183" spans="1:10" ht="25.5">
      <c r="A183" s="20" t="s">
        <v>4346</v>
      </c>
      <c r="B183" s="20" t="s">
        <v>506</v>
      </c>
      <c r="C183" s="20" t="s">
        <v>15</v>
      </c>
      <c r="D183" s="20" t="s">
        <v>507</v>
      </c>
      <c r="E183" s="21" t="s">
        <v>57</v>
      </c>
      <c r="F183" s="22">
        <v>6</v>
      </c>
      <c r="G183" s="23">
        <v>19.07</v>
      </c>
      <c r="H183" s="23">
        <v>23.36</v>
      </c>
      <c r="I183" s="23">
        <v>140.16</v>
      </c>
      <c r="J183" s="24">
        <v>7.1259220744120442E-5</v>
      </c>
    </row>
    <row r="184" spans="1:10" ht="25.5">
      <c r="A184" s="20" t="s">
        <v>4347</v>
      </c>
      <c r="B184" s="20" t="s">
        <v>509</v>
      </c>
      <c r="C184" s="20" t="s">
        <v>15</v>
      </c>
      <c r="D184" s="20" t="s">
        <v>510</v>
      </c>
      <c r="E184" s="21" t="s">
        <v>57</v>
      </c>
      <c r="F184" s="22">
        <v>2</v>
      </c>
      <c r="G184" s="23">
        <v>11.13</v>
      </c>
      <c r="H184" s="23">
        <v>13.63</v>
      </c>
      <c r="I184" s="23">
        <v>27.26</v>
      </c>
      <c r="J184" s="24">
        <v>1.3859349011734613E-5</v>
      </c>
    </row>
    <row r="185" spans="1:10" ht="25.5">
      <c r="A185" s="20" t="s">
        <v>4348</v>
      </c>
      <c r="B185" s="20" t="s">
        <v>512</v>
      </c>
      <c r="C185" s="20" t="s">
        <v>15</v>
      </c>
      <c r="D185" s="20" t="s">
        <v>513</v>
      </c>
      <c r="E185" s="21" t="s">
        <v>57</v>
      </c>
      <c r="F185" s="22">
        <v>4</v>
      </c>
      <c r="G185" s="23">
        <v>23.24</v>
      </c>
      <c r="H185" s="23">
        <v>28.46</v>
      </c>
      <c r="I185" s="23">
        <v>113.84</v>
      </c>
      <c r="J185" s="24">
        <v>5.7877780318997374E-5</v>
      </c>
    </row>
    <row r="186" spans="1:10" ht="25.5">
      <c r="A186" s="20" t="s">
        <v>4349</v>
      </c>
      <c r="B186" s="20" t="s">
        <v>515</v>
      </c>
      <c r="C186" s="20" t="s">
        <v>15</v>
      </c>
      <c r="D186" s="20" t="s">
        <v>516</v>
      </c>
      <c r="E186" s="21" t="s">
        <v>57</v>
      </c>
      <c r="F186" s="22">
        <v>17</v>
      </c>
      <c r="G186" s="23">
        <v>25.76</v>
      </c>
      <c r="H186" s="23">
        <v>31.55</v>
      </c>
      <c r="I186" s="23">
        <v>536.35</v>
      </c>
      <c r="J186" s="24">
        <v>2.7268752173308363E-4</v>
      </c>
    </row>
    <row r="187" spans="1:10" ht="25.5">
      <c r="A187" s="20" t="s">
        <v>4350</v>
      </c>
      <c r="B187" s="20" t="s">
        <v>518</v>
      </c>
      <c r="C187" s="20" t="s">
        <v>15</v>
      </c>
      <c r="D187" s="20" t="s">
        <v>519</v>
      </c>
      <c r="E187" s="21" t="s">
        <v>57</v>
      </c>
      <c r="F187" s="22">
        <v>10</v>
      </c>
      <c r="G187" s="23">
        <v>42.6</v>
      </c>
      <c r="H187" s="23">
        <v>52.17</v>
      </c>
      <c r="I187" s="23">
        <v>521.70000000000005</v>
      </c>
      <c r="J187" s="24">
        <v>2.6523926556940383E-4</v>
      </c>
    </row>
    <row r="188" spans="1:10" ht="25.5">
      <c r="A188" s="20" t="s">
        <v>4351</v>
      </c>
      <c r="B188" s="20" t="s">
        <v>521</v>
      </c>
      <c r="C188" s="20" t="s">
        <v>15</v>
      </c>
      <c r="D188" s="20" t="s">
        <v>522</v>
      </c>
      <c r="E188" s="21" t="s">
        <v>57</v>
      </c>
      <c r="F188" s="22">
        <v>1</v>
      </c>
      <c r="G188" s="23">
        <v>37.26</v>
      </c>
      <c r="H188" s="23">
        <v>45.63</v>
      </c>
      <c r="I188" s="23">
        <v>45.63</v>
      </c>
      <c r="J188" s="24">
        <v>2.3198902986260103E-5</v>
      </c>
    </row>
    <row r="189" spans="1:10" ht="38.25">
      <c r="A189" s="20" t="s">
        <v>4352</v>
      </c>
      <c r="B189" s="20" t="s">
        <v>524</v>
      </c>
      <c r="C189" s="20" t="s">
        <v>27</v>
      </c>
      <c r="D189" s="20" t="s">
        <v>525</v>
      </c>
      <c r="E189" s="21" t="s">
        <v>29</v>
      </c>
      <c r="F189" s="22">
        <v>4</v>
      </c>
      <c r="G189" s="23">
        <v>303.24</v>
      </c>
      <c r="H189" s="23">
        <v>371.38</v>
      </c>
      <c r="I189" s="23">
        <v>1485.52</v>
      </c>
      <c r="J189" s="24">
        <v>7.5525825913103453E-4</v>
      </c>
    </row>
    <row r="190" spans="1:10" ht="25.5">
      <c r="A190" s="20" t="s">
        <v>4353</v>
      </c>
      <c r="B190" s="20" t="s">
        <v>527</v>
      </c>
      <c r="C190" s="20" t="s">
        <v>15</v>
      </c>
      <c r="D190" s="20" t="s">
        <v>528</v>
      </c>
      <c r="E190" s="21" t="s">
        <v>57</v>
      </c>
      <c r="F190" s="22">
        <v>3</v>
      </c>
      <c r="G190" s="23">
        <v>55.3</v>
      </c>
      <c r="H190" s="23">
        <v>67.73</v>
      </c>
      <c r="I190" s="23">
        <v>203.19</v>
      </c>
      <c r="J190" s="24">
        <v>1.0330451671659413E-4</v>
      </c>
    </row>
    <row r="191" spans="1:10" ht="25.5">
      <c r="A191" s="20" t="s">
        <v>4354</v>
      </c>
      <c r="B191" s="20" t="s">
        <v>530</v>
      </c>
      <c r="C191" s="20" t="s">
        <v>15</v>
      </c>
      <c r="D191" s="20" t="s">
        <v>531</v>
      </c>
      <c r="E191" s="21" t="s">
        <v>57</v>
      </c>
      <c r="F191" s="22">
        <v>5</v>
      </c>
      <c r="G191" s="23">
        <v>88.85</v>
      </c>
      <c r="H191" s="23">
        <v>108.81</v>
      </c>
      <c r="I191" s="23">
        <v>544.04999999999995</v>
      </c>
      <c r="J191" s="24">
        <v>2.7660230483617814E-4</v>
      </c>
    </row>
    <row r="192" spans="1:10" ht="25.5">
      <c r="A192" s="20" t="s">
        <v>4355</v>
      </c>
      <c r="B192" s="20" t="s">
        <v>533</v>
      </c>
      <c r="C192" s="20" t="s">
        <v>15</v>
      </c>
      <c r="D192" s="20" t="s">
        <v>534</v>
      </c>
      <c r="E192" s="21" t="s">
        <v>57</v>
      </c>
      <c r="F192" s="22">
        <v>1</v>
      </c>
      <c r="G192" s="23">
        <v>115.43</v>
      </c>
      <c r="H192" s="23">
        <v>141.37</v>
      </c>
      <c r="I192" s="23">
        <v>141.37</v>
      </c>
      <c r="J192" s="24">
        <v>7.1874400946035294E-5</v>
      </c>
    </row>
    <row r="193" spans="1:10">
      <c r="A193" s="20" t="s">
        <v>4356</v>
      </c>
      <c r="B193" s="20" t="s">
        <v>536</v>
      </c>
      <c r="C193" s="20" t="s">
        <v>15</v>
      </c>
      <c r="D193" s="20" t="s">
        <v>537</v>
      </c>
      <c r="E193" s="21" t="s">
        <v>57</v>
      </c>
      <c r="F193" s="22">
        <v>4</v>
      </c>
      <c r="G193" s="23">
        <v>14.57</v>
      </c>
      <c r="H193" s="23">
        <v>17.84</v>
      </c>
      <c r="I193" s="23">
        <v>71.36</v>
      </c>
      <c r="J193" s="24">
        <v>3.6280379511275933E-5</v>
      </c>
    </row>
    <row r="194" spans="1:10" ht="25.5">
      <c r="A194" s="20" t="s">
        <v>4357</v>
      </c>
      <c r="B194" s="20" t="s">
        <v>539</v>
      </c>
      <c r="C194" s="20" t="s">
        <v>27</v>
      </c>
      <c r="D194" s="20" t="s">
        <v>540</v>
      </c>
      <c r="E194" s="21" t="s">
        <v>29</v>
      </c>
      <c r="F194" s="22">
        <v>14</v>
      </c>
      <c r="G194" s="23">
        <v>236.04</v>
      </c>
      <c r="H194" s="23">
        <v>289.08</v>
      </c>
      <c r="I194" s="23">
        <v>4047.12</v>
      </c>
      <c r="J194" s="24">
        <v>2.0576099989864779E-3</v>
      </c>
    </row>
    <row r="195" spans="1:10" ht="25.5">
      <c r="A195" s="20" t="s">
        <v>4358</v>
      </c>
      <c r="B195" s="20" t="s">
        <v>542</v>
      </c>
      <c r="C195" s="20" t="s">
        <v>15</v>
      </c>
      <c r="D195" s="20" t="s">
        <v>543</v>
      </c>
      <c r="E195" s="21" t="s">
        <v>57</v>
      </c>
      <c r="F195" s="22">
        <v>14</v>
      </c>
      <c r="G195" s="23">
        <v>76.83</v>
      </c>
      <c r="H195" s="23">
        <v>94.09</v>
      </c>
      <c r="I195" s="23">
        <v>1317.26</v>
      </c>
      <c r="J195" s="24">
        <v>6.6971262212756923E-4</v>
      </c>
    </row>
    <row r="196" spans="1:10" ht="25.5">
      <c r="A196" s="20" t="s">
        <v>4359</v>
      </c>
      <c r="B196" s="20" t="s">
        <v>545</v>
      </c>
      <c r="C196" s="20" t="s">
        <v>15</v>
      </c>
      <c r="D196" s="20" t="s">
        <v>546</v>
      </c>
      <c r="E196" s="21" t="s">
        <v>57</v>
      </c>
      <c r="F196" s="22">
        <v>4</v>
      </c>
      <c r="G196" s="23">
        <v>11.06</v>
      </c>
      <c r="H196" s="23">
        <v>13.55</v>
      </c>
      <c r="I196" s="23">
        <v>54.2</v>
      </c>
      <c r="J196" s="24">
        <v>2.7556005738665299E-5</v>
      </c>
    </row>
    <row r="197" spans="1:10">
      <c r="A197" s="25" t="s">
        <v>547</v>
      </c>
      <c r="B197" s="25" t="s">
        <v>10</v>
      </c>
      <c r="C197" s="25"/>
      <c r="D197" s="25" t="s">
        <v>548</v>
      </c>
      <c r="E197" s="26"/>
      <c r="F197" s="27"/>
      <c r="G197" s="28"/>
      <c r="H197" s="28"/>
      <c r="I197" s="28">
        <v>22614.43</v>
      </c>
      <c r="J197" s="29">
        <v>1.1497479019495289E-2</v>
      </c>
    </row>
    <row r="198" spans="1:10" ht="38.25">
      <c r="A198" s="20" t="s">
        <v>549</v>
      </c>
      <c r="B198" s="20" t="s">
        <v>550</v>
      </c>
      <c r="C198" s="20" t="s">
        <v>27</v>
      </c>
      <c r="D198" s="20" t="s">
        <v>551</v>
      </c>
      <c r="E198" s="21" t="s">
        <v>29</v>
      </c>
      <c r="F198" s="22">
        <v>1</v>
      </c>
      <c r="G198" s="23">
        <v>1271.73</v>
      </c>
      <c r="H198" s="23">
        <v>1557.49</v>
      </c>
      <c r="I198" s="23">
        <v>1557.49</v>
      </c>
      <c r="J198" s="24">
        <v>7.9184877081021801E-4</v>
      </c>
    </row>
    <row r="199" spans="1:10" ht="25.5">
      <c r="A199" s="20" t="s">
        <v>552</v>
      </c>
      <c r="B199" s="20" t="s">
        <v>553</v>
      </c>
      <c r="C199" s="20" t="s">
        <v>15</v>
      </c>
      <c r="D199" s="20" t="s">
        <v>554</v>
      </c>
      <c r="E199" s="21" t="s">
        <v>57</v>
      </c>
      <c r="F199" s="22">
        <v>3</v>
      </c>
      <c r="G199" s="23">
        <v>1144.1099999999999</v>
      </c>
      <c r="H199" s="23">
        <v>1401.19</v>
      </c>
      <c r="I199" s="23">
        <v>4203.57</v>
      </c>
      <c r="J199" s="24">
        <v>2.1371512738538982E-3</v>
      </c>
    </row>
    <row r="200" spans="1:10" ht="25.5">
      <c r="A200" s="20" t="s">
        <v>555</v>
      </c>
      <c r="B200" s="20" t="s">
        <v>556</v>
      </c>
      <c r="C200" s="20" t="s">
        <v>15</v>
      </c>
      <c r="D200" s="20" t="s">
        <v>557</v>
      </c>
      <c r="E200" s="21" t="s">
        <v>57</v>
      </c>
      <c r="F200" s="22">
        <v>1</v>
      </c>
      <c r="G200" s="23">
        <v>593.74</v>
      </c>
      <c r="H200" s="23">
        <v>727.15</v>
      </c>
      <c r="I200" s="23">
        <v>727.15</v>
      </c>
      <c r="J200" s="24">
        <v>3.696927965474257E-4</v>
      </c>
    </row>
    <row r="201" spans="1:10">
      <c r="A201" s="20" t="s">
        <v>558</v>
      </c>
      <c r="B201" s="20" t="s">
        <v>559</v>
      </c>
      <c r="C201" s="20" t="s">
        <v>27</v>
      </c>
      <c r="D201" s="20" t="s">
        <v>560</v>
      </c>
      <c r="E201" s="21" t="s">
        <v>29</v>
      </c>
      <c r="F201" s="22">
        <v>1</v>
      </c>
      <c r="G201" s="23">
        <v>135.54</v>
      </c>
      <c r="H201" s="23">
        <v>166</v>
      </c>
      <c r="I201" s="23">
        <v>166</v>
      </c>
      <c r="J201" s="24">
        <v>8.4396622742037634E-5</v>
      </c>
    </row>
    <row r="202" spans="1:10">
      <c r="A202" s="20" t="s">
        <v>561</v>
      </c>
      <c r="B202" s="20" t="s">
        <v>562</v>
      </c>
      <c r="C202" s="20" t="s">
        <v>27</v>
      </c>
      <c r="D202" s="20" t="s">
        <v>563</v>
      </c>
      <c r="E202" s="21" t="s">
        <v>29</v>
      </c>
      <c r="F202" s="22">
        <v>4</v>
      </c>
      <c r="G202" s="23">
        <v>235.49</v>
      </c>
      <c r="H202" s="23">
        <v>288.39999999999998</v>
      </c>
      <c r="I202" s="23">
        <v>1153.5999999999999</v>
      </c>
      <c r="J202" s="24">
        <v>5.8650568671816028E-4</v>
      </c>
    </row>
    <row r="203" spans="1:10" ht="25.5">
      <c r="A203" s="20" t="s">
        <v>564</v>
      </c>
      <c r="B203" s="20" t="s">
        <v>565</v>
      </c>
      <c r="C203" s="20" t="s">
        <v>27</v>
      </c>
      <c r="D203" s="20" t="s">
        <v>566</v>
      </c>
      <c r="E203" s="21" t="s">
        <v>29</v>
      </c>
      <c r="F203" s="22">
        <v>14</v>
      </c>
      <c r="G203" s="23">
        <v>93.59</v>
      </c>
      <c r="H203" s="23">
        <v>114.62</v>
      </c>
      <c r="I203" s="23">
        <v>1604.68</v>
      </c>
      <c r="J203" s="24">
        <v>8.1584079868489727E-4</v>
      </c>
    </row>
    <row r="204" spans="1:10" ht="38.25">
      <c r="A204" s="20" t="s">
        <v>567</v>
      </c>
      <c r="B204" s="20" t="s">
        <v>568</v>
      </c>
      <c r="C204" s="20" t="s">
        <v>27</v>
      </c>
      <c r="D204" s="20" t="s">
        <v>569</v>
      </c>
      <c r="E204" s="21" t="s">
        <v>29</v>
      </c>
      <c r="F204" s="22">
        <v>10</v>
      </c>
      <c r="G204" s="23">
        <v>390.55</v>
      </c>
      <c r="H204" s="23">
        <v>478.31</v>
      </c>
      <c r="I204" s="23">
        <v>4783.1000000000004</v>
      </c>
      <c r="J204" s="24">
        <v>2.4317920857677118E-3</v>
      </c>
    </row>
    <row r="205" spans="1:10" ht="25.5">
      <c r="A205" s="20" t="s">
        <v>570</v>
      </c>
      <c r="B205" s="20" t="s">
        <v>571</v>
      </c>
      <c r="C205" s="20" t="s">
        <v>15</v>
      </c>
      <c r="D205" s="20" t="s">
        <v>572</v>
      </c>
      <c r="E205" s="21" t="s">
        <v>57</v>
      </c>
      <c r="F205" s="22">
        <v>10</v>
      </c>
      <c r="G205" s="23">
        <v>162.07</v>
      </c>
      <c r="H205" s="23">
        <v>198.49</v>
      </c>
      <c r="I205" s="23">
        <v>1984.9</v>
      </c>
      <c r="J205" s="24">
        <v>1.0091497378353644E-3</v>
      </c>
    </row>
    <row r="206" spans="1:10">
      <c r="A206" s="20" t="s">
        <v>573</v>
      </c>
      <c r="B206" s="20" t="s">
        <v>574</v>
      </c>
      <c r="C206" s="20" t="s">
        <v>15</v>
      </c>
      <c r="D206" s="20" t="s">
        <v>575</v>
      </c>
      <c r="E206" s="21" t="s">
        <v>57</v>
      </c>
      <c r="F206" s="22">
        <v>10</v>
      </c>
      <c r="G206" s="23">
        <v>65.180000000000007</v>
      </c>
      <c r="H206" s="23">
        <v>79.83</v>
      </c>
      <c r="I206" s="23">
        <v>798.3</v>
      </c>
      <c r="J206" s="24">
        <v>4.0586640924679905E-4</v>
      </c>
    </row>
    <row r="207" spans="1:10">
      <c r="A207" s="20" t="s">
        <v>576</v>
      </c>
      <c r="B207" s="20" t="s">
        <v>577</v>
      </c>
      <c r="C207" s="20" t="s">
        <v>15</v>
      </c>
      <c r="D207" s="20" t="s">
        <v>578</v>
      </c>
      <c r="E207" s="21" t="s">
        <v>57</v>
      </c>
      <c r="F207" s="22">
        <v>4</v>
      </c>
      <c r="G207" s="23">
        <v>65.180000000000007</v>
      </c>
      <c r="H207" s="23">
        <v>79.83</v>
      </c>
      <c r="I207" s="23">
        <v>319.32</v>
      </c>
      <c r="J207" s="24">
        <v>1.6234656369871963E-4</v>
      </c>
    </row>
    <row r="208" spans="1:10" ht="25.5">
      <c r="A208" s="20" t="s">
        <v>579</v>
      </c>
      <c r="B208" s="20" t="s">
        <v>580</v>
      </c>
      <c r="C208" s="20" t="s">
        <v>15</v>
      </c>
      <c r="D208" s="20" t="s">
        <v>581</v>
      </c>
      <c r="E208" s="21" t="s">
        <v>57</v>
      </c>
      <c r="F208" s="22">
        <v>11</v>
      </c>
      <c r="G208" s="23">
        <v>55.56</v>
      </c>
      <c r="H208" s="23">
        <v>68.040000000000006</v>
      </c>
      <c r="I208" s="23">
        <v>748.44</v>
      </c>
      <c r="J208" s="24">
        <v>3.8051691762078699E-4</v>
      </c>
    </row>
    <row r="209" spans="1:10" ht="25.5">
      <c r="A209" s="20" t="s">
        <v>582</v>
      </c>
      <c r="B209" s="20" t="s">
        <v>583</v>
      </c>
      <c r="C209" s="20" t="s">
        <v>15</v>
      </c>
      <c r="D209" s="20" t="s">
        <v>584</v>
      </c>
      <c r="E209" s="21" t="s">
        <v>57</v>
      </c>
      <c r="F209" s="22">
        <v>3</v>
      </c>
      <c r="G209" s="23">
        <v>365.2</v>
      </c>
      <c r="H209" s="23">
        <v>447.26</v>
      </c>
      <c r="I209" s="23">
        <v>1341.78</v>
      </c>
      <c r="J209" s="24">
        <v>6.821789184506702E-4</v>
      </c>
    </row>
    <row r="210" spans="1:10" ht="25.5">
      <c r="A210" s="20" t="s">
        <v>585</v>
      </c>
      <c r="B210" s="20" t="s">
        <v>586</v>
      </c>
      <c r="C210" s="20" t="s">
        <v>15</v>
      </c>
      <c r="D210" s="20" t="s">
        <v>587</v>
      </c>
      <c r="E210" s="21" t="s">
        <v>57</v>
      </c>
      <c r="F210" s="22">
        <v>1</v>
      </c>
      <c r="G210" s="23">
        <v>364.53</v>
      </c>
      <c r="H210" s="23">
        <v>446.44</v>
      </c>
      <c r="I210" s="23">
        <v>446.44</v>
      </c>
      <c r="J210" s="24">
        <v>2.2697607383707999E-4</v>
      </c>
    </row>
    <row r="211" spans="1:10" ht="25.5">
      <c r="A211" s="20" t="s">
        <v>588</v>
      </c>
      <c r="B211" s="20" t="s">
        <v>589</v>
      </c>
      <c r="C211" s="20" t="s">
        <v>15</v>
      </c>
      <c r="D211" s="20" t="s">
        <v>590</v>
      </c>
      <c r="E211" s="21" t="s">
        <v>57</v>
      </c>
      <c r="F211" s="22">
        <v>2</v>
      </c>
      <c r="G211" s="23">
        <v>282.25</v>
      </c>
      <c r="H211" s="23">
        <v>345.67</v>
      </c>
      <c r="I211" s="23">
        <v>691.34</v>
      </c>
      <c r="J211" s="24">
        <v>3.5148651305108613E-4</v>
      </c>
    </row>
    <row r="212" spans="1:10" ht="25.5">
      <c r="A212" s="20" t="s">
        <v>591</v>
      </c>
      <c r="B212" s="20" t="s">
        <v>592</v>
      </c>
      <c r="C212" s="20" t="s">
        <v>15</v>
      </c>
      <c r="D212" s="20" t="s">
        <v>593</v>
      </c>
      <c r="E212" s="21" t="s">
        <v>57</v>
      </c>
      <c r="F212" s="22">
        <v>1</v>
      </c>
      <c r="G212" s="23">
        <v>888.77</v>
      </c>
      <c r="H212" s="23">
        <v>1088.48</v>
      </c>
      <c r="I212" s="23">
        <v>1088.48</v>
      </c>
      <c r="J212" s="24">
        <v>5.5339780676056099E-4</v>
      </c>
    </row>
    <row r="213" spans="1:10" ht="25.5">
      <c r="A213" s="20" t="s">
        <v>594</v>
      </c>
      <c r="B213" s="20" t="s">
        <v>595</v>
      </c>
      <c r="C213" s="20" t="s">
        <v>27</v>
      </c>
      <c r="D213" s="20" t="s">
        <v>596</v>
      </c>
      <c r="E213" s="21" t="s">
        <v>29</v>
      </c>
      <c r="F213" s="22">
        <v>1</v>
      </c>
      <c r="G213" s="23">
        <v>566.05999999999995</v>
      </c>
      <c r="H213" s="23">
        <v>693.25</v>
      </c>
      <c r="I213" s="23">
        <v>693.25</v>
      </c>
      <c r="J213" s="24">
        <v>3.5245758262600953E-4</v>
      </c>
    </row>
    <row r="214" spans="1:10">
      <c r="A214" s="20" t="s">
        <v>597</v>
      </c>
      <c r="B214" s="20" t="s">
        <v>598</v>
      </c>
      <c r="C214" s="20" t="s">
        <v>67</v>
      </c>
      <c r="D214" s="20" t="s">
        <v>599</v>
      </c>
      <c r="E214" s="21" t="s">
        <v>57</v>
      </c>
      <c r="F214" s="22">
        <v>1</v>
      </c>
      <c r="G214" s="23">
        <v>250.34</v>
      </c>
      <c r="H214" s="23">
        <v>306.58999999999997</v>
      </c>
      <c r="I214" s="23">
        <v>306.58999999999997</v>
      </c>
      <c r="J214" s="24">
        <v>1.5587446124386335E-4</v>
      </c>
    </row>
    <row r="215" spans="1:10">
      <c r="A215" s="25" t="s">
        <v>600</v>
      </c>
      <c r="B215" s="25" t="s">
        <v>10</v>
      </c>
      <c r="C215" s="25"/>
      <c r="D215" s="25" t="s">
        <v>601</v>
      </c>
      <c r="E215" s="26"/>
      <c r="F215" s="27"/>
      <c r="G215" s="28"/>
      <c r="H215" s="28"/>
      <c r="I215" s="28">
        <v>38921.31</v>
      </c>
      <c r="J215" s="29">
        <v>1.9788115160818655E-2</v>
      </c>
    </row>
    <row r="216" spans="1:10" ht="38.25">
      <c r="A216" s="20" t="s">
        <v>602</v>
      </c>
      <c r="B216" s="20" t="s">
        <v>603</v>
      </c>
      <c r="C216" s="20" t="s">
        <v>15</v>
      </c>
      <c r="D216" s="20" t="s">
        <v>604</v>
      </c>
      <c r="E216" s="21" t="s">
        <v>24</v>
      </c>
      <c r="F216" s="22">
        <v>40</v>
      </c>
      <c r="G216" s="23">
        <v>133.18</v>
      </c>
      <c r="H216" s="23">
        <v>163.11000000000001</v>
      </c>
      <c r="I216" s="23">
        <v>6524.4</v>
      </c>
      <c r="J216" s="24">
        <v>3.3170923217960861E-3</v>
      </c>
    </row>
    <row r="217" spans="1:10" ht="25.5">
      <c r="A217" s="20" t="s">
        <v>605</v>
      </c>
      <c r="B217" s="20" t="s">
        <v>606</v>
      </c>
      <c r="C217" s="20" t="s">
        <v>15</v>
      </c>
      <c r="D217" s="20" t="s">
        <v>607</v>
      </c>
      <c r="E217" s="21" t="s">
        <v>57</v>
      </c>
      <c r="F217" s="22">
        <v>9</v>
      </c>
      <c r="G217" s="23">
        <v>179.82</v>
      </c>
      <c r="H217" s="23">
        <v>220.23</v>
      </c>
      <c r="I217" s="23">
        <v>1982.07</v>
      </c>
      <c r="J217" s="24">
        <v>1.0077109279416298E-3</v>
      </c>
    </row>
    <row r="218" spans="1:10" ht="25.5">
      <c r="A218" s="20" t="s">
        <v>608</v>
      </c>
      <c r="B218" s="20" t="s">
        <v>609</v>
      </c>
      <c r="C218" s="20" t="s">
        <v>15</v>
      </c>
      <c r="D218" s="20" t="s">
        <v>610</v>
      </c>
      <c r="E218" s="21" t="s">
        <v>57</v>
      </c>
      <c r="F218" s="22">
        <v>4</v>
      </c>
      <c r="G218" s="23">
        <v>484.08</v>
      </c>
      <c r="H218" s="23">
        <v>592.85</v>
      </c>
      <c r="I218" s="23">
        <v>2371.4</v>
      </c>
      <c r="J218" s="24">
        <v>1.2056515130751087E-3</v>
      </c>
    </row>
    <row r="219" spans="1:10">
      <c r="A219" s="20" t="s">
        <v>611</v>
      </c>
      <c r="B219" s="20" t="s">
        <v>612</v>
      </c>
      <c r="C219" s="20" t="s">
        <v>15</v>
      </c>
      <c r="D219" s="20" t="s">
        <v>613</v>
      </c>
      <c r="E219" s="21" t="s">
        <v>57</v>
      </c>
      <c r="F219" s="22">
        <v>1</v>
      </c>
      <c r="G219" s="23">
        <v>470.58</v>
      </c>
      <c r="H219" s="23">
        <v>576.32000000000005</v>
      </c>
      <c r="I219" s="23">
        <v>576.32000000000005</v>
      </c>
      <c r="J219" s="24">
        <v>2.9300880493187428E-4</v>
      </c>
    </row>
    <row r="220" spans="1:10" ht="25.5">
      <c r="A220" s="20" t="s">
        <v>614</v>
      </c>
      <c r="B220" s="20" t="s">
        <v>615</v>
      </c>
      <c r="C220" s="20" t="s">
        <v>15</v>
      </c>
      <c r="D220" s="20" t="s">
        <v>616</v>
      </c>
      <c r="E220" s="21" t="s">
        <v>57</v>
      </c>
      <c r="F220" s="22">
        <v>2</v>
      </c>
      <c r="G220" s="23">
        <v>97.59</v>
      </c>
      <c r="H220" s="23">
        <v>119.52</v>
      </c>
      <c r="I220" s="23">
        <v>239.04</v>
      </c>
      <c r="J220" s="24">
        <v>1.2153113674853418E-4</v>
      </c>
    </row>
    <row r="221" spans="1:10">
      <c r="A221" s="20" t="s">
        <v>617</v>
      </c>
      <c r="B221" s="20" t="s">
        <v>618</v>
      </c>
      <c r="C221" s="20" t="s">
        <v>27</v>
      </c>
      <c r="D221" s="20" t="s">
        <v>619</v>
      </c>
      <c r="E221" s="21" t="s">
        <v>620</v>
      </c>
      <c r="F221" s="22">
        <v>1</v>
      </c>
      <c r="G221" s="23">
        <v>2050.64</v>
      </c>
      <c r="H221" s="23">
        <v>2511.42</v>
      </c>
      <c r="I221" s="23">
        <v>2511.42</v>
      </c>
      <c r="J221" s="24">
        <v>1.2768395559446275E-3</v>
      </c>
    </row>
    <row r="222" spans="1:10">
      <c r="A222" s="20" t="s">
        <v>621</v>
      </c>
      <c r="B222" s="20" t="s">
        <v>622</v>
      </c>
      <c r="C222" s="20" t="s">
        <v>403</v>
      </c>
      <c r="D222" s="20" t="s">
        <v>623</v>
      </c>
      <c r="E222" s="21" t="s">
        <v>57</v>
      </c>
      <c r="F222" s="22">
        <v>2</v>
      </c>
      <c r="G222" s="23">
        <v>1713.03</v>
      </c>
      <c r="H222" s="23">
        <v>2097.9499999999998</v>
      </c>
      <c r="I222" s="23">
        <v>4195.8999999999996</v>
      </c>
      <c r="J222" s="24">
        <v>2.133251743152504E-3</v>
      </c>
    </row>
    <row r="223" spans="1:10">
      <c r="A223" s="20" t="s">
        <v>624</v>
      </c>
      <c r="B223" s="20" t="s">
        <v>625</v>
      </c>
      <c r="C223" s="20" t="s">
        <v>27</v>
      </c>
      <c r="D223" s="20" t="s">
        <v>626</v>
      </c>
      <c r="E223" s="21" t="s">
        <v>29</v>
      </c>
      <c r="F223" s="22">
        <v>2</v>
      </c>
      <c r="G223" s="23">
        <v>1161.3599999999999</v>
      </c>
      <c r="H223" s="23">
        <v>1422.32</v>
      </c>
      <c r="I223" s="23">
        <v>2844.64</v>
      </c>
      <c r="J223" s="24">
        <v>1.4462530657645175E-3</v>
      </c>
    </row>
    <row r="224" spans="1:10">
      <c r="A224" s="20" t="s">
        <v>627</v>
      </c>
      <c r="B224" s="20" t="s">
        <v>628</v>
      </c>
      <c r="C224" s="20" t="s">
        <v>27</v>
      </c>
      <c r="D224" s="20" t="s">
        <v>629</v>
      </c>
      <c r="E224" s="21" t="s">
        <v>29</v>
      </c>
      <c r="F224" s="22">
        <v>1</v>
      </c>
      <c r="G224" s="23">
        <v>74.33</v>
      </c>
      <c r="H224" s="23">
        <v>91.03</v>
      </c>
      <c r="I224" s="23">
        <v>91.03</v>
      </c>
      <c r="J224" s="24">
        <v>4.6280870892817379E-5</v>
      </c>
    </row>
    <row r="225" spans="1:10">
      <c r="A225" s="20" t="s">
        <v>630</v>
      </c>
      <c r="B225" s="20" t="s">
        <v>631</v>
      </c>
      <c r="C225" s="20" t="s">
        <v>27</v>
      </c>
      <c r="D225" s="20" t="s">
        <v>632</v>
      </c>
      <c r="E225" s="21" t="s">
        <v>620</v>
      </c>
      <c r="F225" s="22">
        <v>4</v>
      </c>
      <c r="G225" s="23">
        <v>40.6</v>
      </c>
      <c r="H225" s="23">
        <v>49.72</v>
      </c>
      <c r="I225" s="23">
        <v>198.88</v>
      </c>
      <c r="J225" s="24">
        <v>1.0111325500564123E-4</v>
      </c>
    </row>
    <row r="226" spans="1:10" ht="25.5">
      <c r="A226" s="20" t="s">
        <v>633</v>
      </c>
      <c r="B226" s="20" t="s">
        <v>634</v>
      </c>
      <c r="C226" s="20" t="s">
        <v>635</v>
      </c>
      <c r="D226" s="20" t="s">
        <v>636</v>
      </c>
      <c r="E226" s="21" t="s">
        <v>29</v>
      </c>
      <c r="F226" s="22">
        <v>4</v>
      </c>
      <c r="G226" s="23">
        <v>226.94</v>
      </c>
      <c r="H226" s="23">
        <v>277.93</v>
      </c>
      <c r="I226" s="23">
        <v>1111.72</v>
      </c>
      <c r="J226" s="24">
        <v>5.6521333394444627E-4</v>
      </c>
    </row>
    <row r="227" spans="1:10" ht="25.5">
      <c r="A227" s="20" t="s">
        <v>637</v>
      </c>
      <c r="B227" s="20" t="s">
        <v>638</v>
      </c>
      <c r="C227" s="20" t="s">
        <v>15</v>
      </c>
      <c r="D227" s="20" t="s">
        <v>639</v>
      </c>
      <c r="E227" s="21" t="s">
        <v>57</v>
      </c>
      <c r="F227" s="22">
        <v>10</v>
      </c>
      <c r="G227" s="23">
        <v>20</v>
      </c>
      <c r="H227" s="23">
        <v>24.49</v>
      </c>
      <c r="I227" s="23">
        <v>244.9</v>
      </c>
      <c r="J227" s="24">
        <v>1.2451043921400611E-4</v>
      </c>
    </row>
    <row r="228" spans="1:10" ht="38.25">
      <c r="A228" s="20" t="s">
        <v>640</v>
      </c>
      <c r="B228" s="20" t="s">
        <v>641</v>
      </c>
      <c r="C228" s="20" t="s">
        <v>15</v>
      </c>
      <c r="D228" s="20" t="s">
        <v>642</v>
      </c>
      <c r="E228" s="21" t="s">
        <v>57</v>
      </c>
      <c r="F228" s="22">
        <v>2</v>
      </c>
      <c r="G228" s="23">
        <v>1279.31</v>
      </c>
      <c r="H228" s="23">
        <v>1566.77</v>
      </c>
      <c r="I228" s="23">
        <v>3133.54</v>
      </c>
      <c r="J228" s="24">
        <v>1.5931336941390638E-3</v>
      </c>
    </row>
    <row r="229" spans="1:10" ht="25.5">
      <c r="A229" s="20" t="s">
        <v>643</v>
      </c>
      <c r="B229" s="20" t="s">
        <v>644</v>
      </c>
      <c r="C229" s="20" t="s">
        <v>15</v>
      </c>
      <c r="D229" s="20" t="s">
        <v>645</v>
      </c>
      <c r="E229" s="21" t="s">
        <v>57</v>
      </c>
      <c r="F229" s="22">
        <v>2</v>
      </c>
      <c r="G229" s="23">
        <v>368.47</v>
      </c>
      <c r="H229" s="23">
        <v>451.27</v>
      </c>
      <c r="I229" s="23">
        <v>902.54</v>
      </c>
      <c r="J229" s="24">
        <v>4.5886342102167857E-4</v>
      </c>
    </row>
    <row r="230" spans="1:10" ht="25.5">
      <c r="A230" s="20" t="s">
        <v>646</v>
      </c>
      <c r="B230" s="20" t="s">
        <v>647</v>
      </c>
      <c r="C230" s="20" t="s">
        <v>15</v>
      </c>
      <c r="D230" s="20" t="s">
        <v>648</v>
      </c>
      <c r="E230" s="21" t="s">
        <v>57</v>
      </c>
      <c r="F230" s="22">
        <v>8</v>
      </c>
      <c r="G230" s="23">
        <v>131.49</v>
      </c>
      <c r="H230" s="23">
        <v>161.04</v>
      </c>
      <c r="I230" s="23">
        <v>1288.32</v>
      </c>
      <c r="J230" s="24">
        <v>6.5499913862061398E-4</v>
      </c>
    </row>
    <row r="231" spans="1:10" ht="25.5">
      <c r="A231" s="20" t="s">
        <v>649</v>
      </c>
      <c r="B231" s="20" t="s">
        <v>650</v>
      </c>
      <c r="C231" s="20" t="s">
        <v>15</v>
      </c>
      <c r="D231" s="20" t="s">
        <v>651</v>
      </c>
      <c r="E231" s="21" t="s">
        <v>24</v>
      </c>
      <c r="F231" s="22">
        <v>50</v>
      </c>
      <c r="G231" s="23">
        <v>5.99</v>
      </c>
      <c r="H231" s="23">
        <v>7.34</v>
      </c>
      <c r="I231" s="23">
        <v>367</v>
      </c>
      <c r="J231" s="24">
        <v>1.8658771413450489E-4</v>
      </c>
    </row>
    <row r="232" spans="1:10" ht="22.5" customHeight="1">
      <c r="A232" s="20" t="s">
        <v>652</v>
      </c>
      <c r="B232" s="20" t="s">
        <v>653</v>
      </c>
      <c r="C232" s="20" t="s">
        <v>67</v>
      </c>
      <c r="D232" s="20" t="s">
        <v>654</v>
      </c>
      <c r="E232" s="21" t="s">
        <v>282</v>
      </c>
      <c r="F232" s="22">
        <v>50</v>
      </c>
      <c r="G232" s="23">
        <v>34.46</v>
      </c>
      <c r="H232" s="23">
        <v>42.2</v>
      </c>
      <c r="I232" s="23">
        <v>2110</v>
      </c>
      <c r="J232" s="24">
        <v>1.0727522529259E-3</v>
      </c>
    </row>
    <row r="233" spans="1:10" ht="25.5">
      <c r="A233" s="20" t="s">
        <v>655</v>
      </c>
      <c r="B233" s="20" t="s">
        <v>656</v>
      </c>
      <c r="C233" s="20" t="s">
        <v>27</v>
      </c>
      <c r="D233" s="20" t="s">
        <v>657</v>
      </c>
      <c r="E233" s="21" t="s">
        <v>29</v>
      </c>
      <c r="F233" s="22">
        <v>2</v>
      </c>
      <c r="G233" s="23">
        <v>21.36</v>
      </c>
      <c r="H233" s="23">
        <v>26.16</v>
      </c>
      <c r="I233" s="23">
        <v>52.32</v>
      </c>
      <c r="J233" s="24">
        <v>2.6600188565442221E-5</v>
      </c>
    </row>
    <row r="234" spans="1:10" ht="25.5">
      <c r="A234" s="20" t="s">
        <v>658</v>
      </c>
      <c r="B234" s="20" t="s">
        <v>659</v>
      </c>
      <c r="C234" s="20" t="s">
        <v>27</v>
      </c>
      <c r="D234" s="20" t="s">
        <v>660</v>
      </c>
      <c r="E234" s="21" t="s">
        <v>29</v>
      </c>
      <c r="F234" s="22">
        <v>2</v>
      </c>
      <c r="G234" s="23">
        <v>12.28</v>
      </c>
      <c r="H234" s="23">
        <v>15.04</v>
      </c>
      <c r="I234" s="23">
        <v>30.08</v>
      </c>
      <c r="J234" s="24">
        <v>1.5293074771569227E-5</v>
      </c>
    </row>
    <row r="235" spans="1:10" ht="25.5">
      <c r="A235" s="20" t="s">
        <v>661</v>
      </c>
      <c r="B235" s="20" t="s">
        <v>662</v>
      </c>
      <c r="C235" s="20" t="s">
        <v>27</v>
      </c>
      <c r="D235" s="20" t="s">
        <v>663</v>
      </c>
      <c r="E235" s="21" t="s">
        <v>29</v>
      </c>
      <c r="F235" s="22">
        <v>2</v>
      </c>
      <c r="G235" s="23">
        <v>21.36</v>
      </c>
      <c r="H235" s="23">
        <v>26.16</v>
      </c>
      <c r="I235" s="23">
        <v>52.32</v>
      </c>
      <c r="J235" s="24">
        <v>2.6600188565442221E-5</v>
      </c>
    </row>
    <row r="236" spans="1:10" ht="25.5">
      <c r="A236" s="20" t="s">
        <v>664</v>
      </c>
      <c r="B236" s="20" t="s">
        <v>665</v>
      </c>
      <c r="C236" s="20" t="s">
        <v>27</v>
      </c>
      <c r="D236" s="20" t="s">
        <v>666</v>
      </c>
      <c r="E236" s="21" t="s">
        <v>29</v>
      </c>
      <c r="F236" s="22">
        <v>4</v>
      </c>
      <c r="G236" s="23">
        <v>21.36</v>
      </c>
      <c r="H236" s="23">
        <v>26.16</v>
      </c>
      <c r="I236" s="23">
        <v>104.64</v>
      </c>
      <c r="J236" s="24">
        <v>5.3200377130884443E-5</v>
      </c>
    </row>
    <row r="237" spans="1:10" ht="25.5">
      <c r="A237" s="20" t="s">
        <v>667</v>
      </c>
      <c r="B237" s="20" t="s">
        <v>668</v>
      </c>
      <c r="C237" s="20" t="s">
        <v>27</v>
      </c>
      <c r="D237" s="20" t="s">
        <v>669</v>
      </c>
      <c r="E237" s="21" t="s">
        <v>29</v>
      </c>
      <c r="F237" s="22">
        <v>18</v>
      </c>
      <c r="G237" s="23">
        <v>40.43</v>
      </c>
      <c r="H237" s="23">
        <v>49.51</v>
      </c>
      <c r="I237" s="23">
        <v>891.18</v>
      </c>
      <c r="J237" s="24">
        <v>4.5308784491113912E-4</v>
      </c>
    </row>
    <row r="238" spans="1:10">
      <c r="A238" s="20" t="s">
        <v>670</v>
      </c>
      <c r="B238" s="20" t="s">
        <v>671</v>
      </c>
      <c r="C238" s="20" t="s">
        <v>403</v>
      </c>
      <c r="D238" s="20" t="s">
        <v>672</v>
      </c>
      <c r="E238" s="21" t="s">
        <v>57</v>
      </c>
      <c r="F238" s="22">
        <v>2</v>
      </c>
      <c r="G238" s="23">
        <v>62.89</v>
      </c>
      <c r="H238" s="23">
        <v>77.02</v>
      </c>
      <c r="I238" s="23">
        <v>154.04</v>
      </c>
      <c r="J238" s="24">
        <v>7.8315998597490829E-5</v>
      </c>
    </row>
    <row r="239" spans="1:10" ht="38.25">
      <c r="A239" s="20" t="s">
        <v>673</v>
      </c>
      <c r="B239" s="20" t="s">
        <v>674</v>
      </c>
      <c r="C239" s="20" t="s">
        <v>27</v>
      </c>
      <c r="D239" s="20" t="s">
        <v>675</v>
      </c>
      <c r="E239" s="21" t="s">
        <v>29</v>
      </c>
      <c r="F239" s="22">
        <v>1</v>
      </c>
      <c r="G239" s="23">
        <v>1102.06</v>
      </c>
      <c r="H239" s="23">
        <v>1349.69</v>
      </c>
      <c r="I239" s="23">
        <v>1349.69</v>
      </c>
      <c r="J239" s="24">
        <v>6.862004683656673E-4</v>
      </c>
    </row>
    <row r="240" spans="1:10">
      <c r="A240" s="20" t="s">
        <v>676</v>
      </c>
      <c r="B240" s="20" t="s">
        <v>677</v>
      </c>
      <c r="C240" s="20" t="s">
        <v>27</v>
      </c>
      <c r="D240" s="20" t="s">
        <v>678</v>
      </c>
      <c r="E240" s="21" t="s">
        <v>29</v>
      </c>
      <c r="F240" s="22">
        <v>1</v>
      </c>
      <c r="G240" s="23">
        <v>4456.3999999999996</v>
      </c>
      <c r="H240" s="23">
        <v>5457.75</v>
      </c>
      <c r="I240" s="23">
        <v>5457.75</v>
      </c>
      <c r="J240" s="24">
        <v>2.7747931793394931E-3</v>
      </c>
    </row>
    <row r="241" spans="1:10">
      <c r="A241" s="20" t="s">
        <v>679</v>
      </c>
      <c r="B241" s="20" t="s">
        <v>680</v>
      </c>
      <c r="C241" s="20" t="s">
        <v>15</v>
      </c>
      <c r="D241" s="20" t="s">
        <v>681</v>
      </c>
      <c r="E241" s="21" t="s">
        <v>57</v>
      </c>
      <c r="F241" s="22">
        <v>17</v>
      </c>
      <c r="G241" s="23">
        <v>6.54</v>
      </c>
      <c r="H241" s="23">
        <v>8.01</v>
      </c>
      <c r="I241" s="23">
        <v>136.16999999999999</v>
      </c>
      <c r="J241" s="24">
        <v>6.9230651317971466E-5</v>
      </c>
    </row>
    <row r="242" spans="1:10">
      <c r="A242" s="25" t="s">
        <v>682</v>
      </c>
      <c r="B242" s="25" t="s">
        <v>10</v>
      </c>
      <c r="C242" s="25"/>
      <c r="D242" s="25" t="s">
        <v>683</v>
      </c>
      <c r="E242" s="26"/>
      <c r="F242" s="27"/>
      <c r="G242" s="28"/>
      <c r="H242" s="28"/>
      <c r="I242" s="28">
        <v>102836.59</v>
      </c>
      <c r="J242" s="29">
        <v>5.2283499339202406E-2</v>
      </c>
    </row>
    <row r="243" spans="1:10" ht="25.5">
      <c r="A243" s="20" t="s">
        <v>684</v>
      </c>
      <c r="B243" s="20" t="s">
        <v>685</v>
      </c>
      <c r="C243" s="20" t="s">
        <v>15</v>
      </c>
      <c r="D243" s="20" t="s">
        <v>686</v>
      </c>
      <c r="E243" s="21" t="s">
        <v>24</v>
      </c>
      <c r="F243" s="22">
        <v>4039.38</v>
      </c>
      <c r="G243" s="23">
        <v>5.33</v>
      </c>
      <c r="H243" s="23">
        <v>6.53</v>
      </c>
      <c r="I243" s="23">
        <v>26377.15</v>
      </c>
      <c r="J243" s="24">
        <v>1.3410496250362277E-2</v>
      </c>
    </row>
    <row r="244" spans="1:10" ht="25.5">
      <c r="A244" s="20" t="s">
        <v>687</v>
      </c>
      <c r="B244" s="20" t="s">
        <v>688</v>
      </c>
      <c r="C244" s="20" t="s">
        <v>15</v>
      </c>
      <c r="D244" s="20" t="s">
        <v>689</v>
      </c>
      <c r="E244" s="21" t="s">
        <v>24</v>
      </c>
      <c r="F244" s="22">
        <v>376.88</v>
      </c>
      <c r="G244" s="23">
        <v>34.22</v>
      </c>
      <c r="H244" s="23">
        <v>41.91</v>
      </c>
      <c r="I244" s="23">
        <v>15795.04</v>
      </c>
      <c r="J244" s="24">
        <v>8.0304098317794826E-3</v>
      </c>
    </row>
    <row r="245" spans="1:10" ht="25.5">
      <c r="A245" s="20" t="s">
        <v>690</v>
      </c>
      <c r="B245" s="20" t="s">
        <v>691</v>
      </c>
      <c r="C245" s="20" t="s">
        <v>15</v>
      </c>
      <c r="D245" s="20" t="s">
        <v>692</v>
      </c>
      <c r="E245" s="21" t="s">
        <v>24</v>
      </c>
      <c r="F245" s="22">
        <v>94.22</v>
      </c>
      <c r="G245" s="23">
        <v>29.74</v>
      </c>
      <c r="H245" s="23">
        <v>36.42</v>
      </c>
      <c r="I245" s="23">
        <v>3431.49</v>
      </c>
      <c r="J245" s="24">
        <v>1.7446154636932211E-3</v>
      </c>
    </row>
    <row r="246" spans="1:10" ht="38.25">
      <c r="A246" s="20" t="s">
        <v>693</v>
      </c>
      <c r="B246" s="20" t="s">
        <v>694</v>
      </c>
      <c r="C246" s="20" t="s">
        <v>27</v>
      </c>
      <c r="D246" s="20" t="s">
        <v>695</v>
      </c>
      <c r="E246" s="21" t="s">
        <v>29</v>
      </c>
      <c r="F246" s="22">
        <v>9</v>
      </c>
      <c r="G246" s="23">
        <v>51.71</v>
      </c>
      <c r="H246" s="23">
        <v>63.33</v>
      </c>
      <c r="I246" s="23">
        <v>569.97</v>
      </c>
      <c r="J246" s="24">
        <v>2.897803799052963E-4</v>
      </c>
    </row>
    <row r="247" spans="1:10" ht="25.5">
      <c r="A247" s="20" t="s">
        <v>696</v>
      </c>
      <c r="B247" s="20" t="s">
        <v>697</v>
      </c>
      <c r="C247" s="20" t="s">
        <v>15</v>
      </c>
      <c r="D247" s="20" t="s">
        <v>698</v>
      </c>
      <c r="E247" s="21" t="s">
        <v>57</v>
      </c>
      <c r="F247" s="22">
        <v>118</v>
      </c>
      <c r="G247" s="23">
        <v>15.25</v>
      </c>
      <c r="H247" s="23">
        <v>18.68</v>
      </c>
      <c r="I247" s="23">
        <v>2204.2399999999998</v>
      </c>
      <c r="J247" s="24">
        <v>1.1206651308006568E-3</v>
      </c>
    </row>
    <row r="248" spans="1:10" ht="25.5">
      <c r="A248" s="20" t="s">
        <v>699</v>
      </c>
      <c r="B248" s="20" t="s">
        <v>700</v>
      </c>
      <c r="C248" s="20" t="s">
        <v>15</v>
      </c>
      <c r="D248" s="20" t="s">
        <v>701</v>
      </c>
      <c r="E248" s="21" t="s">
        <v>57</v>
      </c>
      <c r="F248" s="22">
        <v>2</v>
      </c>
      <c r="G248" s="23">
        <v>35.33</v>
      </c>
      <c r="H248" s="23">
        <v>43.27</v>
      </c>
      <c r="I248" s="23">
        <v>86.54</v>
      </c>
      <c r="J248" s="24">
        <v>4.3998094771662267E-5</v>
      </c>
    </row>
    <row r="249" spans="1:10" ht="25.5">
      <c r="A249" s="20" t="s">
        <v>702</v>
      </c>
      <c r="B249" s="20" t="s">
        <v>703</v>
      </c>
      <c r="C249" s="20" t="s">
        <v>15</v>
      </c>
      <c r="D249" s="20" t="s">
        <v>704</v>
      </c>
      <c r="E249" s="21" t="s">
        <v>57</v>
      </c>
      <c r="F249" s="22">
        <v>9</v>
      </c>
      <c r="G249" s="23">
        <v>13.94</v>
      </c>
      <c r="H249" s="23">
        <v>17.07</v>
      </c>
      <c r="I249" s="23">
        <v>153.63</v>
      </c>
      <c r="J249" s="24">
        <v>7.8107549107585793E-5</v>
      </c>
    </row>
    <row r="250" spans="1:10" ht="25.5">
      <c r="A250" s="20" t="s">
        <v>705</v>
      </c>
      <c r="B250" s="20" t="s">
        <v>706</v>
      </c>
      <c r="C250" s="20" t="s">
        <v>15</v>
      </c>
      <c r="D250" s="20" t="s">
        <v>707</v>
      </c>
      <c r="E250" s="21" t="s">
        <v>57</v>
      </c>
      <c r="F250" s="22">
        <v>6</v>
      </c>
      <c r="G250" s="23">
        <v>66.8</v>
      </c>
      <c r="H250" s="23">
        <v>81.81</v>
      </c>
      <c r="I250" s="23">
        <v>490.86</v>
      </c>
      <c r="J250" s="24">
        <v>2.4955979662142524E-4</v>
      </c>
    </row>
    <row r="251" spans="1:10">
      <c r="A251" s="20" t="s">
        <v>708</v>
      </c>
      <c r="B251" s="20" t="s">
        <v>709</v>
      </c>
      <c r="C251" s="20" t="s">
        <v>15</v>
      </c>
      <c r="D251" s="20" t="s">
        <v>710</v>
      </c>
      <c r="E251" s="21" t="s">
        <v>57</v>
      </c>
      <c r="F251" s="22">
        <v>1</v>
      </c>
      <c r="G251" s="23">
        <v>128.21</v>
      </c>
      <c r="H251" s="23">
        <v>157.02000000000001</v>
      </c>
      <c r="I251" s="23">
        <v>157.02000000000001</v>
      </c>
      <c r="J251" s="24">
        <v>7.9831070499727396E-5</v>
      </c>
    </row>
    <row r="252" spans="1:10" ht="25.5">
      <c r="A252" s="20" t="s">
        <v>711</v>
      </c>
      <c r="B252" s="20" t="s">
        <v>712</v>
      </c>
      <c r="C252" s="20" t="s">
        <v>27</v>
      </c>
      <c r="D252" s="20" t="s">
        <v>713</v>
      </c>
      <c r="E252" s="21" t="s">
        <v>29</v>
      </c>
      <c r="F252" s="22">
        <v>1</v>
      </c>
      <c r="G252" s="23">
        <v>177.04</v>
      </c>
      <c r="H252" s="23">
        <v>216.82</v>
      </c>
      <c r="I252" s="23">
        <v>216.82</v>
      </c>
      <c r="J252" s="24">
        <v>1.1023419122246144E-4</v>
      </c>
    </row>
    <row r="253" spans="1:10" ht="25.5">
      <c r="A253" s="20" t="s">
        <v>714</v>
      </c>
      <c r="B253" s="20" t="s">
        <v>715</v>
      </c>
      <c r="C253" s="20" t="s">
        <v>27</v>
      </c>
      <c r="D253" s="20" t="s">
        <v>716</v>
      </c>
      <c r="E253" s="21" t="s">
        <v>29</v>
      </c>
      <c r="F253" s="22">
        <v>4</v>
      </c>
      <c r="G253" s="23">
        <v>72.37</v>
      </c>
      <c r="H253" s="23">
        <v>88.63</v>
      </c>
      <c r="I253" s="23">
        <v>354.52</v>
      </c>
      <c r="J253" s="24">
        <v>1.8024271502715169E-4</v>
      </c>
    </row>
    <row r="254" spans="1:10" ht="25.5">
      <c r="A254" s="20" t="s">
        <v>717</v>
      </c>
      <c r="B254" s="20" t="s">
        <v>718</v>
      </c>
      <c r="C254" s="20" t="s">
        <v>15</v>
      </c>
      <c r="D254" s="20" t="s">
        <v>719</v>
      </c>
      <c r="E254" s="21" t="s">
        <v>24</v>
      </c>
      <c r="F254" s="22">
        <v>2.1</v>
      </c>
      <c r="G254" s="23">
        <v>17.41</v>
      </c>
      <c r="H254" s="23">
        <v>21.32</v>
      </c>
      <c r="I254" s="23">
        <v>44.77</v>
      </c>
      <c r="J254" s="24">
        <v>2.2761667470849548E-5</v>
      </c>
    </row>
    <row r="255" spans="1:10" ht="25.5">
      <c r="A255" s="20" t="s">
        <v>720</v>
      </c>
      <c r="B255" s="20" t="s">
        <v>721</v>
      </c>
      <c r="C255" s="20" t="s">
        <v>15</v>
      </c>
      <c r="D255" s="20" t="s">
        <v>722</v>
      </c>
      <c r="E255" s="21" t="s">
        <v>24</v>
      </c>
      <c r="F255" s="22">
        <v>40.04</v>
      </c>
      <c r="G255" s="23">
        <v>14.19</v>
      </c>
      <c r="H255" s="23">
        <v>17.38</v>
      </c>
      <c r="I255" s="23">
        <v>695.9</v>
      </c>
      <c r="J255" s="24">
        <v>3.538048781095421E-4</v>
      </c>
    </row>
    <row r="256" spans="1:10" ht="25.5">
      <c r="A256" s="20" t="s">
        <v>723</v>
      </c>
      <c r="B256" s="20" t="s">
        <v>724</v>
      </c>
      <c r="C256" s="20" t="s">
        <v>15</v>
      </c>
      <c r="D256" s="20" t="s">
        <v>725</v>
      </c>
      <c r="E256" s="21" t="s">
        <v>24</v>
      </c>
      <c r="F256" s="22">
        <v>3.4</v>
      </c>
      <c r="G256" s="23">
        <v>13.96</v>
      </c>
      <c r="H256" s="23">
        <v>17.100000000000001</v>
      </c>
      <c r="I256" s="23">
        <v>58.14</v>
      </c>
      <c r="J256" s="24">
        <v>2.955915449531366E-5</v>
      </c>
    </row>
    <row r="257" spans="1:10" ht="25.5">
      <c r="A257" s="20" t="s">
        <v>726</v>
      </c>
      <c r="B257" s="20" t="s">
        <v>727</v>
      </c>
      <c r="C257" s="20" t="s">
        <v>15</v>
      </c>
      <c r="D257" s="20" t="s">
        <v>728</v>
      </c>
      <c r="E257" s="21" t="s">
        <v>24</v>
      </c>
      <c r="F257" s="22">
        <v>20.61</v>
      </c>
      <c r="G257" s="23">
        <v>11.11</v>
      </c>
      <c r="H257" s="23">
        <v>13.61</v>
      </c>
      <c r="I257" s="23">
        <v>280.5</v>
      </c>
      <c r="J257" s="24">
        <v>1.4260995589844311E-4</v>
      </c>
    </row>
    <row r="258" spans="1:10" ht="25.5">
      <c r="A258" s="20" t="s">
        <v>729</v>
      </c>
      <c r="B258" s="20" t="s">
        <v>730</v>
      </c>
      <c r="C258" s="20" t="s">
        <v>15</v>
      </c>
      <c r="D258" s="20" t="s">
        <v>731</v>
      </c>
      <c r="E258" s="21" t="s">
        <v>24</v>
      </c>
      <c r="F258" s="22">
        <v>204.61</v>
      </c>
      <c r="G258" s="23">
        <v>12.56</v>
      </c>
      <c r="H258" s="23">
        <v>15.38</v>
      </c>
      <c r="I258" s="23">
        <v>3146.9</v>
      </c>
      <c r="J258" s="24">
        <v>1.5999260970296278E-3</v>
      </c>
    </row>
    <row r="259" spans="1:10" ht="25.5">
      <c r="A259" s="20" t="s">
        <v>732</v>
      </c>
      <c r="B259" s="20" t="s">
        <v>733</v>
      </c>
      <c r="C259" s="20" t="s">
        <v>15</v>
      </c>
      <c r="D259" s="20" t="s">
        <v>734</v>
      </c>
      <c r="E259" s="21" t="s">
        <v>24</v>
      </c>
      <c r="F259" s="22">
        <v>450.14</v>
      </c>
      <c r="G259" s="23">
        <v>9.0299999999999994</v>
      </c>
      <c r="H259" s="23">
        <v>11.06</v>
      </c>
      <c r="I259" s="23">
        <v>4978.55</v>
      </c>
      <c r="J259" s="24">
        <v>2.5311614828456112E-3</v>
      </c>
    </row>
    <row r="260" spans="1:10" ht="25.5">
      <c r="A260" s="20" t="s">
        <v>735</v>
      </c>
      <c r="B260" s="20" t="s">
        <v>736</v>
      </c>
      <c r="C260" s="20" t="s">
        <v>27</v>
      </c>
      <c r="D260" s="20" t="s">
        <v>737</v>
      </c>
      <c r="E260" s="21" t="s">
        <v>282</v>
      </c>
      <c r="F260" s="22">
        <v>94.22</v>
      </c>
      <c r="G260" s="23">
        <v>28.27</v>
      </c>
      <c r="H260" s="23">
        <v>34.619999999999997</v>
      </c>
      <c r="I260" s="23">
        <v>3261.9</v>
      </c>
      <c r="J260" s="24">
        <v>1.6583936368810394E-3</v>
      </c>
    </row>
    <row r="261" spans="1:10" ht="38.25">
      <c r="A261" s="20" t="s">
        <v>738</v>
      </c>
      <c r="B261" s="20" t="s">
        <v>739</v>
      </c>
      <c r="C261" s="20" t="s">
        <v>27</v>
      </c>
      <c r="D261" s="20" t="s">
        <v>740</v>
      </c>
      <c r="E261" s="21" t="s">
        <v>29</v>
      </c>
      <c r="F261" s="22">
        <v>12</v>
      </c>
      <c r="G261" s="23">
        <v>122.26</v>
      </c>
      <c r="H261" s="23">
        <v>149.72999999999999</v>
      </c>
      <c r="I261" s="23">
        <v>1796.76</v>
      </c>
      <c r="J261" s="24">
        <v>9.1349684263845497E-4</v>
      </c>
    </row>
    <row r="262" spans="1:10" ht="38.25">
      <c r="A262" s="20" t="s">
        <v>741</v>
      </c>
      <c r="B262" s="20" t="s">
        <v>742</v>
      </c>
      <c r="C262" s="20" t="s">
        <v>27</v>
      </c>
      <c r="D262" s="20" t="s">
        <v>743</v>
      </c>
      <c r="E262" s="21" t="s">
        <v>29</v>
      </c>
      <c r="F262" s="22">
        <v>106</v>
      </c>
      <c r="G262" s="23">
        <v>181.5</v>
      </c>
      <c r="H262" s="23">
        <v>222.28</v>
      </c>
      <c r="I262" s="23">
        <v>23561.68</v>
      </c>
      <c r="J262" s="24">
        <v>1.1979073603184417E-2</v>
      </c>
    </row>
    <row r="263" spans="1:10" ht="25.5">
      <c r="A263" s="20" t="s">
        <v>744</v>
      </c>
      <c r="B263" s="20" t="s">
        <v>745</v>
      </c>
      <c r="C263" s="20" t="s">
        <v>15</v>
      </c>
      <c r="D263" s="20" t="s">
        <v>746</v>
      </c>
      <c r="E263" s="21" t="s">
        <v>57</v>
      </c>
      <c r="F263" s="22">
        <v>11</v>
      </c>
      <c r="G263" s="23">
        <v>34.86</v>
      </c>
      <c r="H263" s="23">
        <v>42.69</v>
      </c>
      <c r="I263" s="23">
        <v>469.59</v>
      </c>
      <c r="J263" s="24">
        <v>2.3874584381586417E-4</v>
      </c>
    </row>
    <row r="264" spans="1:10" ht="25.5">
      <c r="A264" s="20" t="s">
        <v>747</v>
      </c>
      <c r="B264" s="20" t="s">
        <v>748</v>
      </c>
      <c r="C264" s="20" t="s">
        <v>15</v>
      </c>
      <c r="D264" s="20" t="s">
        <v>749</v>
      </c>
      <c r="E264" s="21" t="s">
        <v>57</v>
      </c>
      <c r="F264" s="22">
        <v>17</v>
      </c>
      <c r="G264" s="23">
        <v>51.58</v>
      </c>
      <c r="H264" s="23">
        <v>63.17</v>
      </c>
      <c r="I264" s="23">
        <v>1073.8900000000001</v>
      </c>
      <c r="J264" s="24">
        <v>5.4598005540028186E-4</v>
      </c>
    </row>
    <row r="265" spans="1:10" ht="25.5">
      <c r="A265" s="20" t="s">
        <v>750</v>
      </c>
      <c r="B265" s="20" t="s">
        <v>751</v>
      </c>
      <c r="C265" s="20" t="s">
        <v>15</v>
      </c>
      <c r="D265" s="20" t="s">
        <v>752</v>
      </c>
      <c r="E265" s="21" t="s">
        <v>57</v>
      </c>
      <c r="F265" s="22">
        <v>55</v>
      </c>
      <c r="G265" s="23">
        <v>39.520000000000003</v>
      </c>
      <c r="H265" s="23">
        <v>48.4</v>
      </c>
      <c r="I265" s="23">
        <v>2662</v>
      </c>
      <c r="J265" s="24">
        <v>1.3533964442126757E-3</v>
      </c>
    </row>
    <row r="266" spans="1:10" ht="25.5">
      <c r="A266" s="20" t="s">
        <v>753</v>
      </c>
      <c r="B266" s="20" t="s">
        <v>754</v>
      </c>
      <c r="C266" s="20" t="s">
        <v>15</v>
      </c>
      <c r="D266" s="20" t="s">
        <v>755</v>
      </c>
      <c r="E266" s="21" t="s">
        <v>57</v>
      </c>
      <c r="F266" s="22">
        <v>6</v>
      </c>
      <c r="G266" s="23">
        <v>40.619999999999997</v>
      </c>
      <c r="H266" s="23">
        <v>49.75</v>
      </c>
      <c r="I266" s="23">
        <v>298.5</v>
      </c>
      <c r="J266" s="24">
        <v>1.5176139691866405E-4</v>
      </c>
    </row>
    <row r="267" spans="1:10" ht="25.5">
      <c r="A267" s="20" t="s">
        <v>756</v>
      </c>
      <c r="B267" s="20" t="s">
        <v>757</v>
      </c>
      <c r="C267" s="20" t="s">
        <v>15</v>
      </c>
      <c r="D267" s="20" t="s">
        <v>758</v>
      </c>
      <c r="E267" s="21" t="s">
        <v>57</v>
      </c>
      <c r="F267" s="22">
        <v>17</v>
      </c>
      <c r="G267" s="23">
        <v>56.67</v>
      </c>
      <c r="H267" s="23">
        <v>69.400000000000006</v>
      </c>
      <c r="I267" s="23">
        <v>1179.8</v>
      </c>
      <c r="J267" s="24">
        <v>5.9982611753648188E-4</v>
      </c>
    </row>
    <row r="268" spans="1:10" ht="25.5">
      <c r="A268" s="20" t="s">
        <v>759</v>
      </c>
      <c r="B268" s="20" t="s">
        <v>760</v>
      </c>
      <c r="C268" s="20" t="s">
        <v>15</v>
      </c>
      <c r="D268" s="20" t="s">
        <v>761</v>
      </c>
      <c r="E268" s="21" t="s">
        <v>57</v>
      </c>
      <c r="F268" s="22">
        <v>4</v>
      </c>
      <c r="G268" s="23">
        <v>22.3</v>
      </c>
      <c r="H268" s="23">
        <v>27.31</v>
      </c>
      <c r="I268" s="23">
        <v>109.24</v>
      </c>
      <c r="J268" s="24">
        <v>5.5539078724940905E-5</v>
      </c>
    </row>
    <row r="269" spans="1:10" ht="25.5">
      <c r="A269" s="20" t="s">
        <v>762</v>
      </c>
      <c r="B269" s="20" t="s">
        <v>763</v>
      </c>
      <c r="C269" s="20" t="s">
        <v>27</v>
      </c>
      <c r="D269" s="20" t="s">
        <v>764</v>
      </c>
      <c r="E269" s="21" t="s">
        <v>29</v>
      </c>
      <c r="F269" s="22">
        <v>1</v>
      </c>
      <c r="G269" s="23">
        <v>698.02</v>
      </c>
      <c r="H269" s="23">
        <v>854.87</v>
      </c>
      <c r="I269" s="23">
        <v>854.87</v>
      </c>
      <c r="J269" s="24">
        <v>4.346273547197934E-4</v>
      </c>
    </row>
    <row r="270" spans="1:10" ht="25.5">
      <c r="A270" s="20" t="s">
        <v>765</v>
      </c>
      <c r="B270" s="20" t="s">
        <v>766</v>
      </c>
      <c r="C270" s="20" t="s">
        <v>67</v>
      </c>
      <c r="D270" s="20" t="s">
        <v>767</v>
      </c>
      <c r="E270" s="21" t="s">
        <v>57</v>
      </c>
      <c r="F270" s="22">
        <v>22</v>
      </c>
      <c r="G270" s="23">
        <v>316.45</v>
      </c>
      <c r="H270" s="23">
        <v>387.56</v>
      </c>
      <c r="I270" s="23">
        <v>8526.32</v>
      </c>
      <c r="J270" s="24">
        <v>4.3348952555294596E-3</v>
      </c>
    </row>
    <row r="271" spans="1:10">
      <c r="A271" s="25" t="s">
        <v>768</v>
      </c>
      <c r="B271" s="25" t="s">
        <v>10</v>
      </c>
      <c r="C271" s="25"/>
      <c r="D271" s="25" t="s">
        <v>769</v>
      </c>
      <c r="E271" s="26"/>
      <c r="F271" s="27"/>
      <c r="G271" s="28"/>
      <c r="H271" s="28"/>
      <c r="I271" s="28">
        <v>27376.400000000001</v>
      </c>
      <c r="J271" s="29">
        <v>1.3918528330332042E-2</v>
      </c>
    </row>
    <row r="272" spans="1:10">
      <c r="A272" s="20" t="s">
        <v>770</v>
      </c>
      <c r="B272" s="20" t="s">
        <v>771</v>
      </c>
      <c r="C272" s="20" t="s">
        <v>27</v>
      </c>
      <c r="D272" s="20" t="s">
        <v>772</v>
      </c>
      <c r="E272" s="21" t="s">
        <v>620</v>
      </c>
      <c r="F272" s="22">
        <v>139</v>
      </c>
      <c r="G272" s="23">
        <v>46.77</v>
      </c>
      <c r="H272" s="23">
        <v>57.28</v>
      </c>
      <c r="I272" s="23">
        <v>7961.92</v>
      </c>
      <c r="J272" s="24">
        <v>4.0479467382065317E-3</v>
      </c>
    </row>
    <row r="273" spans="1:10" ht="25.5">
      <c r="A273" s="20" t="s">
        <v>773</v>
      </c>
      <c r="B273" s="20" t="s">
        <v>774</v>
      </c>
      <c r="C273" s="20" t="s">
        <v>27</v>
      </c>
      <c r="D273" s="20" t="s">
        <v>775</v>
      </c>
      <c r="E273" s="21" t="s">
        <v>282</v>
      </c>
      <c r="F273" s="22">
        <v>25.6</v>
      </c>
      <c r="G273" s="23">
        <v>48.66</v>
      </c>
      <c r="H273" s="23">
        <v>59.59</v>
      </c>
      <c r="I273" s="23">
        <v>1525.5</v>
      </c>
      <c r="J273" s="24">
        <v>7.7558462646372536E-4</v>
      </c>
    </row>
    <row r="274" spans="1:10">
      <c r="A274" s="20" t="s">
        <v>776</v>
      </c>
      <c r="B274" s="20" t="s">
        <v>777</v>
      </c>
      <c r="C274" s="20" t="s">
        <v>15</v>
      </c>
      <c r="D274" s="20" t="s">
        <v>778</v>
      </c>
      <c r="E274" s="21" t="s">
        <v>24</v>
      </c>
      <c r="F274" s="22">
        <v>172.37</v>
      </c>
      <c r="G274" s="23">
        <v>71.150000000000006</v>
      </c>
      <c r="H274" s="23">
        <v>87.14</v>
      </c>
      <c r="I274" s="23">
        <v>15020.32</v>
      </c>
      <c r="J274" s="24">
        <v>7.6365318102691723E-3</v>
      </c>
    </row>
    <row r="275" spans="1:10" ht="25.5">
      <c r="A275" s="20" t="s">
        <v>779</v>
      </c>
      <c r="B275" s="20" t="s">
        <v>780</v>
      </c>
      <c r="C275" s="20" t="s">
        <v>15</v>
      </c>
      <c r="D275" s="20" t="s">
        <v>781</v>
      </c>
      <c r="E275" s="21" t="s">
        <v>57</v>
      </c>
      <c r="F275" s="22">
        <v>11</v>
      </c>
      <c r="G275" s="23">
        <v>58.52</v>
      </c>
      <c r="H275" s="23">
        <v>71.67</v>
      </c>
      <c r="I275" s="23">
        <v>788.37</v>
      </c>
      <c r="J275" s="24">
        <v>4.0081786428397716E-4</v>
      </c>
    </row>
    <row r="276" spans="1:10" ht="25.5">
      <c r="A276" s="20" t="s">
        <v>782</v>
      </c>
      <c r="B276" s="20" t="s">
        <v>783</v>
      </c>
      <c r="C276" s="20" t="s">
        <v>15</v>
      </c>
      <c r="D276" s="20" t="s">
        <v>784</v>
      </c>
      <c r="E276" s="21" t="s">
        <v>57</v>
      </c>
      <c r="F276" s="22">
        <v>23</v>
      </c>
      <c r="G276" s="23">
        <v>26.02</v>
      </c>
      <c r="H276" s="23">
        <v>31.87</v>
      </c>
      <c r="I276" s="23">
        <v>733.01</v>
      </c>
      <c r="J276" s="24">
        <v>3.726720990128976E-4</v>
      </c>
    </row>
    <row r="277" spans="1:10">
      <c r="A277" s="20" t="s">
        <v>785</v>
      </c>
      <c r="B277" s="20" t="s">
        <v>786</v>
      </c>
      <c r="C277" s="20" t="s">
        <v>15</v>
      </c>
      <c r="D277" s="20" t="s">
        <v>787</v>
      </c>
      <c r="E277" s="21" t="s">
        <v>57</v>
      </c>
      <c r="F277" s="22">
        <v>8</v>
      </c>
      <c r="G277" s="23">
        <v>137.51</v>
      </c>
      <c r="H277" s="23">
        <v>168.41</v>
      </c>
      <c r="I277" s="23">
        <v>1347.28</v>
      </c>
      <c r="J277" s="24">
        <v>6.8497519209573775E-4</v>
      </c>
    </row>
    <row r="278" spans="1:10">
      <c r="A278" s="25" t="s">
        <v>788</v>
      </c>
      <c r="B278" s="25" t="s">
        <v>10</v>
      </c>
      <c r="C278" s="25"/>
      <c r="D278" s="25" t="s">
        <v>789</v>
      </c>
      <c r="E278" s="26"/>
      <c r="F278" s="27"/>
      <c r="G278" s="28"/>
      <c r="H278" s="28"/>
      <c r="I278" s="28">
        <v>13299.13</v>
      </c>
      <c r="J278" s="29">
        <v>6.7614557675139452E-3</v>
      </c>
    </row>
    <row r="279" spans="1:10" ht="25.5">
      <c r="A279" s="20" t="s">
        <v>790</v>
      </c>
      <c r="B279" s="20" t="s">
        <v>791</v>
      </c>
      <c r="C279" s="20" t="s">
        <v>27</v>
      </c>
      <c r="D279" s="20" t="s">
        <v>792</v>
      </c>
      <c r="E279" s="21" t="s">
        <v>29</v>
      </c>
      <c r="F279" s="22">
        <v>4</v>
      </c>
      <c r="G279" s="23">
        <v>547.49</v>
      </c>
      <c r="H279" s="23">
        <v>670.51</v>
      </c>
      <c r="I279" s="23">
        <v>2682.04</v>
      </c>
      <c r="J279" s="24">
        <v>1.3635850485485218E-3</v>
      </c>
    </row>
    <row r="280" spans="1:10" ht="25.5">
      <c r="A280" s="20" t="s">
        <v>793</v>
      </c>
      <c r="B280" s="20" t="s">
        <v>794</v>
      </c>
      <c r="C280" s="20" t="s">
        <v>15</v>
      </c>
      <c r="D280" s="20" t="s">
        <v>795</v>
      </c>
      <c r="E280" s="21" t="s">
        <v>24</v>
      </c>
      <c r="F280" s="22">
        <v>70.14</v>
      </c>
      <c r="G280" s="23">
        <v>8.86</v>
      </c>
      <c r="H280" s="23">
        <v>10.85</v>
      </c>
      <c r="I280" s="23">
        <v>761.02</v>
      </c>
      <c r="J280" s="24">
        <v>3.8691275806714145E-4</v>
      </c>
    </row>
    <row r="281" spans="1:10" ht="25.5">
      <c r="A281" s="20" t="s">
        <v>796</v>
      </c>
      <c r="B281" s="20" t="s">
        <v>797</v>
      </c>
      <c r="C281" s="20" t="s">
        <v>27</v>
      </c>
      <c r="D281" s="20" t="s">
        <v>798</v>
      </c>
      <c r="E281" s="21" t="s">
        <v>282</v>
      </c>
      <c r="F281" s="22">
        <v>329.39</v>
      </c>
      <c r="G281" s="23">
        <v>6.48</v>
      </c>
      <c r="H281" s="23">
        <v>7.94</v>
      </c>
      <c r="I281" s="23">
        <v>2615.36</v>
      </c>
      <c r="J281" s="24">
        <v>1.3296840437025032E-3</v>
      </c>
    </row>
    <row r="282" spans="1:10" ht="25.5">
      <c r="A282" s="20" t="s">
        <v>799</v>
      </c>
      <c r="B282" s="20" t="s">
        <v>800</v>
      </c>
      <c r="C282" s="20" t="s">
        <v>27</v>
      </c>
      <c r="D282" s="20" t="s">
        <v>801</v>
      </c>
      <c r="E282" s="21" t="s">
        <v>282</v>
      </c>
      <c r="F282" s="22">
        <v>54</v>
      </c>
      <c r="G282" s="23">
        <v>68.13</v>
      </c>
      <c r="H282" s="23">
        <v>83.44</v>
      </c>
      <c r="I282" s="23">
        <v>4505.76</v>
      </c>
      <c r="J282" s="24">
        <v>2.2907887161817075E-3</v>
      </c>
    </row>
    <row r="283" spans="1:10" ht="25.5">
      <c r="A283" s="20" t="s">
        <v>802</v>
      </c>
      <c r="B283" s="20" t="s">
        <v>803</v>
      </c>
      <c r="C283" s="20" t="s">
        <v>27</v>
      </c>
      <c r="D283" s="20" t="s">
        <v>804</v>
      </c>
      <c r="E283" s="21" t="s">
        <v>282</v>
      </c>
      <c r="F283" s="22">
        <v>73.44</v>
      </c>
      <c r="G283" s="23">
        <v>15.17</v>
      </c>
      <c r="H283" s="23">
        <v>18.579999999999998</v>
      </c>
      <c r="I283" s="23">
        <v>1364.52</v>
      </c>
      <c r="J283" s="24">
        <v>6.9374023893954933E-4</v>
      </c>
    </row>
    <row r="284" spans="1:10" ht="25.5">
      <c r="A284" s="20" t="s">
        <v>805</v>
      </c>
      <c r="B284" s="20" t="s">
        <v>806</v>
      </c>
      <c r="C284" s="20" t="s">
        <v>15</v>
      </c>
      <c r="D284" s="20" t="s">
        <v>807</v>
      </c>
      <c r="E284" s="21" t="s">
        <v>57</v>
      </c>
      <c r="F284" s="22">
        <v>1</v>
      </c>
      <c r="G284" s="23">
        <v>85.64</v>
      </c>
      <c r="H284" s="23">
        <v>104.88</v>
      </c>
      <c r="I284" s="23">
        <v>104.88</v>
      </c>
      <c r="J284" s="24">
        <v>5.332239634448739E-5</v>
      </c>
    </row>
    <row r="285" spans="1:10" ht="25.5">
      <c r="A285" s="20" t="s">
        <v>808</v>
      </c>
      <c r="B285" s="20" t="s">
        <v>809</v>
      </c>
      <c r="C285" s="20" t="s">
        <v>27</v>
      </c>
      <c r="D285" s="20" t="s">
        <v>810</v>
      </c>
      <c r="E285" s="21" t="s">
        <v>29</v>
      </c>
      <c r="F285" s="22">
        <v>11</v>
      </c>
      <c r="G285" s="23">
        <v>93.94</v>
      </c>
      <c r="H285" s="23">
        <v>115.05</v>
      </c>
      <c r="I285" s="23">
        <v>1265.55</v>
      </c>
      <c r="J285" s="24">
        <v>6.4342256573003448E-4</v>
      </c>
    </row>
    <row r="286" spans="1:10">
      <c r="A286" s="25" t="s">
        <v>811</v>
      </c>
      <c r="B286" s="25" t="s">
        <v>10</v>
      </c>
      <c r="C286" s="25"/>
      <c r="D286" s="25" t="s">
        <v>812</v>
      </c>
      <c r="E286" s="26"/>
      <c r="F286" s="27"/>
      <c r="G286" s="28"/>
      <c r="H286" s="28"/>
      <c r="I286" s="28">
        <v>8029.84</v>
      </c>
      <c r="J286" s="29">
        <v>4.0824781756561655E-3</v>
      </c>
    </row>
    <row r="287" spans="1:10">
      <c r="A287" s="182" t="s">
        <v>813</v>
      </c>
      <c r="B287" s="182" t="s">
        <v>814</v>
      </c>
      <c r="C287" s="182" t="s">
        <v>27</v>
      </c>
      <c r="D287" s="182" t="s">
        <v>815</v>
      </c>
      <c r="E287" s="183" t="s">
        <v>17</v>
      </c>
      <c r="F287" s="184">
        <v>728</v>
      </c>
      <c r="G287" s="185">
        <v>9.01</v>
      </c>
      <c r="H287" s="185">
        <v>11.03</v>
      </c>
      <c r="I287" s="185">
        <v>8029.84</v>
      </c>
      <c r="J287" s="186">
        <v>4.0824781756561655E-3</v>
      </c>
    </row>
    <row r="288" spans="1:10" s="174" customFormat="1">
      <c r="A288" s="198"/>
      <c r="B288" s="198"/>
      <c r="C288" s="198"/>
      <c r="D288" s="198"/>
      <c r="E288" s="198"/>
      <c r="F288" s="198"/>
      <c r="G288" s="198"/>
      <c r="H288" s="198"/>
      <c r="I288" s="198"/>
      <c r="J288" s="198"/>
    </row>
    <row r="289" spans="1:10" s="174" customFormat="1">
      <c r="A289" s="198"/>
      <c r="B289" s="198"/>
      <c r="C289" s="198"/>
      <c r="D289" s="198"/>
      <c r="E289" s="198"/>
      <c r="F289" s="198"/>
      <c r="G289" s="198"/>
      <c r="H289" s="198"/>
      <c r="I289" s="198"/>
      <c r="J289" s="198"/>
    </row>
    <row r="290" spans="1:10" s="174" customFormat="1">
      <c r="A290" s="198"/>
      <c r="B290" s="198"/>
      <c r="C290" s="198"/>
      <c r="D290" s="198"/>
      <c r="E290" s="198"/>
      <c r="F290" s="198"/>
      <c r="G290" s="198"/>
      <c r="H290" s="198"/>
      <c r="I290" s="198"/>
      <c r="J290" s="198"/>
    </row>
    <row r="291" spans="1:10" s="174" customFormat="1">
      <c r="A291" s="198"/>
      <c r="B291" s="198"/>
      <c r="C291" s="198"/>
      <c r="D291" s="198"/>
      <c r="E291" s="198"/>
      <c r="F291" s="198"/>
      <c r="G291" s="198"/>
      <c r="H291" s="198"/>
      <c r="I291" s="198"/>
      <c r="J291" s="198"/>
    </row>
    <row r="292" spans="1:10" s="174" customFormat="1">
      <c r="A292" s="198"/>
      <c r="B292" s="198"/>
      <c r="C292" s="198"/>
      <c r="D292" s="198"/>
      <c r="E292" s="198"/>
      <c r="F292" s="198"/>
      <c r="G292" s="198"/>
      <c r="H292" s="198"/>
      <c r="I292" s="198"/>
      <c r="J292" s="198"/>
    </row>
    <row r="293" spans="1:10" ht="17.25">
      <c r="A293" s="190" t="s">
        <v>1752</v>
      </c>
      <c r="B293" s="234"/>
      <c r="C293" s="234"/>
      <c r="D293" s="234"/>
      <c r="E293" s="234"/>
      <c r="F293" s="234"/>
      <c r="G293" s="234"/>
      <c r="H293" s="234"/>
      <c r="I293" s="234"/>
      <c r="J293" s="192"/>
    </row>
    <row r="294" spans="1:10" ht="17.25">
      <c r="A294" s="190" t="s">
        <v>1754</v>
      </c>
      <c r="B294" s="191"/>
      <c r="C294" s="191"/>
      <c r="D294" s="191"/>
      <c r="E294" s="191"/>
      <c r="F294" s="191"/>
      <c r="G294" s="191"/>
      <c r="H294" s="191"/>
      <c r="I294" s="191"/>
      <c r="J294" s="192"/>
    </row>
    <row r="295" spans="1:10" ht="17.25">
      <c r="A295" s="193" t="s">
        <v>1753</v>
      </c>
      <c r="B295" s="194"/>
      <c r="C295" s="194"/>
      <c r="D295" s="194"/>
      <c r="E295" s="194"/>
      <c r="F295" s="194"/>
      <c r="G295" s="194"/>
      <c r="H295" s="194"/>
      <c r="I295" s="194"/>
      <c r="J295" s="195"/>
    </row>
    <row r="296" spans="1:10">
      <c r="A296" s="199"/>
      <c r="B296" s="199"/>
      <c r="C296" s="199"/>
      <c r="D296" s="3"/>
      <c r="E296" s="2"/>
      <c r="F296" s="200"/>
      <c r="G296" s="199"/>
      <c r="H296" s="201"/>
      <c r="I296" s="199"/>
      <c r="J296" s="199"/>
    </row>
    <row r="297" spans="1:10" ht="60" customHeight="1">
      <c r="A297" s="1"/>
      <c r="B297" s="1"/>
      <c r="C297" s="1"/>
      <c r="D297" s="1"/>
      <c r="E297" s="1"/>
      <c r="F297" s="1"/>
      <c r="G297" s="1"/>
      <c r="H297" s="1"/>
      <c r="I297" s="1"/>
      <c r="J297" s="1"/>
    </row>
    <row r="298" spans="1:10" ht="69.95" customHeight="1">
      <c r="A298" s="202"/>
      <c r="B298" s="203"/>
      <c r="C298" s="203"/>
      <c r="D298" s="203"/>
      <c r="E298" s="203"/>
      <c r="F298" s="203"/>
      <c r="G298" s="203"/>
      <c r="H298" s="203"/>
      <c r="I298" s="203"/>
      <c r="J298" s="203"/>
    </row>
  </sheetData>
  <autoFilter ref="A14:J14" xr:uid="{00000000-0001-0000-0000-000000000000}"/>
  <mergeCells count="23">
    <mergeCell ref="A296:C296"/>
    <mergeCell ref="F296:G296"/>
    <mergeCell ref="H296:J296"/>
    <mergeCell ref="A298:J298"/>
    <mergeCell ref="A1:J1"/>
    <mergeCell ref="A2:J2"/>
    <mergeCell ref="A3:J3"/>
    <mergeCell ref="A4:J4"/>
    <mergeCell ref="B5:J5"/>
    <mergeCell ref="B6:J6"/>
    <mergeCell ref="B7:J7"/>
    <mergeCell ref="B8:J8"/>
    <mergeCell ref="A9:J9"/>
    <mergeCell ref="A10:J10"/>
    <mergeCell ref="A11:H11"/>
    <mergeCell ref="A293:J293"/>
    <mergeCell ref="A13:J13"/>
    <mergeCell ref="A294:J294"/>
    <mergeCell ref="A295:J295"/>
    <mergeCell ref="E12:F12"/>
    <mergeCell ref="G12:H12"/>
    <mergeCell ref="I12:J12"/>
    <mergeCell ref="A288:J292"/>
  </mergeCells>
  <pageMargins left="0.51181102362204722" right="0.51181102362204722" top="0.98425196850393704" bottom="0.98425196850393704" header="0.51181102362204722" footer="0.51181102362204722"/>
  <pageSetup paperSize="9" scale="68" fitToHeight="0" orientation="landscape" r:id="rId1"/>
  <headerFooter>
    <oddHeader>&amp;L &amp;C &amp;R</oddHeader>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69B0C-DF17-46BA-B62B-B0C229783847}">
  <sheetPr codeName="Planilha2">
    <pageSetUpPr fitToPage="1"/>
  </sheetPr>
  <dimension ref="A1:L265"/>
  <sheetViews>
    <sheetView showWhiteSpace="0" topLeftCell="A82" zoomScaleNormal="100" workbookViewId="0">
      <selection activeCell="A13" sqref="A13:F14"/>
    </sheetView>
  </sheetViews>
  <sheetFormatPr defaultRowHeight="14.25"/>
  <cols>
    <col min="1" max="1" width="15.125" bestFit="1" customWidth="1"/>
    <col min="2" max="2" width="8" bestFit="1" customWidth="1"/>
    <col min="3" max="3" width="60" bestFit="1" customWidth="1"/>
    <col min="4" max="4" width="9.75" bestFit="1" customWidth="1"/>
    <col min="5" max="5" width="14" bestFit="1" customWidth="1"/>
    <col min="6" max="6" width="19.125" bestFit="1" customWidth="1"/>
    <col min="7" max="7" width="16.375" bestFit="1" customWidth="1"/>
    <col min="8" max="8" width="9.375" bestFit="1" customWidth="1"/>
    <col min="9" max="9" width="22.625" bestFit="1" customWidth="1"/>
    <col min="10" max="10" width="6.375" bestFit="1" customWidth="1"/>
    <col min="11" max="11" width="15" bestFit="1" customWidth="1"/>
    <col min="12" max="12" width="13" bestFit="1" customWidth="1"/>
    <col min="13" max="13" width="15.75" bestFit="1" customWidth="1"/>
  </cols>
  <sheetData>
    <row r="1" spans="1:10">
      <c r="A1" s="236" t="s">
        <v>819</v>
      </c>
      <c r="B1" s="236"/>
      <c r="C1" s="236"/>
      <c r="D1" s="236"/>
      <c r="E1" s="236"/>
      <c r="F1" s="236"/>
      <c r="G1" s="236"/>
      <c r="H1" s="236"/>
      <c r="I1" s="236"/>
    </row>
    <row r="2" spans="1:10">
      <c r="A2" s="236" t="s">
        <v>820</v>
      </c>
      <c r="B2" s="236"/>
      <c r="C2" s="236"/>
      <c r="D2" s="236"/>
      <c r="E2" s="236"/>
      <c r="F2" s="236"/>
      <c r="G2" s="236"/>
      <c r="H2" s="236"/>
      <c r="I2" s="236"/>
    </row>
    <row r="3" spans="1:10">
      <c r="A3" s="237" t="s">
        <v>821</v>
      </c>
      <c r="B3" s="237"/>
      <c r="C3" s="237"/>
      <c r="D3" s="237"/>
      <c r="E3" s="237"/>
      <c r="F3" s="237"/>
      <c r="G3" s="237"/>
      <c r="H3" s="237"/>
      <c r="I3" s="237"/>
    </row>
    <row r="4" spans="1:10">
      <c r="A4" s="238"/>
      <c r="B4" s="238"/>
      <c r="C4" s="238"/>
      <c r="D4" s="238"/>
      <c r="E4" s="238"/>
      <c r="F4" s="238"/>
      <c r="G4" s="238"/>
      <c r="H4" s="239"/>
      <c r="I4" s="239"/>
    </row>
    <row r="5" spans="1:10" ht="33.75" customHeight="1">
      <c r="A5" s="53" t="s">
        <v>822</v>
      </c>
      <c r="B5" s="240" t="s">
        <v>4360</v>
      </c>
      <c r="C5" s="240"/>
      <c r="D5" s="240"/>
      <c r="E5" s="240"/>
      <c r="F5" s="240"/>
      <c r="G5" s="240"/>
      <c r="H5" s="240"/>
      <c r="I5" s="240"/>
    </row>
    <row r="6" spans="1:10" ht="15">
      <c r="A6" s="53" t="s">
        <v>823</v>
      </c>
      <c r="B6" s="241" t="s">
        <v>824</v>
      </c>
      <c r="C6" s="241"/>
      <c r="D6" s="241"/>
      <c r="E6" s="241"/>
      <c r="F6" s="241"/>
      <c r="G6" s="241"/>
      <c r="H6" s="241"/>
      <c r="I6" s="241"/>
    </row>
    <row r="7" spans="1:10" ht="15">
      <c r="A7" s="54" t="s">
        <v>825</v>
      </c>
      <c r="B7" s="240" t="s">
        <v>826</v>
      </c>
      <c r="C7" s="240"/>
      <c r="D7" s="240"/>
      <c r="E7" s="240"/>
      <c r="F7" s="240"/>
      <c r="G7" s="240"/>
      <c r="H7" s="240"/>
      <c r="I7" s="240"/>
    </row>
    <row r="8" spans="1:10" ht="15">
      <c r="A8" s="55" t="s">
        <v>827</v>
      </c>
      <c r="B8" s="242">
        <v>0.22470000000000001</v>
      </c>
      <c r="C8" s="242"/>
      <c r="D8" s="242"/>
      <c r="E8" s="242"/>
      <c r="F8" s="242"/>
      <c r="G8" s="242"/>
      <c r="H8" s="242"/>
      <c r="I8" s="242"/>
    </row>
    <row r="9" spans="1:10">
      <c r="A9" s="243" t="s">
        <v>828</v>
      </c>
      <c r="B9" s="243"/>
      <c r="C9" s="243"/>
      <c r="D9" s="243"/>
      <c r="E9" s="243"/>
      <c r="F9" s="243"/>
      <c r="G9" s="243"/>
      <c r="H9" s="243"/>
      <c r="I9" s="243"/>
    </row>
    <row r="10" spans="1:10">
      <c r="A10" s="250"/>
      <c r="B10" s="250"/>
      <c r="C10" s="250"/>
      <c r="D10" s="250"/>
      <c r="E10" s="250"/>
      <c r="F10" s="250"/>
      <c r="G10" s="250"/>
      <c r="H10" s="250"/>
      <c r="I10" s="250"/>
    </row>
    <row r="11" spans="1:10">
      <c r="A11" s="251"/>
      <c r="B11" s="251"/>
      <c r="C11" s="251"/>
      <c r="D11" s="251"/>
      <c r="E11" s="251"/>
      <c r="F11" s="251"/>
      <c r="G11" s="251"/>
      <c r="H11" s="251"/>
      <c r="I11" s="251"/>
    </row>
    <row r="12" spans="1:10" ht="15">
      <c r="A12" s="244" t="s">
        <v>1755</v>
      </c>
      <c r="B12" s="245"/>
      <c r="C12" s="245"/>
      <c r="D12" s="245"/>
      <c r="E12" s="245"/>
      <c r="F12" s="245"/>
      <c r="G12" s="245"/>
      <c r="H12" s="245"/>
      <c r="I12" s="245"/>
    </row>
    <row r="13" spans="1:10">
      <c r="A13" s="64" t="s">
        <v>1756</v>
      </c>
      <c r="B13" s="64" t="s">
        <v>1757</v>
      </c>
      <c r="C13" s="64" t="s">
        <v>1758</v>
      </c>
      <c r="D13" s="65" t="s">
        <v>1759</v>
      </c>
      <c r="E13" s="65" t="s">
        <v>1760</v>
      </c>
      <c r="F13" s="65" t="s">
        <v>1761</v>
      </c>
      <c r="G13" s="65" t="s">
        <v>1762</v>
      </c>
      <c r="H13" s="65" t="s">
        <v>1763</v>
      </c>
      <c r="I13" s="65" t="s">
        <v>1764</v>
      </c>
      <c r="J13" s="50"/>
    </row>
    <row r="14" spans="1:10" ht="51">
      <c r="A14" s="56" t="s">
        <v>138</v>
      </c>
      <c r="B14" s="57" t="s">
        <v>15</v>
      </c>
      <c r="C14" s="57" t="s">
        <v>139</v>
      </c>
      <c r="D14" s="58" t="s">
        <v>17</v>
      </c>
      <c r="E14" s="56" t="s">
        <v>838</v>
      </c>
      <c r="F14" s="59" t="s">
        <v>839</v>
      </c>
      <c r="G14" s="56" t="s">
        <v>840</v>
      </c>
      <c r="H14" s="56" t="s">
        <v>841</v>
      </c>
      <c r="I14" s="56" t="s">
        <v>841</v>
      </c>
    </row>
    <row r="15" spans="1:10">
      <c r="A15" s="56" t="s">
        <v>40</v>
      </c>
      <c r="B15" s="57" t="s">
        <v>15</v>
      </c>
      <c r="C15" s="57" t="s">
        <v>41</v>
      </c>
      <c r="D15" s="58" t="s">
        <v>42</v>
      </c>
      <c r="E15" s="56" t="s">
        <v>843</v>
      </c>
      <c r="F15" s="56" t="s">
        <v>844</v>
      </c>
      <c r="G15" s="56" t="s">
        <v>845</v>
      </c>
      <c r="H15" s="56" t="s">
        <v>846</v>
      </c>
      <c r="I15" s="56" t="s">
        <v>847</v>
      </c>
    </row>
    <row r="16" spans="1:10">
      <c r="A16" s="56" t="s">
        <v>44</v>
      </c>
      <c r="B16" s="57" t="s">
        <v>15</v>
      </c>
      <c r="C16" s="57" t="s">
        <v>45</v>
      </c>
      <c r="D16" s="58" t="s">
        <v>42</v>
      </c>
      <c r="E16" s="56" t="s">
        <v>848</v>
      </c>
      <c r="F16" s="56" t="s">
        <v>849</v>
      </c>
      <c r="G16" s="56" t="s">
        <v>850</v>
      </c>
      <c r="H16" s="56" t="s">
        <v>851</v>
      </c>
      <c r="I16" s="56" t="s">
        <v>852</v>
      </c>
    </row>
    <row r="17" spans="1:9" ht="38.25">
      <c r="A17" s="56" t="s">
        <v>143</v>
      </c>
      <c r="B17" s="57" t="s">
        <v>15</v>
      </c>
      <c r="C17" s="57" t="s">
        <v>144</v>
      </c>
      <c r="D17" s="58" t="s">
        <v>17</v>
      </c>
      <c r="E17" s="56" t="s">
        <v>854</v>
      </c>
      <c r="F17" s="56" t="s">
        <v>855</v>
      </c>
      <c r="G17" s="56" t="s">
        <v>856</v>
      </c>
      <c r="H17" s="56" t="s">
        <v>857</v>
      </c>
      <c r="I17" s="56" t="s">
        <v>858</v>
      </c>
    </row>
    <row r="18" spans="1:9" ht="51">
      <c r="A18" s="56" t="s">
        <v>59</v>
      </c>
      <c r="B18" s="57" t="s">
        <v>15</v>
      </c>
      <c r="C18" s="57" t="s">
        <v>60</v>
      </c>
      <c r="D18" s="58" t="s">
        <v>61</v>
      </c>
      <c r="E18" s="56" t="s">
        <v>860</v>
      </c>
      <c r="F18" s="56" t="s">
        <v>861</v>
      </c>
      <c r="G18" s="56" t="s">
        <v>862</v>
      </c>
      <c r="H18" s="56" t="s">
        <v>863</v>
      </c>
      <c r="I18" s="56" t="s">
        <v>864</v>
      </c>
    </row>
    <row r="19" spans="1:9" ht="38.25">
      <c r="A19" s="56" t="s">
        <v>252</v>
      </c>
      <c r="B19" s="57" t="s">
        <v>67</v>
      </c>
      <c r="C19" s="57" t="s">
        <v>253</v>
      </c>
      <c r="D19" s="58" t="s">
        <v>17</v>
      </c>
      <c r="E19" s="56" t="s">
        <v>866</v>
      </c>
      <c r="F19" s="56" t="s">
        <v>867</v>
      </c>
      <c r="G19" s="56" t="s">
        <v>868</v>
      </c>
      <c r="H19" s="56" t="s">
        <v>869</v>
      </c>
      <c r="I19" s="56" t="s">
        <v>870</v>
      </c>
    </row>
    <row r="20" spans="1:9" ht="25.5">
      <c r="A20" s="56" t="s">
        <v>229</v>
      </c>
      <c r="B20" s="57" t="s">
        <v>15</v>
      </c>
      <c r="C20" s="57" t="s">
        <v>230</v>
      </c>
      <c r="D20" s="58" t="s">
        <v>17</v>
      </c>
      <c r="E20" s="56" t="s">
        <v>872</v>
      </c>
      <c r="F20" s="56" t="s">
        <v>873</v>
      </c>
      <c r="G20" s="56" t="s">
        <v>874</v>
      </c>
      <c r="H20" s="56" t="s">
        <v>875</v>
      </c>
      <c r="I20" s="56" t="s">
        <v>876</v>
      </c>
    </row>
    <row r="21" spans="1:9" ht="38.25">
      <c r="A21" s="56" t="s">
        <v>232</v>
      </c>
      <c r="B21" s="57" t="s">
        <v>15</v>
      </c>
      <c r="C21" s="57" t="s">
        <v>233</v>
      </c>
      <c r="D21" s="58" t="s">
        <v>17</v>
      </c>
      <c r="E21" s="56" t="s">
        <v>872</v>
      </c>
      <c r="F21" s="56" t="s">
        <v>878</v>
      </c>
      <c r="G21" s="56" t="s">
        <v>879</v>
      </c>
      <c r="H21" s="56" t="s">
        <v>880</v>
      </c>
      <c r="I21" s="56" t="s">
        <v>881</v>
      </c>
    </row>
    <row r="22" spans="1:9" ht="38.25">
      <c r="A22" s="56" t="s">
        <v>192</v>
      </c>
      <c r="B22" s="57" t="s">
        <v>15</v>
      </c>
      <c r="C22" s="57" t="s">
        <v>193</v>
      </c>
      <c r="D22" s="58" t="s">
        <v>17</v>
      </c>
      <c r="E22" s="56" t="s">
        <v>883</v>
      </c>
      <c r="F22" s="56" t="s">
        <v>884</v>
      </c>
      <c r="G22" s="56" t="s">
        <v>885</v>
      </c>
      <c r="H22" s="56" t="s">
        <v>886</v>
      </c>
      <c r="I22" s="56" t="s">
        <v>887</v>
      </c>
    </row>
    <row r="23" spans="1:9" ht="38.25">
      <c r="A23" s="56" t="s">
        <v>66</v>
      </c>
      <c r="B23" s="57" t="s">
        <v>67</v>
      </c>
      <c r="C23" s="57" t="s">
        <v>68</v>
      </c>
      <c r="D23" s="58" t="s">
        <v>69</v>
      </c>
      <c r="E23" s="56" t="s">
        <v>889</v>
      </c>
      <c r="F23" s="56" t="s">
        <v>890</v>
      </c>
      <c r="G23" s="56" t="s">
        <v>891</v>
      </c>
      <c r="H23" s="56" t="s">
        <v>892</v>
      </c>
      <c r="I23" s="56" t="s">
        <v>893</v>
      </c>
    </row>
    <row r="24" spans="1:9" ht="25.5">
      <c r="A24" s="56" t="s">
        <v>195</v>
      </c>
      <c r="B24" s="57" t="s">
        <v>15</v>
      </c>
      <c r="C24" s="57" t="s">
        <v>196</v>
      </c>
      <c r="D24" s="58" t="s">
        <v>17</v>
      </c>
      <c r="E24" s="56" t="s">
        <v>895</v>
      </c>
      <c r="F24" s="56" t="s">
        <v>896</v>
      </c>
      <c r="G24" s="56" t="s">
        <v>897</v>
      </c>
      <c r="H24" s="56" t="s">
        <v>898</v>
      </c>
      <c r="I24" s="56" t="s">
        <v>899</v>
      </c>
    </row>
    <row r="25" spans="1:9" ht="25.5">
      <c r="A25" s="56" t="s">
        <v>82</v>
      </c>
      <c r="B25" s="57" t="s">
        <v>15</v>
      </c>
      <c r="C25" s="57" t="s">
        <v>83</v>
      </c>
      <c r="D25" s="58" t="s">
        <v>17</v>
      </c>
      <c r="E25" s="56" t="s">
        <v>901</v>
      </c>
      <c r="F25" s="56" t="s">
        <v>902</v>
      </c>
      <c r="G25" s="56" t="s">
        <v>903</v>
      </c>
      <c r="H25" s="56" t="s">
        <v>904</v>
      </c>
      <c r="I25" s="56" t="s">
        <v>905</v>
      </c>
    </row>
    <row r="26" spans="1:9" ht="38.25">
      <c r="A26" s="56" t="s">
        <v>176</v>
      </c>
      <c r="B26" s="57" t="s">
        <v>67</v>
      </c>
      <c r="C26" s="57" t="s">
        <v>177</v>
      </c>
      <c r="D26" s="58" t="s">
        <v>17</v>
      </c>
      <c r="E26" s="56" t="s">
        <v>907</v>
      </c>
      <c r="F26" s="56" t="s">
        <v>908</v>
      </c>
      <c r="G26" s="56" t="s">
        <v>909</v>
      </c>
      <c r="H26" s="56" t="s">
        <v>910</v>
      </c>
      <c r="I26" s="56" t="s">
        <v>911</v>
      </c>
    </row>
    <row r="27" spans="1:9" ht="38.25">
      <c r="A27" s="56" t="s">
        <v>207</v>
      </c>
      <c r="B27" s="57" t="s">
        <v>15</v>
      </c>
      <c r="C27" s="57" t="s">
        <v>208</v>
      </c>
      <c r="D27" s="58" t="s">
        <v>17</v>
      </c>
      <c r="E27" s="56" t="s">
        <v>913</v>
      </c>
      <c r="F27" s="56" t="s">
        <v>914</v>
      </c>
      <c r="G27" s="56" t="s">
        <v>915</v>
      </c>
      <c r="H27" s="56" t="s">
        <v>916</v>
      </c>
      <c r="I27" s="56" t="s">
        <v>917</v>
      </c>
    </row>
    <row r="28" spans="1:9" ht="25.5">
      <c r="A28" s="56" t="s">
        <v>685</v>
      </c>
      <c r="B28" s="57" t="s">
        <v>15</v>
      </c>
      <c r="C28" s="57" t="s">
        <v>686</v>
      </c>
      <c r="D28" s="58" t="s">
        <v>24</v>
      </c>
      <c r="E28" s="56" t="s">
        <v>919</v>
      </c>
      <c r="F28" s="56" t="s">
        <v>920</v>
      </c>
      <c r="G28" s="56" t="s">
        <v>921</v>
      </c>
      <c r="H28" s="56" t="s">
        <v>916</v>
      </c>
      <c r="I28" s="56" t="s">
        <v>922</v>
      </c>
    </row>
    <row r="29" spans="1:9" ht="38.25">
      <c r="A29" s="56" t="s">
        <v>133</v>
      </c>
      <c r="B29" s="57" t="s">
        <v>15</v>
      </c>
      <c r="C29" s="57" t="s">
        <v>134</v>
      </c>
      <c r="D29" s="58" t="s">
        <v>61</v>
      </c>
      <c r="E29" s="56" t="s">
        <v>924</v>
      </c>
      <c r="F29" s="56" t="s">
        <v>925</v>
      </c>
      <c r="G29" s="56" t="s">
        <v>926</v>
      </c>
      <c r="H29" s="56" t="s">
        <v>927</v>
      </c>
      <c r="I29" s="56" t="s">
        <v>928</v>
      </c>
    </row>
    <row r="30" spans="1:9" ht="25.5">
      <c r="A30" s="56" t="s">
        <v>287</v>
      </c>
      <c r="B30" s="57" t="s">
        <v>27</v>
      </c>
      <c r="C30" s="57" t="s">
        <v>288</v>
      </c>
      <c r="D30" s="58" t="s">
        <v>17</v>
      </c>
      <c r="E30" s="56" t="s">
        <v>930</v>
      </c>
      <c r="F30" s="56" t="s">
        <v>931</v>
      </c>
      <c r="G30" s="56" t="s">
        <v>932</v>
      </c>
      <c r="H30" s="56" t="s">
        <v>933</v>
      </c>
      <c r="I30" s="56" t="s">
        <v>934</v>
      </c>
    </row>
    <row r="31" spans="1:9" ht="25.5">
      <c r="A31" s="56" t="s">
        <v>218</v>
      </c>
      <c r="B31" s="57" t="s">
        <v>15</v>
      </c>
      <c r="C31" s="57" t="s">
        <v>219</v>
      </c>
      <c r="D31" s="58" t="s">
        <v>17</v>
      </c>
      <c r="E31" s="56" t="s">
        <v>866</v>
      </c>
      <c r="F31" s="56" t="s">
        <v>935</v>
      </c>
      <c r="G31" s="56" t="s">
        <v>936</v>
      </c>
      <c r="H31" s="56" t="s">
        <v>937</v>
      </c>
      <c r="I31" s="56" t="s">
        <v>938</v>
      </c>
    </row>
    <row r="32" spans="1:9" ht="38.25">
      <c r="A32" s="56" t="s">
        <v>198</v>
      </c>
      <c r="B32" s="57" t="s">
        <v>15</v>
      </c>
      <c r="C32" s="57" t="s">
        <v>199</v>
      </c>
      <c r="D32" s="58" t="s">
        <v>17</v>
      </c>
      <c r="E32" s="56" t="s">
        <v>939</v>
      </c>
      <c r="F32" s="56" t="s">
        <v>940</v>
      </c>
      <c r="G32" s="56" t="s">
        <v>941</v>
      </c>
      <c r="H32" s="56" t="s">
        <v>942</v>
      </c>
      <c r="I32" s="56" t="s">
        <v>943</v>
      </c>
    </row>
    <row r="33" spans="1:9" ht="38.25">
      <c r="A33" s="56" t="s">
        <v>130</v>
      </c>
      <c r="B33" s="57" t="s">
        <v>15</v>
      </c>
      <c r="C33" s="57" t="s">
        <v>131</v>
      </c>
      <c r="D33" s="58" t="s">
        <v>17</v>
      </c>
      <c r="E33" s="56" t="s">
        <v>945</v>
      </c>
      <c r="F33" s="56" t="s">
        <v>946</v>
      </c>
      <c r="G33" s="56" t="s">
        <v>947</v>
      </c>
      <c r="H33" s="56" t="s">
        <v>942</v>
      </c>
      <c r="I33" s="56" t="s">
        <v>948</v>
      </c>
    </row>
    <row r="34" spans="1:9" ht="38.25">
      <c r="A34" s="56" t="s">
        <v>98</v>
      </c>
      <c r="B34" s="57" t="s">
        <v>67</v>
      </c>
      <c r="C34" s="57" t="s">
        <v>99</v>
      </c>
      <c r="D34" s="58" t="s">
        <v>61</v>
      </c>
      <c r="E34" s="56" t="s">
        <v>949</v>
      </c>
      <c r="F34" s="56" t="s">
        <v>950</v>
      </c>
      <c r="G34" s="56" t="s">
        <v>951</v>
      </c>
      <c r="H34" s="56" t="s">
        <v>942</v>
      </c>
      <c r="I34" s="56" t="s">
        <v>952</v>
      </c>
    </row>
    <row r="35" spans="1:9" ht="38.25">
      <c r="A35" s="56" t="s">
        <v>742</v>
      </c>
      <c r="B35" s="57" t="s">
        <v>27</v>
      </c>
      <c r="C35" s="57" t="s">
        <v>743</v>
      </c>
      <c r="D35" s="58" t="s">
        <v>29</v>
      </c>
      <c r="E35" s="56" t="s">
        <v>953</v>
      </c>
      <c r="F35" s="56" t="s">
        <v>954</v>
      </c>
      <c r="G35" s="56" t="s">
        <v>955</v>
      </c>
      <c r="H35" s="56" t="s">
        <v>956</v>
      </c>
      <c r="I35" s="56" t="s">
        <v>957</v>
      </c>
    </row>
    <row r="36" spans="1:9" ht="51">
      <c r="A36" s="56" t="s">
        <v>210</v>
      </c>
      <c r="B36" s="57" t="s">
        <v>67</v>
      </c>
      <c r="C36" s="57" t="s">
        <v>211</v>
      </c>
      <c r="D36" s="58" t="s">
        <v>17</v>
      </c>
      <c r="E36" s="56" t="s">
        <v>958</v>
      </c>
      <c r="F36" s="56" t="s">
        <v>959</v>
      </c>
      <c r="G36" s="56" t="s">
        <v>960</v>
      </c>
      <c r="H36" s="56" t="s">
        <v>961</v>
      </c>
      <c r="I36" s="56" t="s">
        <v>962</v>
      </c>
    </row>
    <row r="37" spans="1:9" ht="25.5">
      <c r="A37" s="56" t="s">
        <v>173</v>
      </c>
      <c r="B37" s="57" t="s">
        <v>67</v>
      </c>
      <c r="C37" s="57" t="s">
        <v>174</v>
      </c>
      <c r="D37" s="58" t="s">
        <v>17</v>
      </c>
      <c r="E37" s="56" t="s">
        <v>963</v>
      </c>
      <c r="F37" s="56" t="s">
        <v>964</v>
      </c>
      <c r="G37" s="56" t="s">
        <v>965</v>
      </c>
      <c r="H37" s="56" t="s">
        <v>966</v>
      </c>
      <c r="I37" s="56" t="s">
        <v>967</v>
      </c>
    </row>
    <row r="38" spans="1:9" ht="25.5">
      <c r="A38" s="56" t="s">
        <v>204</v>
      </c>
      <c r="B38" s="57" t="s">
        <v>15</v>
      </c>
      <c r="C38" s="57" t="s">
        <v>205</v>
      </c>
      <c r="D38" s="58" t="s">
        <v>17</v>
      </c>
      <c r="E38" s="56" t="s">
        <v>969</v>
      </c>
      <c r="F38" s="56" t="s">
        <v>970</v>
      </c>
      <c r="G38" s="56" t="s">
        <v>971</v>
      </c>
      <c r="H38" s="56" t="s">
        <v>972</v>
      </c>
      <c r="I38" s="56" t="s">
        <v>973</v>
      </c>
    </row>
    <row r="39" spans="1:9" ht="38.25">
      <c r="A39" s="56" t="s">
        <v>246</v>
      </c>
      <c r="B39" s="57" t="s">
        <v>15</v>
      </c>
      <c r="C39" s="57" t="s">
        <v>247</v>
      </c>
      <c r="D39" s="58" t="s">
        <v>61</v>
      </c>
      <c r="E39" s="56" t="s">
        <v>975</v>
      </c>
      <c r="F39" s="56" t="s">
        <v>976</v>
      </c>
      <c r="G39" s="56" t="s">
        <v>977</v>
      </c>
      <c r="H39" s="56" t="s">
        <v>972</v>
      </c>
      <c r="I39" s="56" t="s">
        <v>978</v>
      </c>
    </row>
    <row r="40" spans="1:9" ht="38.25">
      <c r="A40" s="56" t="s">
        <v>146</v>
      </c>
      <c r="B40" s="57" t="s">
        <v>15</v>
      </c>
      <c r="C40" s="57" t="s">
        <v>147</v>
      </c>
      <c r="D40" s="58" t="s">
        <v>17</v>
      </c>
      <c r="E40" s="56" t="s">
        <v>979</v>
      </c>
      <c r="F40" s="56" t="s">
        <v>980</v>
      </c>
      <c r="G40" s="56" t="s">
        <v>981</v>
      </c>
      <c r="H40" s="56" t="s">
        <v>982</v>
      </c>
      <c r="I40" s="56" t="s">
        <v>983</v>
      </c>
    </row>
    <row r="41" spans="1:9">
      <c r="A41" s="56" t="s">
        <v>19</v>
      </c>
      <c r="B41" s="57" t="s">
        <v>15</v>
      </c>
      <c r="C41" s="57" t="s">
        <v>20</v>
      </c>
      <c r="D41" s="58" t="s">
        <v>17</v>
      </c>
      <c r="E41" s="56" t="s">
        <v>985</v>
      </c>
      <c r="F41" s="56" t="s">
        <v>986</v>
      </c>
      <c r="G41" s="56" t="s">
        <v>987</v>
      </c>
      <c r="H41" s="56" t="s">
        <v>988</v>
      </c>
      <c r="I41" s="56" t="s">
        <v>989</v>
      </c>
    </row>
    <row r="42" spans="1:9" ht="25.5">
      <c r="A42" s="56" t="s">
        <v>249</v>
      </c>
      <c r="B42" s="57" t="s">
        <v>15</v>
      </c>
      <c r="C42" s="57" t="s">
        <v>250</v>
      </c>
      <c r="D42" s="58" t="s">
        <v>61</v>
      </c>
      <c r="E42" s="56" t="s">
        <v>991</v>
      </c>
      <c r="F42" s="56" t="s">
        <v>992</v>
      </c>
      <c r="G42" s="56" t="s">
        <v>993</v>
      </c>
      <c r="H42" s="56" t="s">
        <v>994</v>
      </c>
      <c r="I42" s="56" t="s">
        <v>995</v>
      </c>
    </row>
    <row r="43" spans="1:9" ht="25.5">
      <c r="A43" s="56" t="s">
        <v>22</v>
      </c>
      <c r="B43" s="57" t="s">
        <v>15</v>
      </c>
      <c r="C43" s="57" t="s">
        <v>23</v>
      </c>
      <c r="D43" s="58" t="s">
        <v>24</v>
      </c>
      <c r="E43" s="56" t="s">
        <v>997</v>
      </c>
      <c r="F43" s="56" t="s">
        <v>998</v>
      </c>
      <c r="G43" s="56" t="s">
        <v>999</v>
      </c>
      <c r="H43" s="56" t="s">
        <v>994</v>
      </c>
      <c r="I43" s="56" t="s">
        <v>1000</v>
      </c>
    </row>
    <row r="44" spans="1:9" ht="25.5">
      <c r="A44" s="56" t="s">
        <v>406</v>
      </c>
      <c r="B44" s="57" t="s">
        <v>15</v>
      </c>
      <c r="C44" s="57" t="s">
        <v>407</v>
      </c>
      <c r="D44" s="58" t="s">
        <v>24</v>
      </c>
      <c r="E44" s="56" t="s">
        <v>1001</v>
      </c>
      <c r="F44" s="56" t="s">
        <v>1002</v>
      </c>
      <c r="G44" s="56" t="s">
        <v>1003</v>
      </c>
      <c r="H44" s="56" t="s">
        <v>1004</v>
      </c>
      <c r="I44" s="56" t="s">
        <v>1005</v>
      </c>
    </row>
    <row r="45" spans="1:9" ht="25.5">
      <c r="A45" s="56" t="s">
        <v>101</v>
      </c>
      <c r="B45" s="57" t="s">
        <v>15</v>
      </c>
      <c r="C45" s="57" t="s">
        <v>102</v>
      </c>
      <c r="D45" s="58" t="s">
        <v>17</v>
      </c>
      <c r="E45" s="56" t="s">
        <v>901</v>
      </c>
      <c r="F45" s="56" t="s">
        <v>1007</v>
      </c>
      <c r="G45" s="56" t="s">
        <v>1008</v>
      </c>
      <c r="H45" s="56" t="s">
        <v>1009</v>
      </c>
      <c r="I45" s="56" t="s">
        <v>1010</v>
      </c>
    </row>
    <row r="46" spans="1:9" ht="25.5">
      <c r="A46" s="56" t="s">
        <v>201</v>
      </c>
      <c r="B46" s="57" t="s">
        <v>15</v>
      </c>
      <c r="C46" s="57" t="s">
        <v>202</v>
      </c>
      <c r="D46" s="58" t="s">
        <v>17</v>
      </c>
      <c r="E46" s="56" t="s">
        <v>1011</v>
      </c>
      <c r="F46" s="56" t="s">
        <v>1012</v>
      </c>
      <c r="G46" s="56" t="s">
        <v>1013</v>
      </c>
      <c r="H46" s="56" t="s">
        <v>1014</v>
      </c>
      <c r="I46" s="56" t="s">
        <v>1015</v>
      </c>
    </row>
    <row r="47" spans="1:9" ht="25.5">
      <c r="A47" s="56" t="s">
        <v>184</v>
      </c>
      <c r="B47" s="57" t="s">
        <v>15</v>
      </c>
      <c r="C47" s="57" t="s">
        <v>185</v>
      </c>
      <c r="D47" s="58" t="s">
        <v>24</v>
      </c>
      <c r="E47" s="56" t="s">
        <v>1017</v>
      </c>
      <c r="F47" s="56" t="s">
        <v>1018</v>
      </c>
      <c r="G47" s="56" t="s">
        <v>1019</v>
      </c>
      <c r="H47" s="56" t="s">
        <v>1020</v>
      </c>
      <c r="I47" s="56" t="s">
        <v>1021</v>
      </c>
    </row>
    <row r="48" spans="1:9" ht="38.25">
      <c r="A48" s="56" t="s">
        <v>688</v>
      </c>
      <c r="B48" s="57" t="s">
        <v>15</v>
      </c>
      <c r="C48" s="57" t="s">
        <v>689</v>
      </c>
      <c r="D48" s="58" t="s">
        <v>24</v>
      </c>
      <c r="E48" s="56" t="s">
        <v>1023</v>
      </c>
      <c r="F48" s="56" t="s">
        <v>1024</v>
      </c>
      <c r="G48" s="56" t="s">
        <v>1025</v>
      </c>
      <c r="H48" s="56" t="s">
        <v>1026</v>
      </c>
      <c r="I48" s="56" t="s">
        <v>1027</v>
      </c>
    </row>
    <row r="49" spans="1:9" ht="38.25">
      <c r="A49" s="56" t="s">
        <v>35</v>
      </c>
      <c r="B49" s="57" t="s">
        <v>27</v>
      </c>
      <c r="C49" s="57" t="s">
        <v>36</v>
      </c>
      <c r="D49" s="58" t="s">
        <v>33</v>
      </c>
      <c r="E49" s="56" t="s">
        <v>1028</v>
      </c>
      <c r="F49" s="56" t="s">
        <v>1029</v>
      </c>
      <c r="G49" s="56" t="s">
        <v>1030</v>
      </c>
      <c r="H49" s="56" t="s">
        <v>1031</v>
      </c>
      <c r="I49" s="56" t="s">
        <v>1032</v>
      </c>
    </row>
    <row r="50" spans="1:9" ht="38.25">
      <c r="A50" s="56" t="s">
        <v>111</v>
      </c>
      <c r="B50" s="57" t="s">
        <v>15</v>
      </c>
      <c r="C50" s="57" t="s">
        <v>112</v>
      </c>
      <c r="D50" s="58" t="s">
        <v>87</v>
      </c>
      <c r="E50" s="56" t="s">
        <v>1034</v>
      </c>
      <c r="F50" s="56" t="s">
        <v>1035</v>
      </c>
      <c r="G50" s="56" t="s">
        <v>1036</v>
      </c>
      <c r="H50" s="56" t="s">
        <v>1031</v>
      </c>
      <c r="I50" s="56" t="s">
        <v>1037</v>
      </c>
    </row>
    <row r="51" spans="1:9" ht="25.5">
      <c r="A51" s="56" t="s">
        <v>777</v>
      </c>
      <c r="B51" s="57" t="s">
        <v>15</v>
      </c>
      <c r="C51" s="57" t="s">
        <v>778</v>
      </c>
      <c r="D51" s="58" t="s">
        <v>24</v>
      </c>
      <c r="E51" s="56" t="s">
        <v>1039</v>
      </c>
      <c r="F51" s="56" t="s">
        <v>1040</v>
      </c>
      <c r="G51" s="56" t="s">
        <v>1041</v>
      </c>
      <c r="H51" s="56" t="s">
        <v>1042</v>
      </c>
      <c r="I51" s="56" t="s">
        <v>1043</v>
      </c>
    </row>
    <row r="52" spans="1:9" ht="38.25">
      <c r="A52" s="56" t="s">
        <v>114</v>
      </c>
      <c r="B52" s="57" t="s">
        <v>15</v>
      </c>
      <c r="C52" s="57" t="s">
        <v>115</v>
      </c>
      <c r="D52" s="58" t="s">
        <v>17</v>
      </c>
      <c r="E52" s="56" t="s">
        <v>1044</v>
      </c>
      <c r="F52" s="56" t="s">
        <v>1045</v>
      </c>
      <c r="G52" s="56" t="s">
        <v>1046</v>
      </c>
      <c r="H52" s="56" t="s">
        <v>1047</v>
      </c>
      <c r="I52" s="56" t="s">
        <v>1048</v>
      </c>
    </row>
    <row r="53" spans="1:9">
      <c r="A53" s="56" t="s">
        <v>263</v>
      </c>
      <c r="B53" s="57" t="s">
        <v>27</v>
      </c>
      <c r="C53" s="57" t="s">
        <v>264</v>
      </c>
      <c r="D53" s="58" t="s">
        <v>17</v>
      </c>
      <c r="E53" s="56" t="s">
        <v>1049</v>
      </c>
      <c r="F53" s="56" t="s">
        <v>1050</v>
      </c>
      <c r="G53" s="56" t="s">
        <v>1051</v>
      </c>
      <c r="H53" s="56" t="s">
        <v>1052</v>
      </c>
      <c r="I53" s="56" t="s">
        <v>1053</v>
      </c>
    </row>
    <row r="54" spans="1:9" ht="63.75">
      <c r="A54" s="56" t="s">
        <v>31</v>
      </c>
      <c r="B54" s="57" t="s">
        <v>27</v>
      </c>
      <c r="C54" s="57" t="s">
        <v>32</v>
      </c>
      <c r="D54" s="58" t="s">
        <v>33</v>
      </c>
      <c r="E54" s="56" t="s">
        <v>1028</v>
      </c>
      <c r="F54" s="56" t="s">
        <v>1054</v>
      </c>
      <c r="G54" s="56" t="s">
        <v>1055</v>
      </c>
      <c r="H54" s="56" t="s">
        <v>1056</v>
      </c>
      <c r="I54" s="56" t="s">
        <v>1057</v>
      </c>
    </row>
    <row r="55" spans="1:9" ht="25.5">
      <c r="A55" s="56" t="s">
        <v>224</v>
      </c>
      <c r="B55" s="57" t="s">
        <v>15</v>
      </c>
      <c r="C55" s="57" t="s">
        <v>225</v>
      </c>
      <c r="D55" s="58" t="s">
        <v>17</v>
      </c>
      <c r="E55" s="56" t="s">
        <v>866</v>
      </c>
      <c r="F55" s="56" t="s">
        <v>1058</v>
      </c>
      <c r="G55" s="56" t="s">
        <v>1059</v>
      </c>
      <c r="H55" s="56" t="s">
        <v>1060</v>
      </c>
      <c r="I55" s="56" t="s">
        <v>1061</v>
      </c>
    </row>
    <row r="56" spans="1:9" ht="38.25">
      <c r="A56" s="56" t="s">
        <v>153</v>
      </c>
      <c r="B56" s="57" t="s">
        <v>27</v>
      </c>
      <c r="C56" s="57" t="s">
        <v>154</v>
      </c>
      <c r="D56" s="58" t="s">
        <v>29</v>
      </c>
      <c r="E56" s="56" t="s">
        <v>1062</v>
      </c>
      <c r="F56" s="56" t="s">
        <v>1063</v>
      </c>
      <c r="G56" s="56" t="s">
        <v>1064</v>
      </c>
      <c r="H56" s="56" t="s">
        <v>1065</v>
      </c>
      <c r="I56" s="56" t="s">
        <v>1066</v>
      </c>
    </row>
    <row r="57" spans="1:9" ht="51">
      <c r="A57" s="56" t="s">
        <v>399</v>
      </c>
      <c r="B57" s="57" t="s">
        <v>27</v>
      </c>
      <c r="C57" s="57" t="s">
        <v>400</v>
      </c>
      <c r="D57" s="58" t="s">
        <v>29</v>
      </c>
      <c r="E57" s="56" t="s">
        <v>1067</v>
      </c>
      <c r="F57" s="56" t="s">
        <v>1068</v>
      </c>
      <c r="G57" s="56" t="s">
        <v>1069</v>
      </c>
      <c r="H57" s="56" t="s">
        <v>1070</v>
      </c>
      <c r="I57" s="56" t="s">
        <v>1071</v>
      </c>
    </row>
    <row r="58" spans="1:9" ht="25.5">
      <c r="A58" s="56" t="s">
        <v>221</v>
      </c>
      <c r="B58" s="57" t="s">
        <v>15</v>
      </c>
      <c r="C58" s="57" t="s">
        <v>222</v>
      </c>
      <c r="D58" s="58" t="s">
        <v>17</v>
      </c>
      <c r="E58" s="56" t="s">
        <v>1072</v>
      </c>
      <c r="F58" s="56" t="s">
        <v>1073</v>
      </c>
      <c r="G58" s="56" t="s">
        <v>1074</v>
      </c>
      <c r="H58" s="56" t="s">
        <v>1075</v>
      </c>
      <c r="I58" s="56" t="s">
        <v>1076</v>
      </c>
    </row>
    <row r="59" spans="1:9" ht="38.25">
      <c r="A59" s="56" t="s">
        <v>108</v>
      </c>
      <c r="B59" s="57" t="s">
        <v>15</v>
      </c>
      <c r="C59" s="57" t="s">
        <v>109</v>
      </c>
      <c r="D59" s="58" t="s">
        <v>87</v>
      </c>
      <c r="E59" s="56" t="s">
        <v>1077</v>
      </c>
      <c r="F59" s="56" t="s">
        <v>1078</v>
      </c>
      <c r="G59" s="56" t="s">
        <v>1079</v>
      </c>
      <c r="H59" s="56" t="s">
        <v>1080</v>
      </c>
      <c r="I59" s="56" t="s">
        <v>1081</v>
      </c>
    </row>
    <row r="60" spans="1:9" ht="25.5">
      <c r="A60" s="56" t="s">
        <v>117</v>
      </c>
      <c r="B60" s="57" t="s">
        <v>15</v>
      </c>
      <c r="C60" s="57" t="s">
        <v>118</v>
      </c>
      <c r="D60" s="58" t="s">
        <v>61</v>
      </c>
      <c r="E60" s="56" t="s">
        <v>1082</v>
      </c>
      <c r="F60" s="56" t="s">
        <v>1083</v>
      </c>
      <c r="G60" s="56" t="s">
        <v>1084</v>
      </c>
      <c r="H60" s="56" t="s">
        <v>1085</v>
      </c>
      <c r="I60" s="56" t="s">
        <v>1086</v>
      </c>
    </row>
    <row r="61" spans="1:9" ht="38.25">
      <c r="A61" s="56" t="s">
        <v>189</v>
      </c>
      <c r="B61" s="57" t="s">
        <v>15</v>
      </c>
      <c r="C61" s="57" t="s">
        <v>190</v>
      </c>
      <c r="D61" s="58" t="s">
        <v>17</v>
      </c>
      <c r="E61" s="56" t="s">
        <v>1088</v>
      </c>
      <c r="F61" s="56" t="s">
        <v>1089</v>
      </c>
      <c r="G61" s="56" t="s">
        <v>1090</v>
      </c>
      <c r="H61" s="56" t="s">
        <v>1091</v>
      </c>
      <c r="I61" s="56" t="s">
        <v>1092</v>
      </c>
    </row>
    <row r="62" spans="1:9" ht="38.25">
      <c r="A62" s="56" t="s">
        <v>127</v>
      </c>
      <c r="B62" s="57" t="s">
        <v>15</v>
      </c>
      <c r="C62" s="57" t="s">
        <v>128</v>
      </c>
      <c r="D62" s="58" t="s">
        <v>87</v>
      </c>
      <c r="E62" s="56" t="s">
        <v>1093</v>
      </c>
      <c r="F62" s="56" t="s">
        <v>1094</v>
      </c>
      <c r="G62" s="56" t="s">
        <v>1095</v>
      </c>
      <c r="H62" s="56" t="s">
        <v>1091</v>
      </c>
      <c r="I62" s="56" t="s">
        <v>1096</v>
      </c>
    </row>
    <row r="63" spans="1:9">
      <c r="A63" s="56" t="s">
        <v>213</v>
      </c>
      <c r="B63" s="57" t="s">
        <v>67</v>
      </c>
      <c r="C63" s="57" t="s">
        <v>214</v>
      </c>
      <c r="D63" s="58" t="s">
        <v>24</v>
      </c>
      <c r="E63" s="56" t="s">
        <v>1097</v>
      </c>
      <c r="F63" s="56" t="s">
        <v>1098</v>
      </c>
      <c r="G63" s="56" t="s">
        <v>1099</v>
      </c>
      <c r="H63" s="56" t="s">
        <v>1100</v>
      </c>
      <c r="I63" s="56" t="s">
        <v>1101</v>
      </c>
    </row>
    <row r="64" spans="1:9">
      <c r="A64" s="56" t="s">
        <v>47</v>
      </c>
      <c r="B64" s="57" t="s">
        <v>15</v>
      </c>
      <c r="C64" s="57" t="s">
        <v>48</v>
      </c>
      <c r="D64" s="58" t="s">
        <v>42</v>
      </c>
      <c r="E64" s="56" t="s">
        <v>1102</v>
      </c>
      <c r="F64" s="56" t="s">
        <v>1103</v>
      </c>
      <c r="G64" s="56" t="s">
        <v>1104</v>
      </c>
      <c r="H64" s="56" t="s">
        <v>1105</v>
      </c>
      <c r="I64" s="56" t="s">
        <v>1106</v>
      </c>
    </row>
    <row r="65" spans="1:9" ht="38.25">
      <c r="A65" s="56" t="s">
        <v>179</v>
      </c>
      <c r="B65" s="57" t="s">
        <v>27</v>
      </c>
      <c r="C65" s="57" t="s">
        <v>180</v>
      </c>
      <c r="D65" s="58" t="s">
        <v>17</v>
      </c>
      <c r="E65" s="56" t="s">
        <v>1107</v>
      </c>
      <c r="F65" s="56" t="s">
        <v>1108</v>
      </c>
      <c r="G65" s="56" t="s">
        <v>1109</v>
      </c>
      <c r="H65" s="56" t="s">
        <v>1105</v>
      </c>
      <c r="I65" s="56" t="s">
        <v>1110</v>
      </c>
    </row>
    <row r="66" spans="1:9" ht="25.5">
      <c r="A66" s="56" t="s">
        <v>92</v>
      </c>
      <c r="B66" s="57" t="s">
        <v>15</v>
      </c>
      <c r="C66" s="57" t="s">
        <v>93</v>
      </c>
      <c r="D66" s="58" t="s">
        <v>87</v>
      </c>
      <c r="E66" s="56" t="s">
        <v>1111</v>
      </c>
      <c r="F66" s="56" t="s">
        <v>1112</v>
      </c>
      <c r="G66" s="56" t="s">
        <v>1113</v>
      </c>
      <c r="H66" s="56" t="s">
        <v>1114</v>
      </c>
      <c r="I66" s="56" t="s">
        <v>1115</v>
      </c>
    </row>
    <row r="67" spans="1:9" ht="25.5">
      <c r="A67" s="56" t="s">
        <v>766</v>
      </c>
      <c r="B67" s="57" t="s">
        <v>67</v>
      </c>
      <c r="C67" s="57" t="s">
        <v>767</v>
      </c>
      <c r="D67" s="58" t="s">
        <v>57</v>
      </c>
      <c r="E67" s="56" t="s">
        <v>1117</v>
      </c>
      <c r="F67" s="56" t="s">
        <v>1118</v>
      </c>
      <c r="G67" s="56" t="s">
        <v>1119</v>
      </c>
      <c r="H67" s="56" t="s">
        <v>1120</v>
      </c>
      <c r="I67" s="56" t="s">
        <v>1121</v>
      </c>
    </row>
    <row r="68" spans="1:9">
      <c r="A68" s="56" t="s">
        <v>814</v>
      </c>
      <c r="B68" s="57" t="s">
        <v>27</v>
      </c>
      <c r="C68" s="57" t="s">
        <v>815</v>
      </c>
      <c r="D68" s="58" t="s">
        <v>17</v>
      </c>
      <c r="E68" s="56" t="s">
        <v>1122</v>
      </c>
      <c r="F68" s="56" t="s">
        <v>1123</v>
      </c>
      <c r="G68" s="56" t="s">
        <v>1124</v>
      </c>
      <c r="H68" s="56" t="s">
        <v>1125</v>
      </c>
      <c r="I68" s="56" t="s">
        <v>1126</v>
      </c>
    </row>
    <row r="69" spans="1:9" ht="25.5">
      <c r="A69" s="56" t="s">
        <v>238</v>
      </c>
      <c r="B69" s="57" t="s">
        <v>15</v>
      </c>
      <c r="C69" s="57" t="s">
        <v>239</v>
      </c>
      <c r="D69" s="58" t="s">
        <v>24</v>
      </c>
      <c r="E69" s="56" t="s">
        <v>1127</v>
      </c>
      <c r="F69" s="56" t="s">
        <v>1128</v>
      </c>
      <c r="G69" s="56" t="s">
        <v>1129</v>
      </c>
      <c r="H69" s="56" t="s">
        <v>1125</v>
      </c>
      <c r="I69" s="56" t="s">
        <v>1040</v>
      </c>
    </row>
    <row r="70" spans="1:9">
      <c r="A70" s="56" t="s">
        <v>771</v>
      </c>
      <c r="B70" s="57" t="s">
        <v>27</v>
      </c>
      <c r="C70" s="57" t="s">
        <v>772</v>
      </c>
      <c r="D70" s="58" t="s">
        <v>620</v>
      </c>
      <c r="E70" s="56" t="s">
        <v>1130</v>
      </c>
      <c r="F70" s="56" t="s">
        <v>1131</v>
      </c>
      <c r="G70" s="56" t="s">
        <v>1132</v>
      </c>
      <c r="H70" s="56" t="s">
        <v>1133</v>
      </c>
      <c r="I70" s="56" t="s">
        <v>1134</v>
      </c>
    </row>
    <row r="71" spans="1:9" ht="25.5">
      <c r="A71" s="56" t="s">
        <v>95</v>
      </c>
      <c r="B71" s="57" t="s">
        <v>15</v>
      </c>
      <c r="C71" s="57" t="s">
        <v>96</v>
      </c>
      <c r="D71" s="58" t="s">
        <v>87</v>
      </c>
      <c r="E71" s="56" t="s">
        <v>1135</v>
      </c>
      <c r="F71" s="56" t="s">
        <v>1136</v>
      </c>
      <c r="G71" s="56" t="s">
        <v>1137</v>
      </c>
      <c r="H71" s="56" t="s">
        <v>1138</v>
      </c>
      <c r="I71" s="56" t="s">
        <v>1139</v>
      </c>
    </row>
    <row r="72" spans="1:9" ht="38.25">
      <c r="A72" s="56" t="s">
        <v>603</v>
      </c>
      <c r="B72" s="57" t="s">
        <v>15</v>
      </c>
      <c r="C72" s="57" t="s">
        <v>604</v>
      </c>
      <c r="D72" s="58" t="s">
        <v>24</v>
      </c>
      <c r="E72" s="56" t="s">
        <v>1141</v>
      </c>
      <c r="F72" s="56" t="s">
        <v>1142</v>
      </c>
      <c r="G72" s="56" t="s">
        <v>1143</v>
      </c>
      <c r="H72" s="56" t="s">
        <v>1144</v>
      </c>
      <c r="I72" s="56" t="s">
        <v>1145</v>
      </c>
    </row>
    <row r="73" spans="1:9">
      <c r="A73" s="56" t="s">
        <v>235</v>
      </c>
      <c r="B73" s="57" t="s">
        <v>15</v>
      </c>
      <c r="C73" s="57" t="s">
        <v>236</v>
      </c>
      <c r="D73" s="58" t="s">
        <v>24</v>
      </c>
      <c r="E73" s="56" t="s">
        <v>1127</v>
      </c>
      <c r="F73" s="56" t="s">
        <v>1147</v>
      </c>
      <c r="G73" s="56" t="s">
        <v>1148</v>
      </c>
      <c r="H73" s="56" t="s">
        <v>1149</v>
      </c>
      <c r="I73" s="56" t="s">
        <v>1150</v>
      </c>
    </row>
    <row r="74" spans="1:9" ht="25.5">
      <c r="A74" s="56" t="s">
        <v>85</v>
      </c>
      <c r="B74" s="57" t="s">
        <v>15</v>
      </c>
      <c r="C74" s="57" t="s">
        <v>86</v>
      </c>
      <c r="D74" s="58" t="s">
        <v>87</v>
      </c>
      <c r="E74" s="56" t="s">
        <v>1151</v>
      </c>
      <c r="F74" s="56" t="s">
        <v>1152</v>
      </c>
      <c r="G74" s="56" t="s">
        <v>1153</v>
      </c>
      <c r="H74" s="56" t="s">
        <v>1154</v>
      </c>
      <c r="I74" s="56" t="s">
        <v>1155</v>
      </c>
    </row>
    <row r="75" spans="1:9" ht="25.5">
      <c r="A75" s="56" t="s">
        <v>427</v>
      </c>
      <c r="B75" s="57" t="s">
        <v>27</v>
      </c>
      <c r="C75" s="57" t="s">
        <v>428</v>
      </c>
      <c r="D75" s="58" t="s">
        <v>282</v>
      </c>
      <c r="E75" s="56" t="s">
        <v>1156</v>
      </c>
      <c r="F75" s="56" t="s">
        <v>1157</v>
      </c>
      <c r="G75" s="56" t="s">
        <v>1158</v>
      </c>
      <c r="H75" s="56" t="s">
        <v>1154</v>
      </c>
      <c r="I75" s="56" t="s">
        <v>1159</v>
      </c>
    </row>
    <row r="76" spans="1:9" ht="25.5">
      <c r="A76" s="56" t="s">
        <v>73</v>
      </c>
      <c r="B76" s="57" t="s">
        <v>15</v>
      </c>
      <c r="C76" s="57" t="s">
        <v>74</v>
      </c>
      <c r="D76" s="58" t="s">
        <v>61</v>
      </c>
      <c r="E76" s="56" t="s">
        <v>1160</v>
      </c>
      <c r="F76" s="56" t="s">
        <v>1161</v>
      </c>
      <c r="G76" s="56" t="s">
        <v>1162</v>
      </c>
      <c r="H76" s="56" t="s">
        <v>1163</v>
      </c>
      <c r="I76" s="56" t="s">
        <v>1164</v>
      </c>
    </row>
    <row r="77" spans="1:9" ht="25.5">
      <c r="A77" s="56" t="s">
        <v>677</v>
      </c>
      <c r="B77" s="57" t="s">
        <v>27</v>
      </c>
      <c r="C77" s="57" t="s">
        <v>678</v>
      </c>
      <c r="D77" s="58" t="s">
        <v>29</v>
      </c>
      <c r="E77" s="56" t="s">
        <v>1165</v>
      </c>
      <c r="F77" s="56" t="s">
        <v>1166</v>
      </c>
      <c r="G77" s="56" t="s">
        <v>1166</v>
      </c>
      <c r="H77" s="56" t="s">
        <v>1167</v>
      </c>
      <c r="I77" s="56" t="s">
        <v>1168</v>
      </c>
    </row>
    <row r="78" spans="1:9" ht="25.5">
      <c r="A78" s="56" t="s">
        <v>255</v>
      </c>
      <c r="B78" s="57" t="s">
        <v>27</v>
      </c>
      <c r="C78" s="57" t="s">
        <v>256</v>
      </c>
      <c r="D78" s="58" t="s">
        <v>17</v>
      </c>
      <c r="E78" s="56" t="s">
        <v>1169</v>
      </c>
      <c r="F78" s="56" t="s">
        <v>1170</v>
      </c>
      <c r="G78" s="56" t="s">
        <v>1171</v>
      </c>
      <c r="H78" s="56" t="s">
        <v>1172</v>
      </c>
      <c r="I78" s="56" t="s">
        <v>1173</v>
      </c>
    </row>
    <row r="79" spans="1:9" ht="25.5">
      <c r="A79" s="56" t="s">
        <v>361</v>
      </c>
      <c r="B79" s="57" t="s">
        <v>15</v>
      </c>
      <c r="C79" s="57" t="s">
        <v>362</v>
      </c>
      <c r="D79" s="58" t="s">
        <v>57</v>
      </c>
      <c r="E79" s="56" t="s">
        <v>1175</v>
      </c>
      <c r="F79" s="56" t="s">
        <v>1176</v>
      </c>
      <c r="G79" s="56" t="s">
        <v>1177</v>
      </c>
      <c r="H79" s="56" t="s">
        <v>1178</v>
      </c>
      <c r="I79" s="56" t="s">
        <v>1179</v>
      </c>
    </row>
    <row r="80" spans="1:9" ht="38.25">
      <c r="A80" s="56" t="s">
        <v>733</v>
      </c>
      <c r="B80" s="57" t="s">
        <v>15</v>
      </c>
      <c r="C80" s="57" t="s">
        <v>734</v>
      </c>
      <c r="D80" s="58" t="s">
        <v>24</v>
      </c>
      <c r="E80" s="56" t="s">
        <v>1180</v>
      </c>
      <c r="F80" s="56" t="s">
        <v>1181</v>
      </c>
      <c r="G80" s="56" t="s">
        <v>1182</v>
      </c>
      <c r="H80" s="56" t="s">
        <v>1183</v>
      </c>
      <c r="I80" s="56" t="s">
        <v>1184</v>
      </c>
    </row>
    <row r="81" spans="1:9" ht="51">
      <c r="A81" s="56" t="s">
        <v>165</v>
      </c>
      <c r="B81" s="57" t="s">
        <v>27</v>
      </c>
      <c r="C81" s="57" t="s">
        <v>166</v>
      </c>
      <c r="D81" s="58" t="s">
        <v>29</v>
      </c>
      <c r="E81" s="56" t="s">
        <v>1185</v>
      </c>
      <c r="F81" s="56" t="s">
        <v>1186</v>
      </c>
      <c r="G81" s="56" t="s">
        <v>1187</v>
      </c>
      <c r="H81" s="56" t="s">
        <v>1183</v>
      </c>
      <c r="I81" s="56" t="s">
        <v>1188</v>
      </c>
    </row>
    <row r="82" spans="1:9" ht="38.25">
      <c r="A82" s="56" t="s">
        <v>568</v>
      </c>
      <c r="B82" s="57" t="s">
        <v>27</v>
      </c>
      <c r="C82" s="57" t="s">
        <v>569</v>
      </c>
      <c r="D82" s="58" t="s">
        <v>29</v>
      </c>
      <c r="E82" s="56" t="s">
        <v>1175</v>
      </c>
      <c r="F82" s="56" t="s">
        <v>1189</v>
      </c>
      <c r="G82" s="56" t="s">
        <v>1190</v>
      </c>
      <c r="H82" s="56" t="s">
        <v>1191</v>
      </c>
      <c r="I82" s="56" t="s">
        <v>1192</v>
      </c>
    </row>
    <row r="83" spans="1:9" ht="38.25">
      <c r="A83" s="56" t="s">
        <v>800</v>
      </c>
      <c r="B83" s="57" t="s">
        <v>27</v>
      </c>
      <c r="C83" s="57" t="s">
        <v>801</v>
      </c>
      <c r="D83" s="58" t="s">
        <v>282</v>
      </c>
      <c r="E83" s="56" t="s">
        <v>1193</v>
      </c>
      <c r="F83" s="56" t="s">
        <v>1194</v>
      </c>
      <c r="G83" s="56" t="s">
        <v>1195</v>
      </c>
      <c r="H83" s="56" t="s">
        <v>1196</v>
      </c>
      <c r="I83" s="56" t="s">
        <v>1197</v>
      </c>
    </row>
    <row r="84" spans="1:9" ht="25.5">
      <c r="A84" s="56" t="s">
        <v>63</v>
      </c>
      <c r="B84" s="57" t="s">
        <v>15</v>
      </c>
      <c r="C84" s="57" t="s">
        <v>64</v>
      </c>
      <c r="D84" s="58" t="s">
        <v>17</v>
      </c>
      <c r="E84" s="56" t="s">
        <v>1198</v>
      </c>
      <c r="F84" s="56" t="s">
        <v>1199</v>
      </c>
      <c r="G84" s="56" t="s">
        <v>1200</v>
      </c>
      <c r="H84" s="56" t="s">
        <v>1196</v>
      </c>
      <c r="I84" s="56" t="s">
        <v>1201</v>
      </c>
    </row>
    <row r="85" spans="1:9" ht="25.5">
      <c r="A85" s="56" t="s">
        <v>269</v>
      </c>
      <c r="B85" s="57" t="s">
        <v>15</v>
      </c>
      <c r="C85" s="57" t="s">
        <v>270</v>
      </c>
      <c r="D85" s="58" t="s">
        <v>17</v>
      </c>
      <c r="E85" s="56" t="s">
        <v>1203</v>
      </c>
      <c r="F85" s="56" t="s">
        <v>1204</v>
      </c>
      <c r="G85" s="56" t="s">
        <v>1205</v>
      </c>
      <c r="H85" s="56" t="s">
        <v>1206</v>
      </c>
      <c r="I85" s="56" t="s">
        <v>1207</v>
      </c>
    </row>
    <row r="86" spans="1:9" ht="38.25">
      <c r="A86" s="56" t="s">
        <v>162</v>
      </c>
      <c r="B86" s="57" t="s">
        <v>15</v>
      </c>
      <c r="C86" s="57" t="s">
        <v>163</v>
      </c>
      <c r="D86" s="58" t="s">
        <v>17</v>
      </c>
      <c r="E86" s="56" t="s">
        <v>1209</v>
      </c>
      <c r="F86" s="56" t="s">
        <v>1210</v>
      </c>
      <c r="G86" s="56" t="s">
        <v>1211</v>
      </c>
      <c r="H86" s="56" t="s">
        <v>1206</v>
      </c>
      <c r="I86" s="56" t="s">
        <v>1212</v>
      </c>
    </row>
    <row r="87" spans="1:9" ht="25.5">
      <c r="A87" s="56" t="s">
        <v>553</v>
      </c>
      <c r="B87" s="57" t="s">
        <v>15</v>
      </c>
      <c r="C87" s="57" t="s">
        <v>554</v>
      </c>
      <c r="D87" s="58" t="s">
        <v>57</v>
      </c>
      <c r="E87" s="56" t="s">
        <v>1214</v>
      </c>
      <c r="F87" s="56" t="s">
        <v>1215</v>
      </c>
      <c r="G87" s="56" t="s">
        <v>1216</v>
      </c>
      <c r="H87" s="56" t="s">
        <v>1217</v>
      </c>
      <c r="I87" s="56" t="s">
        <v>1218</v>
      </c>
    </row>
    <row r="88" spans="1:9">
      <c r="A88" s="56" t="s">
        <v>622</v>
      </c>
      <c r="B88" s="57" t="s">
        <v>403</v>
      </c>
      <c r="C88" s="57" t="s">
        <v>623</v>
      </c>
      <c r="D88" s="58" t="s">
        <v>57</v>
      </c>
      <c r="E88" s="56" t="s">
        <v>1220</v>
      </c>
      <c r="F88" s="56" t="s">
        <v>1221</v>
      </c>
      <c r="G88" s="56" t="s">
        <v>1222</v>
      </c>
      <c r="H88" s="56" t="s">
        <v>1217</v>
      </c>
      <c r="I88" s="56" t="s">
        <v>1223</v>
      </c>
    </row>
    <row r="89" spans="1:9" ht="25.5">
      <c r="A89" s="56" t="s">
        <v>539</v>
      </c>
      <c r="B89" s="57" t="s">
        <v>27</v>
      </c>
      <c r="C89" s="57" t="s">
        <v>540</v>
      </c>
      <c r="D89" s="58" t="s">
        <v>29</v>
      </c>
      <c r="E89" s="56" t="s">
        <v>1224</v>
      </c>
      <c r="F89" s="56" t="s">
        <v>1225</v>
      </c>
      <c r="G89" s="56" t="s">
        <v>1226</v>
      </c>
      <c r="H89" s="56" t="s">
        <v>1217</v>
      </c>
      <c r="I89" s="56" t="s">
        <v>1227</v>
      </c>
    </row>
    <row r="90" spans="1:9" ht="38.25">
      <c r="A90" s="56" t="s">
        <v>243</v>
      </c>
      <c r="B90" s="57" t="s">
        <v>15</v>
      </c>
      <c r="C90" s="57" t="s">
        <v>244</v>
      </c>
      <c r="D90" s="58" t="s">
        <v>17</v>
      </c>
      <c r="E90" s="56" t="s">
        <v>1229</v>
      </c>
      <c r="F90" s="56" t="s">
        <v>1230</v>
      </c>
      <c r="G90" s="56" t="s">
        <v>1231</v>
      </c>
      <c r="H90" s="56" t="s">
        <v>1232</v>
      </c>
      <c r="I90" s="56" t="s">
        <v>1233</v>
      </c>
    </row>
    <row r="91" spans="1:9" ht="38.25">
      <c r="A91" s="56" t="s">
        <v>355</v>
      </c>
      <c r="B91" s="57" t="s">
        <v>15</v>
      </c>
      <c r="C91" s="57" t="s">
        <v>356</v>
      </c>
      <c r="D91" s="58" t="s">
        <v>57</v>
      </c>
      <c r="E91" s="56" t="s">
        <v>1234</v>
      </c>
      <c r="F91" s="56" t="s">
        <v>1235</v>
      </c>
      <c r="G91" s="56" t="s">
        <v>1236</v>
      </c>
      <c r="H91" s="56" t="s">
        <v>1237</v>
      </c>
      <c r="I91" s="56" t="s">
        <v>1238</v>
      </c>
    </row>
    <row r="92" spans="1:9" ht="25.5">
      <c r="A92" s="56" t="s">
        <v>691</v>
      </c>
      <c r="B92" s="57" t="s">
        <v>15</v>
      </c>
      <c r="C92" s="57" t="s">
        <v>692</v>
      </c>
      <c r="D92" s="58" t="s">
        <v>24</v>
      </c>
      <c r="E92" s="56" t="s">
        <v>1239</v>
      </c>
      <c r="F92" s="56" t="s">
        <v>1240</v>
      </c>
      <c r="G92" s="56" t="s">
        <v>1241</v>
      </c>
      <c r="H92" s="56" t="s">
        <v>1242</v>
      </c>
      <c r="I92" s="56" t="s">
        <v>1243</v>
      </c>
    </row>
    <row r="93" spans="1:9" ht="38.25">
      <c r="A93" s="56" t="s">
        <v>736</v>
      </c>
      <c r="B93" s="57" t="s">
        <v>27</v>
      </c>
      <c r="C93" s="57" t="s">
        <v>737</v>
      </c>
      <c r="D93" s="58" t="s">
        <v>282</v>
      </c>
      <c r="E93" s="56" t="s">
        <v>1239</v>
      </c>
      <c r="F93" s="56" t="s">
        <v>1244</v>
      </c>
      <c r="G93" s="56" t="s">
        <v>1245</v>
      </c>
      <c r="H93" s="56" t="s">
        <v>1242</v>
      </c>
      <c r="I93" s="56" t="s">
        <v>1246</v>
      </c>
    </row>
    <row r="94" spans="1:9" ht="25.5">
      <c r="A94" s="56" t="s">
        <v>430</v>
      </c>
      <c r="B94" s="57" t="s">
        <v>27</v>
      </c>
      <c r="C94" s="57" t="s">
        <v>431</v>
      </c>
      <c r="D94" s="58" t="s">
        <v>282</v>
      </c>
      <c r="E94" s="56" t="s">
        <v>1247</v>
      </c>
      <c r="F94" s="56" t="s">
        <v>1248</v>
      </c>
      <c r="G94" s="56" t="s">
        <v>1249</v>
      </c>
      <c r="H94" s="56" t="s">
        <v>1250</v>
      </c>
      <c r="I94" s="56" t="s">
        <v>1251</v>
      </c>
    </row>
    <row r="95" spans="1:9" ht="38.25">
      <c r="A95" s="56" t="s">
        <v>730</v>
      </c>
      <c r="B95" s="57" t="s">
        <v>15</v>
      </c>
      <c r="C95" s="57" t="s">
        <v>731</v>
      </c>
      <c r="D95" s="58" t="s">
        <v>24</v>
      </c>
      <c r="E95" s="56" t="s">
        <v>1252</v>
      </c>
      <c r="F95" s="56" t="s">
        <v>1253</v>
      </c>
      <c r="G95" s="56" t="s">
        <v>1254</v>
      </c>
      <c r="H95" s="56" t="s">
        <v>1250</v>
      </c>
      <c r="I95" s="56" t="s">
        <v>1255</v>
      </c>
    </row>
    <row r="96" spans="1:9" ht="51">
      <c r="A96" s="56" t="s">
        <v>641</v>
      </c>
      <c r="B96" s="57" t="s">
        <v>15</v>
      </c>
      <c r="C96" s="57" t="s">
        <v>642</v>
      </c>
      <c r="D96" s="58" t="s">
        <v>57</v>
      </c>
      <c r="E96" s="56" t="s">
        <v>1220</v>
      </c>
      <c r="F96" s="56" t="s">
        <v>1256</v>
      </c>
      <c r="G96" s="56" t="s">
        <v>1257</v>
      </c>
      <c r="H96" s="56" t="s">
        <v>1250</v>
      </c>
      <c r="I96" s="56" t="s">
        <v>1258</v>
      </c>
    </row>
    <row r="97" spans="1:9">
      <c r="A97" s="56" t="s">
        <v>54</v>
      </c>
      <c r="B97" s="57" t="s">
        <v>55</v>
      </c>
      <c r="C97" s="57" t="s">
        <v>56</v>
      </c>
      <c r="D97" s="58" t="s">
        <v>57</v>
      </c>
      <c r="E97" s="56" t="s">
        <v>1165</v>
      </c>
      <c r="F97" s="56" t="s">
        <v>1260</v>
      </c>
      <c r="G97" s="56" t="s">
        <v>1260</v>
      </c>
      <c r="H97" s="56" t="s">
        <v>1250</v>
      </c>
      <c r="I97" s="56" t="s">
        <v>1261</v>
      </c>
    </row>
    <row r="98" spans="1:9" ht="25.5">
      <c r="A98" s="56" t="s">
        <v>292</v>
      </c>
      <c r="B98" s="57" t="s">
        <v>15</v>
      </c>
      <c r="C98" s="57" t="s">
        <v>293</v>
      </c>
      <c r="D98" s="58" t="s">
        <v>24</v>
      </c>
      <c r="E98" s="56" t="s">
        <v>1263</v>
      </c>
      <c r="F98" s="56" t="s">
        <v>1264</v>
      </c>
      <c r="G98" s="56" t="s">
        <v>1265</v>
      </c>
      <c r="H98" s="56" t="s">
        <v>1266</v>
      </c>
      <c r="I98" s="56" t="s">
        <v>1267</v>
      </c>
    </row>
    <row r="99" spans="1:9" ht="38.25">
      <c r="A99" s="56" t="s">
        <v>503</v>
      </c>
      <c r="B99" s="57" t="s">
        <v>15</v>
      </c>
      <c r="C99" s="57" t="s">
        <v>504</v>
      </c>
      <c r="D99" s="58" t="s">
        <v>57</v>
      </c>
      <c r="E99" s="56" t="s">
        <v>1269</v>
      </c>
      <c r="F99" s="56" t="s">
        <v>1270</v>
      </c>
      <c r="G99" s="56" t="s">
        <v>1271</v>
      </c>
      <c r="H99" s="56" t="s">
        <v>1266</v>
      </c>
      <c r="I99" s="56" t="s">
        <v>1272</v>
      </c>
    </row>
    <row r="100" spans="1:9">
      <c r="A100" s="56" t="s">
        <v>625</v>
      </c>
      <c r="B100" s="57" t="s">
        <v>27</v>
      </c>
      <c r="C100" s="57" t="s">
        <v>626</v>
      </c>
      <c r="D100" s="58" t="s">
        <v>29</v>
      </c>
      <c r="E100" s="56" t="s">
        <v>1220</v>
      </c>
      <c r="F100" s="56" t="s">
        <v>1273</v>
      </c>
      <c r="G100" s="56" t="s">
        <v>1274</v>
      </c>
      <c r="H100" s="56" t="s">
        <v>1275</v>
      </c>
      <c r="I100" s="56" t="s">
        <v>1276</v>
      </c>
    </row>
    <row r="101" spans="1:9" ht="25.5">
      <c r="A101" s="56" t="s">
        <v>79</v>
      </c>
      <c r="B101" s="57" t="s">
        <v>15</v>
      </c>
      <c r="C101" s="57" t="s">
        <v>80</v>
      </c>
      <c r="D101" s="58" t="s">
        <v>17</v>
      </c>
      <c r="E101" s="56" t="s">
        <v>1278</v>
      </c>
      <c r="F101" s="56" t="s">
        <v>1279</v>
      </c>
      <c r="G101" s="56" t="s">
        <v>1280</v>
      </c>
      <c r="H101" s="56" t="s">
        <v>1275</v>
      </c>
      <c r="I101" s="56" t="s">
        <v>1281</v>
      </c>
    </row>
    <row r="102" spans="1:9" ht="25.5">
      <c r="A102" s="56" t="s">
        <v>14</v>
      </c>
      <c r="B102" s="57" t="s">
        <v>15</v>
      </c>
      <c r="C102" s="57" t="s">
        <v>16</v>
      </c>
      <c r="D102" s="58" t="s">
        <v>17</v>
      </c>
      <c r="E102" s="56" t="s">
        <v>1283</v>
      </c>
      <c r="F102" s="56" t="s">
        <v>1284</v>
      </c>
      <c r="G102" s="56" t="s">
        <v>1285</v>
      </c>
      <c r="H102" s="56" t="s">
        <v>1275</v>
      </c>
      <c r="I102" s="56" t="s">
        <v>1286</v>
      </c>
    </row>
    <row r="103" spans="1:9" ht="38.25">
      <c r="A103" s="56" t="s">
        <v>791</v>
      </c>
      <c r="B103" s="57" t="s">
        <v>27</v>
      </c>
      <c r="C103" s="57" t="s">
        <v>792</v>
      </c>
      <c r="D103" s="58" t="s">
        <v>29</v>
      </c>
      <c r="E103" s="56" t="s">
        <v>1287</v>
      </c>
      <c r="F103" s="56" t="s">
        <v>1288</v>
      </c>
      <c r="G103" s="56" t="s">
        <v>1289</v>
      </c>
      <c r="H103" s="56" t="s">
        <v>1275</v>
      </c>
      <c r="I103" s="56" t="s">
        <v>1290</v>
      </c>
    </row>
    <row r="104" spans="1:9" ht="25.5">
      <c r="A104" s="56" t="s">
        <v>751</v>
      </c>
      <c r="B104" s="57" t="s">
        <v>15</v>
      </c>
      <c r="C104" s="57" t="s">
        <v>752</v>
      </c>
      <c r="D104" s="58" t="s">
        <v>57</v>
      </c>
      <c r="E104" s="56" t="s">
        <v>1291</v>
      </c>
      <c r="F104" s="56" t="s">
        <v>1292</v>
      </c>
      <c r="G104" s="56" t="s">
        <v>1293</v>
      </c>
      <c r="H104" s="56" t="s">
        <v>1275</v>
      </c>
      <c r="I104" s="56" t="s">
        <v>1294</v>
      </c>
    </row>
    <row r="105" spans="1:9" ht="25.5">
      <c r="A105" s="56" t="s">
        <v>298</v>
      </c>
      <c r="B105" s="57" t="s">
        <v>15</v>
      </c>
      <c r="C105" s="57" t="s">
        <v>299</v>
      </c>
      <c r="D105" s="58" t="s">
        <v>24</v>
      </c>
      <c r="E105" s="56" t="s">
        <v>1295</v>
      </c>
      <c r="F105" s="56" t="s">
        <v>1296</v>
      </c>
      <c r="G105" s="56" t="s">
        <v>1297</v>
      </c>
      <c r="H105" s="56" t="s">
        <v>1298</v>
      </c>
      <c r="I105" s="56" t="s">
        <v>1299</v>
      </c>
    </row>
    <row r="106" spans="1:9" ht="25.5">
      <c r="A106" s="56" t="s">
        <v>421</v>
      </c>
      <c r="B106" s="57" t="s">
        <v>27</v>
      </c>
      <c r="C106" s="57" t="s">
        <v>422</v>
      </c>
      <c r="D106" s="58" t="s">
        <v>282</v>
      </c>
      <c r="E106" s="56" t="s">
        <v>1300</v>
      </c>
      <c r="F106" s="56" t="s">
        <v>1301</v>
      </c>
      <c r="G106" s="56" t="s">
        <v>1302</v>
      </c>
      <c r="H106" s="56" t="s">
        <v>1298</v>
      </c>
      <c r="I106" s="56" t="s">
        <v>1303</v>
      </c>
    </row>
    <row r="107" spans="1:9" ht="38.25">
      <c r="A107" s="56" t="s">
        <v>797</v>
      </c>
      <c r="B107" s="57" t="s">
        <v>27</v>
      </c>
      <c r="C107" s="57" t="s">
        <v>798</v>
      </c>
      <c r="D107" s="58" t="s">
        <v>282</v>
      </c>
      <c r="E107" s="56" t="s">
        <v>1304</v>
      </c>
      <c r="F107" s="56" t="s">
        <v>1305</v>
      </c>
      <c r="G107" s="56" t="s">
        <v>1306</v>
      </c>
      <c r="H107" s="56" t="s">
        <v>1298</v>
      </c>
      <c r="I107" s="56" t="s">
        <v>1307</v>
      </c>
    </row>
    <row r="108" spans="1:9" ht="25.5">
      <c r="A108" s="56" t="s">
        <v>266</v>
      </c>
      <c r="B108" s="57" t="s">
        <v>27</v>
      </c>
      <c r="C108" s="57" t="s">
        <v>267</v>
      </c>
      <c r="D108" s="58" t="s">
        <v>17</v>
      </c>
      <c r="E108" s="56" t="s">
        <v>1308</v>
      </c>
      <c r="F108" s="56" t="s">
        <v>991</v>
      </c>
      <c r="G108" s="56" t="s">
        <v>1309</v>
      </c>
      <c r="H108" s="56" t="s">
        <v>1298</v>
      </c>
      <c r="I108" s="56" t="s">
        <v>1310</v>
      </c>
    </row>
    <row r="109" spans="1:9" ht="25.5">
      <c r="A109" s="56" t="s">
        <v>618</v>
      </c>
      <c r="B109" s="57" t="s">
        <v>27</v>
      </c>
      <c r="C109" s="57" t="s">
        <v>619</v>
      </c>
      <c r="D109" s="58" t="s">
        <v>620</v>
      </c>
      <c r="E109" s="56" t="s">
        <v>1165</v>
      </c>
      <c r="F109" s="56" t="s">
        <v>1311</v>
      </c>
      <c r="G109" s="56" t="s">
        <v>1311</v>
      </c>
      <c r="H109" s="56" t="s">
        <v>1298</v>
      </c>
      <c r="I109" s="56" t="s">
        <v>1312</v>
      </c>
    </row>
    <row r="110" spans="1:9" ht="38.25">
      <c r="A110" s="56" t="s">
        <v>609</v>
      </c>
      <c r="B110" s="57" t="s">
        <v>15</v>
      </c>
      <c r="C110" s="57" t="s">
        <v>610</v>
      </c>
      <c r="D110" s="58" t="s">
        <v>57</v>
      </c>
      <c r="E110" s="56" t="s">
        <v>1287</v>
      </c>
      <c r="F110" s="56" t="s">
        <v>1313</v>
      </c>
      <c r="G110" s="56" t="s">
        <v>1314</v>
      </c>
      <c r="H110" s="56" t="s">
        <v>1315</v>
      </c>
      <c r="I110" s="56" t="s">
        <v>1316</v>
      </c>
    </row>
    <row r="111" spans="1:9" ht="25.5">
      <c r="A111" s="56" t="s">
        <v>697</v>
      </c>
      <c r="B111" s="57" t="s">
        <v>15</v>
      </c>
      <c r="C111" s="57" t="s">
        <v>698</v>
      </c>
      <c r="D111" s="58" t="s">
        <v>57</v>
      </c>
      <c r="E111" s="56" t="s">
        <v>1317</v>
      </c>
      <c r="F111" s="56" t="s">
        <v>1318</v>
      </c>
      <c r="G111" s="56" t="s">
        <v>1319</v>
      </c>
      <c r="H111" s="56" t="s">
        <v>1320</v>
      </c>
      <c r="I111" s="56" t="s">
        <v>1321</v>
      </c>
    </row>
    <row r="112" spans="1:9" ht="25.5">
      <c r="A112" s="56" t="s">
        <v>258</v>
      </c>
      <c r="B112" s="57" t="s">
        <v>15</v>
      </c>
      <c r="C112" s="57" t="s">
        <v>259</v>
      </c>
      <c r="D112" s="58" t="s">
        <v>24</v>
      </c>
      <c r="E112" s="56" t="s">
        <v>1322</v>
      </c>
      <c r="F112" s="56" t="s">
        <v>1323</v>
      </c>
      <c r="G112" s="56" t="s">
        <v>1324</v>
      </c>
      <c r="H112" s="56" t="s">
        <v>1320</v>
      </c>
      <c r="I112" s="56" t="s">
        <v>1325</v>
      </c>
    </row>
    <row r="113" spans="1:9">
      <c r="A113" s="56" t="s">
        <v>653</v>
      </c>
      <c r="B113" s="57" t="s">
        <v>67</v>
      </c>
      <c r="C113" s="57" t="s">
        <v>654</v>
      </c>
      <c r="D113" s="58" t="s">
        <v>282</v>
      </c>
      <c r="E113" s="56" t="s">
        <v>1326</v>
      </c>
      <c r="F113" s="56" t="s">
        <v>1327</v>
      </c>
      <c r="G113" s="56" t="s">
        <v>1328</v>
      </c>
      <c r="H113" s="56" t="s">
        <v>1320</v>
      </c>
      <c r="I113" s="56" t="s">
        <v>1329</v>
      </c>
    </row>
    <row r="114" spans="1:9" ht="38.25">
      <c r="A114" s="60" t="s">
        <v>159</v>
      </c>
      <c r="B114" s="61" t="s">
        <v>15</v>
      </c>
      <c r="C114" s="61" t="s">
        <v>160</v>
      </c>
      <c r="D114" s="62" t="s">
        <v>17</v>
      </c>
      <c r="E114" s="60" t="s">
        <v>1209</v>
      </c>
      <c r="F114" s="60" t="s">
        <v>1330</v>
      </c>
      <c r="G114" s="60" t="s">
        <v>1331</v>
      </c>
      <c r="H114" s="60" t="s">
        <v>1320</v>
      </c>
      <c r="I114" s="60" t="s">
        <v>1332</v>
      </c>
    </row>
    <row r="115" spans="1:9" ht="38.25">
      <c r="A115" s="60" t="s">
        <v>26</v>
      </c>
      <c r="B115" s="61" t="s">
        <v>27</v>
      </c>
      <c r="C115" s="61" t="s">
        <v>28</v>
      </c>
      <c r="D115" s="62" t="s">
        <v>29</v>
      </c>
      <c r="E115" s="60" t="s">
        <v>1165</v>
      </c>
      <c r="F115" s="60" t="s">
        <v>1333</v>
      </c>
      <c r="G115" s="60" t="s">
        <v>1333</v>
      </c>
      <c r="H115" s="60" t="s">
        <v>1320</v>
      </c>
      <c r="I115" s="60" t="s">
        <v>1334</v>
      </c>
    </row>
    <row r="116" spans="1:9" ht="38.25">
      <c r="A116" s="60" t="s">
        <v>433</v>
      </c>
      <c r="B116" s="61" t="s">
        <v>27</v>
      </c>
      <c r="C116" s="61" t="s">
        <v>434</v>
      </c>
      <c r="D116" s="62" t="s">
        <v>282</v>
      </c>
      <c r="E116" s="60" t="s">
        <v>1335</v>
      </c>
      <c r="F116" s="60" t="s">
        <v>1336</v>
      </c>
      <c r="G116" s="60" t="s">
        <v>1337</v>
      </c>
      <c r="H116" s="60" t="s">
        <v>1338</v>
      </c>
      <c r="I116" s="60" t="s">
        <v>1339</v>
      </c>
    </row>
    <row r="117" spans="1:9" ht="25.5">
      <c r="A117" s="60" t="s">
        <v>571</v>
      </c>
      <c r="B117" s="61" t="s">
        <v>15</v>
      </c>
      <c r="C117" s="61" t="s">
        <v>572</v>
      </c>
      <c r="D117" s="62" t="s">
        <v>57</v>
      </c>
      <c r="E117" s="60" t="s">
        <v>1175</v>
      </c>
      <c r="F117" s="60" t="s">
        <v>1340</v>
      </c>
      <c r="G117" s="60" t="s">
        <v>1341</v>
      </c>
      <c r="H117" s="60" t="s">
        <v>1338</v>
      </c>
      <c r="I117" s="60" t="s">
        <v>1342</v>
      </c>
    </row>
    <row r="118" spans="1:9" ht="38.25">
      <c r="A118" s="60" t="s">
        <v>606</v>
      </c>
      <c r="B118" s="61" t="s">
        <v>15</v>
      </c>
      <c r="C118" s="61" t="s">
        <v>607</v>
      </c>
      <c r="D118" s="62" t="s">
        <v>57</v>
      </c>
      <c r="E118" s="60" t="s">
        <v>1185</v>
      </c>
      <c r="F118" s="60" t="s">
        <v>1343</v>
      </c>
      <c r="G118" s="60" t="s">
        <v>1344</v>
      </c>
      <c r="H118" s="60" t="s">
        <v>1338</v>
      </c>
      <c r="I118" s="60" t="s">
        <v>1345</v>
      </c>
    </row>
    <row r="119" spans="1:9" ht="38.25">
      <c r="A119" s="60" t="s">
        <v>156</v>
      </c>
      <c r="B119" s="61" t="s">
        <v>15</v>
      </c>
      <c r="C119" s="61" t="s">
        <v>157</v>
      </c>
      <c r="D119" s="62" t="s">
        <v>57</v>
      </c>
      <c r="E119" s="60" t="s">
        <v>1062</v>
      </c>
      <c r="F119" s="60" t="s">
        <v>1347</v>
      </c>
      <c r="G119" s="60" t="s">
        <v>1348</v>
      </c>
      <c r="H119" s="60" t="s">
        <v>1338</v>
      </c>
      <c r="I119" s="60" t="s">
        <v>1349</v>
      </c>
    </row>
    <row r="120" spans="1:9" ht="51">
      <c r="A120" s="60" t="s">
        <v>277</v>
      </c>
      <c r="B120" s="61" t="s">
        <v>27</v>
      </c>
      <c r="C120" s="61" t="s">
        <v>278</v>
      </c>
      <c r="D120" s="62" t="s">
        <v>17</v>
      </c>
      <c r="E120" s="60" t="s">
        <v>1350</v>
      </c>
      <c r="F120" s="60" t="s">
        <v>1351</v>
      </c>
      <c r="G120" s="60" t="s">
        <v>1352</v>
      </c>
      <c r="H120" s="60" t="s">
        <v>1338</v>
      </c>
      <c r="I120" s="60" t="s">
        <v>1353</v>
      </c>
    </row>
    <row r="121" spans="1:9" ht="38.25">
      <c r="A121" s="60" t="s">
        <v>739</v>
      </c>
      <c r="B121" s="61" t="s">
        <v>27</v>
      </c>
      <c r="C121" s="61" t="s">
        <v>740</v>
      </c>
      <c r="D121" s="62" t="s">
        <v>29</v>
      </c>
      <c r="E121" s="60" t="s">
        <v>1028</v>
      </c>
      <c r="F121" s="60" t="s">
        <v>1354</v>
      </c>
      <c r="G121" s="60" t="s">
        <v>1355</v>
      </c>
      <c r="H121" s="60" t="s">
        <v>1356</v>
      </c>
      <c r="I121" s="60" t="s">
        <v>1357</v>
      </c>
    </row>
    <row r="122" spans="1:9" ht="38.25">
      <c r="A122" s="60" t="s">
        <v>367</v>
      </c>
      <c r="B122" s="61" t="s">
        <v>27</v>
      </c>
      <c r="C122" s="61" t="s">
        <v>368</v>
      </c>
      <c r="D122" s="62" t="s">
        <v>29</v>
      </c>
      <c r="E122" s="60" t="s">
        <v>1175</v>
      </c>
      <c r="F122" s="60" t="s">
        <v>1358</v>
      </c>
      <c r="G122" s="60" t="s">
        <v>1359</v>
      </c>
      <c r="H122" s="60" t="s">
        <v>1356</v>
      </c>
      <c r="I122" s="60" t="s">
        <v>1360</v>
      </c>
    </row>
    <row r="123" spans="1:9" ht="25.5">
      <c r="A123" s="60" t="s">
        <v>284</v>
      </c>
      <c r="B123" s="61" t="s">
        <v>27</v>
      </c>
      <c r="C123" s="61" t="s">
        <v>285</v>
      </c>
      <c r="D123" s="62" t="s">
        <v>29</v>
      </c>
      <c r="E123" s="60" t="s">
        <v>1175</v>
      </c>
      <c r="F123" s="60" t="s">
        <v>1361</v>
      </c>
      <c r="G123" s="60" t="s">
        <v>1362</v>
      </c>
      <c r="H123" s="60" t="s">
        <v>1356</v>
      </c>
      <c r="I123" s="60" t="s">
        <v>1363</v>
      </c>
    </row>
    <row r="124" spans="1:9" ht="25.5">
      <c r="A124" s="60" t="s">
        <v>301</v>
      </c>
      <c r="B124" s="61" t="s">
        <v>15</v>
      </c>
      <c r="C124" s="61" t="s">
        <v>302</v>
      </c>
      <c r="D124" s="62" t="s">
        <v>24</v>
      </c>
      <c r="E124" s="60" t="s">
        <v>1364</v>
      </c>
      <c r="F124" s="60" t="s">
        <v>1365</v>
      </c>
      <c r="G124" s="60" t="s">
        <v>1366</v>
      </c>
      <c r="H124" s="60" t="s">
        <v>1367</v>
      </c>
      <c r="I124" s="60" t="s">
        <v>1368</v>
      </c>
    </row>
    <row r="125" spans="1:9" ht="25.5">
      <c r="A125" s="60" t="s">
        <v>565</v>
      </c>
      <c r="B125" s="61" t="s">
        <v>27</v>
      </c>
      <c r="C125" s="61" t="s">
        <v>566</v>
      </c>
      <c r="D125" s="62" t="s">
        <v>29</v>
      </c>
      <c r="E125" s="60" t="s">
        <v>1224</v>
      </c>
      <c r="F125" s="60" t="s">
        <v>1369</v>
      </c>
      <c r="G125" s="60" t="s">
        <v>1370</v>
      </c>
      <c r="H125" s="60" t="s">
        <v>1367</v>
      </c>
      <c r="I125" s="60" t="s">
        <v>1371</v>
      </c>
    </row>
    <row r="126" spans="1:9" ht="38.25">
      <c r="A126" s="60" t="s">
        <v>454</v>
      </c>
      <c r="B126" s="61" t="s">
        <v>15</v>
      </c>
      <c r="C126" s="61" t="s">
        <v>455</v>
      </c>
      <c r="D126" s="62" t="s">
        <v>57</v>
      </c>
      <c r="E126" s="60" t="s">
        <v>1028</v>
      </c>
      <c r="F126" s="60" t="s">
        <v>1372</v>
      </c>
      <c r="G126" s="60" t="s">
        <v>1373</v>
      </c>
      <c r="H126" s="60" t="s">
        <v>1367</v>
      </c>
      <c r="I126" s="60" t="s">
        <v>1374</v>
      </c>
    </row>
    <row r="127" spans="1:9" ht="38.25">
      <c r="A127" s="60" t="s">
        <v>550</v>
      </c>
      <c r="B127" s="61" t="s">
        <v>27</v>
      </c>
      <c r="C127" s="61" t="s">
        <v>551</v>
      </c>
      <c r="D127" s="62" t="s">
        <v>29</v>
      </c>
      <c r="E127" s="60" t="s">
        <v>1165</v>
      </c>
      <c r="F127" s="60" t="s">
        <v>1375</v>
      </c>
      <c r="G127" s="60" t="s">
        <v>1375</v>
      </c>
      <c r="H127" s="60" t="s">
        <v>1367</v>
      </c>
      <c r="I127" s="60" t="s">
        <v>1376</v>
      </c>
    </row>
    <row r="128" spans="1:9" ht="38.25">
      <c r="A128" s="60" t="s">
        <v>774</v>
      </c>
      <c r="B128" s="61" t="s">
        <v>27</v>
      </c>
      <c r="C128" s="61" t="s">
        <v>775</v>
      </c>
      <c r="D128" s="62" t="s">
        <v>282</v>
      </c>
      <c r="E128" s="60" t="s">
        <v>1377</v>
      </c>
      <c r="F128" s="60" t="s">
        <v>1378</v>
      </c>
      <c r="G128" s="60" t="s">
        <v>1379</v>
      </c>
      <c r="H128" s="60" t="s">
        <v>1367</v>
      </c>
      <c r="I128" s="60" t="s">
        <v>1380</v>
      </c>
    </row>
    <row r="129" spans="1:9" ht="51">
      <c r="A129" s="60" t="s">
        <v>524</v>
      </c>
      <c r="B129" s="61" t="s">
        <v>27</v>
      </c>
      <c r="C129" s="61" t="s">
        <v>525</v>
      </c>
      <c r="D129" s="62" t="s">
        <v>29</v>
      </c>
      <c r="E129" s="60" t="s">
        <v>1287</v>
      </c>
      <c r="F129" s="60" t="s">
        <v>1381</v>
      </c>
      <c r="G129" s="60" t="s">
        <v>1382</v>
      </c>
      <c r="H129" s="60" t="s">
        <v>1367</v>
      </c>
      <c r="I129" s="60" t="s">
        <v>1383</v>
      </c>
    </row>
    <row r="130" spans="1:9" ht="25.5">
      <c r="A130" s="60" t="s">
        <v>424</v>
      </c>
      <c r="B130" s="61" t="s">
        <v>27</v>
      </c>
      <c r="C130" s="61" t="s">
        <v>425</v>
      </c>
      <c r="D130" s="62" t="s">
        <v>282</v>
      </c>
      <c r="E130" s="60" t="s">
        <v>1384</v>
      </c>
      <c r="F130" s="60" t="s">
        <v>1385</v>
      </c>
      <c r="G130" s="60" t="s">
        <v>1386</v>
      </c>
      <c r="H130" s="60" t="s">
        <v>1387</v>
      </c>
      <c r="I130" s="60" t="s">
        <v>1388</v>
      </c>
    </row>
    <row r="131" spans="1:9" ht="38.25">
      <c r="A131" s="60" t="s">
        <v>803</v>
      </c>
      <c r="B131" s="61" t="s">
        <v>27</v>
      </c>
      <c r="C131" s="61" t="s">
        <v>804</v>
      </c>
      <c r="D131" s="62" t="s">
        <v>282</v>
      </c>
      <c r="E131" s="60" t="s">
        <v>1389</v>
      </c>
      <c r="F131" s="60" t="s">
        <v>1390</v>
      </c>
      <c r="G131" s="60" t="s">
        <v>1391</v>
      </c>
      <c r="H131" s="60" t="s">
        <v>1387</v>
      </c>
      <c r="I131" s="60" t="s">
        <v>1392</v>
      </c>
    </row>
    <row r="132" spans="1:9" ht="38.25">
      <c r="A132" s="60" t="s">
        <v>674</v>
      </c>
      <c r="B132" s="61" t="s">
        <v>27</v>
      </c>
      <c r="C132" s="61" t="s">
        <v>675</v>
      </c>
      <c r="D132" s="62" t="s">
        <v>29</v>
      </c>
      <c r="E132" s="60" t="s">
        <v>1165</v>
      </c>
      <c r="F132" s="60" t="s">
        <v>1393</v>
      </c>
      <c r="G132" s="60" t="s">
        <v>1393</v>
      </c>
      <c r="H132" s="60" t="s">
        <v>1387</v>
      </c>
      <c r="I132" s="60" t="s">
        <v>1394</v>
      </c>
    </row>
    <row r="133" spans="1:9" ht="25.5">
      <c r="A133" s="60" t="s">
        <v>786</v>
      </c>
      <c r="B133" s="61" t="s">
        <v>15</v>
      </c>
      <c r="C133" s="61" t="s">
        <v>787</v>
      </c>
      <c r="D133" s="62" t="s">
        <v>57</v>
      </c>
      <c r="E133" s="60" t="s">
        <v>1395</v>
      </c>
      <c r="F133" s="60" t="s">
        <v>1396</v>
      </c>
      <c r="G133" s="60" t="s">
        <v>1397</v>
      </c>
      <c r="H133" s="60" t="s">
        <v>1387</v>
      </c>
      <c r="I133" s="60" t="s">
        <v>1398</v>
      </c>
    </row>
    <row r="134" spans="1:9" ht="25.5">
      <c r="A134" s="60" t="s">
        <v>583</v>
      </c>
      <c r="B134" s="61" t="s">
        <v>15</v>
      </c>
      <c r="C134" s="61" t="s">
        <v>584</v>
      </c>
      <c r="D134" s="62" t="s">
        <v>57</v>
      </c>
      <c r="E134" s="60" t="s">
        <v>1214</v>
      </c>
      <c r="F134" s="60" t="s">
        <v>1399</v>
      </c>
      <c r="G134" s="60" t="s">
        <v>1400</v>
      </c>
      <c r="H134" s="60" t="s">
        <v>1387</v>
      </c>
      <c r="I134" s="60" t="s">
        <v>1401</v>
      </c>
    </row>
    <row r="135" spans="1:9" ht="38.25">
      <c r="A135" s="60" t="s">
        <v>542</v>
      </c>
      <c r="B135" s="61" t="s">
        <v>15</v>
      </c>
      <c r="C135" s="61" t="s">
        <v>543</v>
      </c>
      <c r="D135" s="62" t="s">
        <v>57</v>
      </c>
      <c r="E135" s="60" t="s">
        <v>1224</v>
      </c>
      <c r="F135" s="60" t="s">
        <v>1402</v>
      </c>
      <c r="G135" s="60" t="s">
        <v>1403</v>
      </c>
      <c r="H135" s="60" t="s">
        <v>1387</v>
      </c>
      <c r="I135" s="60" t="s">
        <v>1404</v>
      </c>
    </row>
    <row r="136" spans="1:9" ht="38.25">
      <c r="A136" s="60" t="s">
        <v>647</v>
      </c>
      <c r="B136" s="61" t="s">
        <v>15</v>
      </c>
      <c r="C136" s="61" t="s">
        <v>648</v>
      </c>
      <c r="D136" s="62" t="s">
        <v>57</v>
      </c>
      <c r="E136" s="60" t="s">
        <v>1395</v>
      </c>
      <c r="F136" s="60" t="s">
        <v>1405</v>
      </c>
      <c r="G136" s="60" t="s">
        <v>1406</v>
      </c>
      <c r="H136" s="60" t="s">
        <v>1387</v>
      </c>
      <c r="I136" s="60" t="s">
        <v>1407</v>
      </c>
    </row>
    <row r="137" spans="1:9" ht="38.25">
      <c r="A137" s="60" t="s">
        <v>809</v>
      </c>
      <c r="B137" s="61" t="s">
        <v>27</v>
      </c>
      <c r="C137" s="61" t="s">
        <v>810</v>
      </c>
      <c r="D137" s="62" t="s">
        <v>29</v>
      </c>
      <c r="E137" s="60" t="s">
        <v>1234</v>
      </c>
      <c r="F137" s="60" t="s">
        <v>1408</v>
      </c>
      <c r="G137" s="60" t="s">
        <v>1409</v>
      </c>
      <c r="H137" s="60" t="s">
        <v>1410</v>
      </c>
      <c r="I137" s="60" t="s">
        <v>1411</v>
      </c>
    </row>
    <row r="138" spans="1:9" ht="38.25">
      <c r="A138" s="60" t="s">
        <v>280</v>
      </c>
      <c r="B138" s="61" t="s">
        <v>27</v>
      </c>
      <c r="C138" s="61" t="s">
        <v>281</v>
      </c>
      <c r="D138" s="62" t="s">
        <v>282</v>
      </c>
      <c r="E138" s="60" t="s">
        <v>1412</v>
      </c>
      <c r="F138" s="60" t="s">
        <v>1413</v>
      </c>
      <c r="G138" s="60" t="s">
        <v>1414</v>
      </c>
      <c r="H138" s="60" t="s">
        <v>1410</v>
      </c>
      <c r="I138" s="60" t="s">
        <v>1415</v>
      </c>
    </row>
    <row r="139" spans="1:9" ht="25.5">
      <c r="A139" s="60" t="s">
        <v>757</v>
      </c>
      <c r="B139" s="61" t="s">
        <v>15</v>
      </c>
      <c r="C139" s="61" t="s">
        <v>758</v>
      </c>
      <c r="D139" s="62" t="s">
        <v>57</v>
      </c>
      <c r="E139" s="60" t="s">
        <v>1416</v>
      </c>
      <c r="F139" s="60" t="s">
        <v>1417</v>
      </c>
      <c r="G139" s="60" t="s">
        <v>1418</v>
      </c>
      <c r="H139" s="60" t="s">
        <v>1410</v>
      </c>
      <c r="I139" s="60" t="s">
        <v>1419</v>
      </c>
    </row>
    <row r="140" spans="1:9" ht="25.5">
      <c r="A140" s="60" t="s">
        <v>562</v>
      </c>
      <c r="B140" s="61" t="s">
        <v>27</v>
      </c>
      <c r="C140" s="61" t="s">
        <v>563</v>
      </c>
      <c r="D140" s="62" t="s">
        <v>29</v>
      </c>
      <c r="E140" s="60" t="s">
        <v>1287</v>
      </c>
      <c r="F140" s="60" t="s">
        <v>1420</v>
      </c>
      <c r="G140" s="60" t="s">
        <v>1421</v>
      </c>
      <c r="H140" s="60" t="s">
        <v>1410</v>
      </c>
      <c r="I140" s="60" t="s">
        <v>1422</v>
      </c>
    </row>
    <row r="141" spans="1:9" ht="25.5">
      <c r="A141" s="60" t="s">
        <v>634</v>
      </c>
      <c r="B141" s="61" t="s">
        <v>635</v>
      </c>
      <c r="C141" s="61" t="s">
        <v>636</v>
      </c>
      <c r="D141" s="62" t="s">
        <v>29</v>
      </c>
      <c r="E141" s="60" t="s">
        <v>1287</v>
      </c>
      <c r="F141" s="60" t="s">
        <v>1424</v>
      </c>
      <c r="G141" s="60" t="s">
        <v>1425</v>
      </c>
      <c r="H141" s="60" t="s">
        <v>1410</v>
      </c>
      <c r="I141" s="60" t="s">
        <v>1426</v>
      </c>
    </row>
    <row r="142" spans="1:9" ht="25.5">
      <c r="A142" s="60" t="s">
        <v>272</v>
      </c>
      <c r="B142" s="61" t="s">
        <v>27</v>
      </c>
      <c r="C142" s="61" t="s">
        <v>273</v>
      </c>
      <c r="D142" s="62" t="s">
        <v>61</v>
      </c>
      <c r="E142" s="60" t="s">
        <v>1427</v>
      </c>
      <c r="F142" s="60" t="s">
        <v>1428</v>
      </c>
      <c r="G142" s="60" t="s">
        <v>1429</v>
      </c>
      <c r="H142" s="60" t="s">
        <v>1410</v>
      </c>
      <c r="I142" s="60" t="s">
        <v>1430</v>
      </c>
    </row>
    <row r="143" spans="1:9" ht="25.5">
      <c r="A143" s="60" t="s">
        <v>418</v>
      </c>
      <c r="B143" s="61" t="s">
        <v>27</v>
      </c>
      <c r="C143" s="61" t="s">
        <v>419</v>
      </c>
      <c r="D143" s="62" t="s">
        <v>282</v>
      </c>
      <c r="E143" s="60" t="s">
        <v>1431</v>
      </c>
      <c r="F143" s="60" t="s">
        <v>1432</v>
      </c>
      <c r="G143" s="60" t="s">
        <v>1433</v>
      </c>
      <c r="H143" s="60" t="s">
        <v>1410</v>
      </c>
      <c r="I143" s="60" t="s">
        <v>1434</v>
      </c>
    </row>
    <row r="144" spans="1:9" ht="38.25">
      <c r="A144" s="60" t="s">
        <v>592</v>
      </c>
      <c r="B144" s="61" t="s">
        <v>15</v>
      </c>
      <c r="C144" s="61" t="s">
        <v>593</v>
      </c>
      <c r="D144" s="62" t="s">
        <v>57</v>
      </c>
      <c r="E144" s="60" t="s">
        <v>1165</v>
      </c>
      <c r="F144" s="60" t="s">
        <v>1435</v>
      </c>
      <c r="G144" s="60" t="s">
        <v>1435</v>
      </c>
      <c r="H144" s="60" t="s">
        <v>1410</v>
      </c>
      <c r="I144" s="60" t="s">
        <v>1436</v>
      </c>
    </row>
    <row r="145" spans="1:9" ht="25.5">
      <c r="A145" s="60" t="s">
        <v>748</v>
      </c>
      <c r="B145" s="61" t="s">
        <v>15</v>
      </c>
      <c r="C145" s="61" t="s">
        <v>749</v>
      </c>
      <c r="D145" s="62" t="s">
        <v>57</v>
      </c>
      <c r="E145" s="60" t="s">
        <v>1416</v>
      </c>
      <c r="F145" s="60" t="s">
        <v>1437</v>
      </c>
      <c r="G145" s="60" t="s">
        <v>1438</v>
      </c>
      <c r="H145" s="60" t="s">
        <v>1439</v>
      </c>
      <c r="I145" s="60" t="s">
        <v>1440</v>
      </c>
    </row>
    <row r="146" spans="1:9" ht="38.25">
      <c r="A146" s="60" t="s">
        <v>644</v>
      </c>
      <c r="B146" s="61" t="s">
        <v>15</v>
      </c>
      <c r="C146" s="61" t="s">
        <v>645</v>
      </c>
      <c r="D146" s="62" t="s">
        <v>57</v>
      </c>
      <c r="E146" s="60" t="s">
        <v>1220</v>
      </c>
      <c r="F146" s="60" t="s">
        <v>1441</v>
      </c>
      <c r="G146" s="60" t="s">
        <v>1442</v>
      </c>
      <c r="H146" s="60" t="s">
        <v>1439</v>
      </c>
      <c r="I146" s="60" t="s">
        <v>1443</v>
      </c>
    </row>
    <row r="147" spans="1:9" ht="25.5">
      <c r="A147" s="60" t="s">
        <v>668</v>
      </c>
      <c r="B147" s="61" t="s">
        <v>27</v>
      </c>
      <c r="C147" s="61" t="s">
        <v>669</v>
      </c>
      <c r="D147" s="62" t="s">
        <v>29</v>
      </c>
      <c r="E147" s="60" t="s">
        <v>1444</v>
      </c>
      <c r="F147" s="60" t="s">
        <v>1445</v>
      </c>
      <c r="G147" s="60" t="s">
        <v>1446</v>
      </c>
      <c r="H147" s="60" t="s">
        <v>1439</v>
      </c>
      <c r="I147" s="60" t="s">
        <v>1447</v>
      </c>
    </row>
    <row r="148" spans="1:9" ht="38.25">
      <c r="A148" s="60" t="s">
        <v>763</v>
      </c>
      <c r="B148" s="61" t="s">
        <v>27</v>
      </c>
      <c r="C148" s="61" t="s">
        <v>764</v>
      </c>
      <c r="D148" s="62" t="s">
        <v>29</v>
      </c>
      <c r="E148" s="60" t="s">
        <v>1165</v>
      </c>
      <c r="F148" s="60" t="s">
        <v>1448</v>
      </c>
      <c r="G148" s="60" t="s">
        <v>1448</v>
      </c>
      <c r="H148" s="60" t="s">
        <v>1449</v>
      </c>
      <c r="I148" s="60" t="s">
        <v>1450</v>
      </c>
    </row>
    <row r="149" spans="1:9" ht="38.25">
      <c r="A149" s="60" t="s">
        <v>500</v>
      </c>
      <c r="B149" s="61" t="s">
        <v>15</v>
      </c>
      <c r="C149" s="61" t="s">
        <v>501</v>
      </c>
      <c r="D149" s="62" t="s">
        <v>57</v>
      </c>
      <c r="E149" s="60" t="s">
        <v>1451</v>
      </c>
      <c r="F149" s="60" t="s">
        <v>1452</v>
      </c>
      <c r="G149" s="60" t="s">
        <v>1453</v>
      </c>
      <c r="H149" s="60" t="s">
        <v>1449</v>
      </c>
      <c r="I149" s="60" t="s">
        <v>1454</v>
      </c>
    </row>
    <row r="150" spans="1:9" ht="25.5">
      <c r="A150" s="60" t="s">
        <v>574</v>
      </c>
      <c r="B150" s="61" t="s">
        <v>15</v>
      </c>
      <c r="C150" s="61" t="s">
        <v>575</v>
      </c>
      <c r="D150" s="62" t="s">
        <v>57</v>
      </c>
      <c r="E150" s="60" t="s">
        <v>1175</v>
      </c>
      <c r="F150" s="60" t="s">
        <v>1455</v>
      </c>
      <c r="G150" s="60" t="s">
        <v>1456</v>
      </c>
      <c r="H150" s="60" t="s">
        <v>1449</v>
      </c>
      <c r="I150" s="60" t="s">
        <v>1457</v>
      </c>
    </row>
    <row r="151" spans="1:9" ht="25.5">
      <c r="A151" s="60" t="s">
        <v>780</v>
      </c>
      <c r="B151" s="61" t="s">
        <v>15</v>
      </c>
      <c r="C151" s="61" t="s">
        <v>781</v>
      </c>
      <c r="D151" s="62" t="s">
        <v>57</v>
      </c>
      <c r="E151" s="60" t="s">
        <v>1234</v>
      </c>
      <c r="F151" s="60" t="s">
        <v>1459</v>
      </c>
      <c r="G151" s="60" t="s">
        <v>1460</v>
      </c>
      <c r="H151" s="60" t="s">
        <v>1449</v>
      </c>
      <c r="I151" s="60" t="s">
        <v>1461</v>
      </c>
    </row>
    <row r="152" spans="1:9" ht="25.5">
      <c r="A152" s="60" t="s">
        <v>794</v>
      </c>
      <c r="B152" s="61" t="s">
        <v>15</v>
      </c>
      <c r="C152" s="61" t="s">
        <v>795</v>
      </c>
      <c r="D152" s="62" t="s">
        <v>24</v>
      </c>
      <c r="E152" s="60" t="s">
        <v>1463</v>
      </c>
      <c r="F152" s="60" t="s">
        <v>1464</v>
      </c>
      <c r="G152" s="60" t="s">
        <v>1465</v>
      </c>
      <c r="H152" s="60" t="s">
        <v>1449</v>
      </c>
      <c r="I152" s="60" t="s">
        <v>1466</v>
      </c>
    </row>
    <row r="153" spans="1:9" ht="25.5">
      <c r="A153" s="60" t="s">
        <v>580</v>
      </c>
      <c r="B153" s="61" t="s">
        <v>15</v>
      </c>
      <c r="C153" s="61" t="s">
        <v>581</v>
      </c>
      <c r="D153" s="62" t="s">
        <v>57</v>
      </c>
      <c r="E153" s="60" t="s">
        <v>1234</v>
      </c>
      <c r="F153" s="60" t="s">
        <v>1467</v>
      </c>
      <c r="G153" s="60" t="s">
        <v>1468</v>
      </c>
      <c r="H153" s="60" t="s">
        <v>1449</v>
      </c>
      <c r="I153" s="60" t="s">
        <v>1469</v>
      </c>
    </row>
    <row r="154" spans="1:9" ht="25.5">
      <c r="A154" s="60" t="s">
        <v>783</v>
      </c>
      <c r="B154" s="61" t="s">
        <v>15</v>
      </c>
      <c r="C154" s="61" t="s">
        <v>784</v>
      </c>
      <c r="D154" s="62" t="s">
        <v>57</v>
      </c>
      <c r="E154" s="60" t="s">
        <v>1470</v>
      </c>
      <c r="F154" s="60" t="s">
        <v>1471</v>
      </c>
      <c r="G154" s="60" t="s">
        <v>1472</v>
      </c>
      <c r="H154" s="60" t="s">
        <v>1449</v>
      </c>
      <c r="I154" s="60" t="s">
        <v>1473</v>
      </c>
    </row>
    <row r="155" spans="1:9" ht="25.5">
      <c r="A155" s="60" t="s">
        <v>556</v>
      </c>
      <c r="B155" s="61" t="s">
        <v>15</v>
      </c>
      <c r="C155" s="61" t="s">
        <v>557</v>
      </c>
      <c r="D155" s="62" t="s">
        <v>57</v>
      </c>
      <c r="E155" s="60" t="s">
        <v>1165</v>
      </c>
      <c r="F155" s="60" t="s">
        <v>1474</v>
      </c>
      <c r="G155" s="60" t="s">
        <v>1474</v>
      </c>
      <c r="H155" s="60" t="s">
        <v>1449</v>
      </c>
      <c r="I155" s="60" t="s">
        <v>1475</v>
      </c>
    </row>
    <row r="156" spans="1:9" ht="38.25">
      <c r="A156" s="60" t="s">
        <v>721</v>
      </c>
      <c r="B156" s="61" t="s">
        <v>15</v>
      </c>
      <c r="C156" s="61" t="s">
        <v>722</v>
      </c>
      <c r="D156" s="62" t="s">
        <v>24</v>
      </c>
      <c r="E156" s="60" t="s">
        <v>1476</v>
      </c>
      <c r="F156" s="60" t="s">
        <v>1477</v>
      </c>
      <c r="G156" s="60" t="s">
        <v>1478</v>
      </c>
      <c r="H156" s="60" t="s">
        <v>1449</v>
      </c>
      <c r="I156" s="60" t="s">
        <v>1479</v>
      </c>
    </row>
    <row r="157" spans="1:9" ht="38.25">
      <c r="A157" s="60" t="s">
        <v>595</v>
      </c>
      <c r="B157" s="61" t="s">
        <v>27</v>
      </c>
      <c r="C157" s="61" t="s">
        <v>596</v>
      </c>
      <c r="D157" s="62" t="s">
        <v>29</v>
      </c>
      <c r="E157" s="60" t="s">
        <v>1165</v>
      </c>
      <c r="F157" s="60" t="s">
        <v>1480</v>
      </c>
      <c r="G157" s="60" t="s">
        <v>1480</v>
      </c>
      <c r="H157" s="60" t="s">
        <v>1449</v>
      </c>
      <c r="I157" s="60" t="s">
        <v>1481</v>
      </c>
    </row>
    <row r="158" spans="1:9" ht="25.5">
      <c r="A158" s="60" t="s">
        <v>589</v>
      </c>
      <c r="B158" s="61" t="s">
        <v>15</v>
      </c>
      <c r="C158" s="61" t="s">
        <v>590</v>
      </c>
      <c r="D158" s="62" t="s">
        <v>57</v>
      </c>
      <c r="E158" s="60" t="s">
        <v>1220</v>
      </c>
      <c r="F158" s="60" t="s">
        <v>1482</v>
      </c>
      <c r="G158" s="60" t="s">
        <v>1483</v>
      </c>
      <c r="H158" s="60" t="s">
        <v>1449</v>
      </c>
      <c r="I158" s="60" t="s">
        <v>1484</v>
      </c>
    </row>
    <row r="159" spans="1:9" ht="25.5">
      <c r="A159" s="60" t="s">
        <v>89</v>
      </c>
      <c r="B159" s="61" t="s">
        <v>15</v>
      </c>
      <c r="C159" s="61" t="s">
        <v>90</v>
      </c>
      <c r="D159" s="62" t="s">
        <v>87</v>
      </c>
      <c r="E159" s="60" t="s">
        <v>1485</v>
      </c>
      <c r="F159" s="60" t="s">
        <v>1486</v>
      </c>
      <c r="G159" s="60" t="s">
        <v>1487</v>
      </c>
      <c r="H159" s="60" t="s">
        <v>1488</v>
      </c>
      <c r="I159" s="60" t="s">
        <v>1489</v>
      </c>
    </row>
    <row r="160" spans="1:9" ht="38.25">
      <c r="A160" s="60" t="s">
        <v>346</v>
      </c>
      <c r="B160" s="61" t="s">
        <v>15</v>
      </c>
      <c r="C160" s="61" t="s">
        <v>347</v>
      </c>
      <c r="D160" s="62" t="s">
        <v>57</v>
      </c>
      <c r="E160" s="60" t="s">
        <v>1490</v>
      </c>
      <c r="F160" s="60" t="s">
        <v>1491</v>
      </c>
      <c r="G160" s="60" t="s">
        <v>1492</v>
      </c>
      <c r="H160" s="60" t="s">
        <v>1488</v>
      </c>
      <c r="I160" s="60" t="s">
        <v>1493</v>
      </c>
    </row>
    <row r="161" spans="1:9" ht="25.5">
      <c r="A161" s="60" t="s">
        <v>612</v>
      </c>
      <c r="B161" s="61" t="s">
        <v>15</v>
      </c>
      <c r="C161" s="61" t="s">
        <v>613</v>
      </c>
      <c r="D161" s="62" t="s">
        <v>57</v>
      </c>
      <c r="E161" s="60" t="s">
        <v>1165</v>
      </c>
      <c r="F161" s="60" t="s">
        <v>1494</v>
      </c>
      <c r="G161" s="60" t="s">
        <v>1494</v>
      </c>
      <c r="H161" s="60" t="s">
        <v>1488</v>
      </c>
      <c r="I161" s="60" t="s">
        <v>1495</v>
      </c>
    </row>
    <row r="162" spans="1:9" ht="51">
      <c r="A162" s="60" t="s">
        <v>694</v>
      </c>
      <c r="B162" s="61" t="s">
        <v>27</v>
      </c>
      <c r="C162" s="61" t="s">
        <v>695</v>
      </c>
      <c r="D162" s="62" t="s">
        <v>29</v>
      </c>
      <c r="E162" s="60" t="s">
        <v>1185</v>
      </c>
      <c r="F162" s="60" t="s">
        <v>1496</v>
      </c>
      <c r="G162" s="60" t="s">
        <v>1497</v>
      </c>
      <c r="H162" s="60" t="s">
        <v>1488</v>
      </c>
      <c r="I162" s="60" t="s">
        <v>1498</v>
      </c>
    </row>
    <row r="163" spans="1:9" ht="38.25">
      <c r="A163" s="60" t="s">
        <v>530</v>
      </c>
      <c r="B163" s="61" t="s">
        <v>15</v>
      </c>
      <c r="C163" s="61" t="s">
        <v>531</v>
      </c>
      <c r="D163" s="62" t="s">
        <v>57</v>
      </c>
      <c r="E163" s="60" t="s">
        <v>1067</v>
      </c>
      <c r="F163" s="60" t="s">
        <v>1500</v>
      </c>
      <c r="G163" s="60" t="s">
        <v>1501</v>
      </c>
      <c r="H163" s="60" t="s">
        <v>1488</v>
      </c>
      <c r="I163" s="60" t="s">
        <v>1502</v>
      </c>
    </row>
    <row r="164" spans="1:9" ht="38.25">
      <c r="A164" s="60" t="s">
        <v>515</v>
      </c>
      <c r="B164" s="61" t="s">
        <v>15</v>
      </c>
      <c r="C164" s="61" t="s">
        <v>516</v>
      </c>
      <c r="D164" s="62" t="s">
        <v>57</v>
      </c>
      <c r="E164" s="60" t="s">
        <v>1416</v>
      </c>
      <c r="F164" s="60" t="s">
        <v>1503</v>
      </c>
      <c r="G164" s="60" t="s">
        <v>1504</v>
      </c>
      <c r="H164" s="60" t="s">
        <v>1488</v>
      </c>
      <c r="I164" s="60" t="s">
        <v>1505</v>
      </c>
    </row>
    <row r="165" spans="1:9" ht="38.25">
      <c r="A165" s="60" t="s">
        <v>518</v>
      </c>
      <c r="B165" s="61" t="s">
        <v>15</v>
      </c>
      <c r="C165" s="61" t="s">
        <v>519</v>
      </c>
      <c r="D165" s="62" t="s">
        <v>57</v>
      </c>
      <c r="E165" s="60" t="s">
        <v>1175</v>
      </c>
      <c r="F165" s="60" t="s">
        <v>1506</v>
      </c>
      <c r="G165" s="60" t="s">
        <v>1507</v>
      </c>
      <c r="H165" s="60" t="s">
        <v>1488</v>
      </c>
      <c r="I165" s="60" t="s">
        <v>1508</v>
      </c>
    </row>
    <row r="166" spans="1:9" ht="25.5">
      <c r="A166" s="60" t="s">
        <v>706</v>
      </c>
      <c r="B166" s="61" t="s">
        <v>15</v>
      </c>
      <c r="C166" s="61" t="s">
        <v>707</v>
      </c>
      <c r="D166" s="62" t="s">
        <v>57</v>
      </c>
      <c r="E166" s="60" t="s">
        <v>1283</v>
      </c>
      <c r="F166" s="60" t="s">
        <v>1510</v>
      </c>
      <c r="G166" s="60" t="s">
        <v>1511</v>
      </c>
      <c r="H166" s="60" t="s">
        <v>1512</v>
      </c>
      <c r="I166" s="60" t="s">
        <v>1513</v>
      </c>
    </row>
    <row r="167" spans="1:9" ht="25.5">
      <c r="A167" s="60" t="s">
        <v>76</v>
      </c>
      <c r="B167" s="61" t="s">
        <v>15</v>
      </c>
      <c r="C167" s="61" t="s">
        <v>77</v>
      </c>
      <c r="D167" s="62" t="s">
        <v>61</v>
      </c>
      <c r="E167" s="60" t="s">
        <v>1515</v>
      </c>
      <c r="F167" s="60" t="s">
        <v>1516</v>
      </c>
      <c r="G167" s="60" t="s">
        <v>1517</v>
      </c>
      <c r="H167" s="60" t="s">
        <v>1512</v>
      </c>
      <c r="I167" s="60" t="s">
        <v>1518</v>
      </c>
    </row>
    <row r="168" spans="1:9" ht="25.5">
      <c r="A168" s="60" t="s">
        <v>745</v>
      </c>
      <c r="B168" s="61" t="s">
        <v>15</v>
      </c>
      <c r="C168" s="61" t="s">
        <v>746</v>
      </c>
      <c r="D168" s="62" t="s">
        <v>57</v>
      </c>
      <c r="E168" s="60" t="s">
        <v>1234</v>
      </c>
      <c r="F168" s="60" t="s">
        <v>1519</v>
      </c>
      <c r="G168" s="60" t="s">
        <v>1520</v>
      </c>
      <c r="H168" s="60" t="s">
        <v>1512</v>
      </c>
      <c r="I168" s="60" t="s">
        <v>1521</v>
      </c>
    </row>
    <row r="169" spans="1:9" ht="25.5">
      <c r="A169" s="60" t="s">
        <v>352</v>
      </c>
      <c r="B169" s="61" t="s">
        <v>15</v>
      </c>
      <c r="C169" s="61" t="s">
        <v>353</v>
      </c>
      <c r="D169" s="62" t="s">
        <v>57</v>
      </c>
      <c r="E169" s="60" t="s">
        <v>1220</v>
      </c>
      <c r="F169" s="60" t="s">
        <v>1522</v>
      </c>
      <c r="G169" s="60" t="s">
        <v>1523</v>
      </c>
      <c r="H169" s="60" t="s">
        <v>1512</v>
      </c>
      <c r="I169" s="60" t="s">
        <v>1524</v>
      </c>
    </row>
    <row r="170" spans="1:9" ht="25.5">
      <c r="A170" s="60" t="s">
        <v>586</v>
      </c>
      <c r="B170" s="61" t="s">
        <v>15</v>
      </c>
      <c r="C170" s="61" t="s">
        <v>587</v>
      </c>
      <c r="D170" s="62" t="s">
        <v>57</v>
      </c>
      <c r="E170" s="60" t="s">
        <v>1165</v>
      </c>
      <c r="F170" s="60" t="s">
        <v>1525</v>
      </c>
      <c r="G170" s="60" t="s">
        <v>1525</v>
      </c>
      <c r="H170" s="60" t="s">
        <v>1512</v>
      </c>
      <c r="I170" s="60" t="s">
        <v>1526</v>
      </c>
    </row>
    <row r="171" spans="1:9" ht="38.25">
      <c r="A171" s="60" t="s">
        <v>451</v>
      </c>
      <c r="B171" s="61" t="s">
        <v>15</v>
      </c>
      <c r="C171" s="61" t="s">
        <v>452</v>
      </c>
      <c r="D171" s="62" t="s">
        <v>57</v>
      </c>
      <c r="E171" s="60" t="s">
        <v>1234</v>
      </c>
      <c r="F171" s="60" t="s">
        <v>1527</v>
      </c>
      <c r="G171" s="60" t="s">
        <v>1528</v>
      </c>
      <c r="H171" s="60" t="s">
        <v>1512</v>
      </c>
      <c r="I171" s="60" t="s">
        <v>1529</v>
      </c>
    </row>
    <row r="172" spans="1:9" ht="25.5">
      <c r="A172" s="60" t="s">
        <v>391</v>
      </c>
      <c r="B172" s="61" t="s">
        <v>15</v>
      </c>
      <c r="C172" s="61" t="s">
        <v>392</v>
      </c>
      <c r="D172" s="62" t="s">
        <v>57</v>
      </c>
      <c r="E172" s="60" t="s">
        <v>1067</v>
      </c>
      <c r="F172" s="60" t="s">
        <v>1530</v>
      </c>
      <c r="G172" s="60" t="s">
        <v>1531</v>
      </c>
      <c r="H172" s="60" t="s">
        <v>1512</v>
      </c>
      <c r="I172" s="60" t="s">
        <v>1532</v>
      </c>
    </row>
    <row r="173" spans="1:9">
      <c r="A173" s="60" t="s">
        <v>402</v>
      </c>
      <c r="B173" s="61" t="s">
        <v>403</v>
      </c>
      <c r="C173" s="61" t="s">
        <v>404</v>
      </c>
      <c r="D173" s="62" t="s">
        <v>57</v>
      </c>
      <c r="E173" s="60" t="s">
        <v>1287</v>
      </c>
      <c r="F173" s="60" t="s">
        <v>1534</v>
      </c>
      <c r="G173" s="60" t="s">
        <v>1535</v>
      </c>
      <c r="H173" s="60" t="s">
        <v>1512</v>
      </c>
      <c r="I173" s="60" t="s">
        <v>1536</v>
      </c>
    </row>
    <row r="174" spans="1:9" ht="25.5">
      <c r="A174" s="60" t="s">
        <v>334</v>
      </c>
      <c r="B174" s="61" t="s">
        <v>15</v>
      </c>
      <c r="C174" s="61" t="s">
        <v>335</v>
      </c>
      <c r="D174" s="62" t="s">
        <v>57</v>
      </c>
      <c r="E174" s="60" t="s">
        <v>1395</v>
      </c>
      <c r="F174" s="60" t="s">
        <v>1537</v>
      </c>
      <c r="G174" s="60" t="s">
        <v>1538</v>
      </c>
      <c r="H174" s="60" t="s">
        <v>1512</v>
      </c>
      <c r="I174" s="60" t="s">
        <v>1539</v>
      </c>
    </row>
    <row r="175" spans="1:9">
      <c r="A175" s="60" t="s">
        <v>482</v>
      </c>
      <c r="B175" s="61" t="s">
        <v>403</v>
      </c>
      <c r="C175" s="61" t="s">
        <v>483</v>
      </c>
      <c r="D175" s="62" t="s">
        <v>57</v>
      </c>
      <c r="E175" s="60" t="s">
        <v>1067</v>
      </c>
      <c r="F175" s="60" t="s">
        <v>1541</v>
      </c>
      <c r="G175" s="60" t="s">
        <v>1542</v>
      </c>
      <c r="H175" s="60" t="s">
        <v>1512</v>
      </c>
      <c r="I175" s="60" t="s">
        <v>1543</v>
      </c>
    </row>
    <row r="176" spans="1:9" ht="25.5">
      <c r="A176" s="60" t="s">
        <v>358</v>
      </c>
      <c r="B176" s="61" t="s">
        <v>15</v>
      </c>
      <c r="C176" s="61" t="s">
        <v>359</v>
      </c>
      <c r="D176" s="62" t="s">
        <v>57</v>
      </c>
      <c r="E176" s="60" t="s">
        <v>1220</v>
      </c>
      <c r="F176" s="60" t="s">
        <v>1544</v>
      </c>
      <c r="G176" s="60" t="s">
        <v>1545</v>
      </c>
      <c r="H176" s="60" t="s">
        <v>1512</v>
      </c>
      <c r="I176" s="60" t="s">
        <v>1546</v>
      </c>
    </row>
    <row r="177" spans="1:12" ht="25.5">
      <c r="A177" s="60" t="s">
        <v>650</v>
      </c>
      <c r="B177" s="61" t="s">
        <v>15</v>
      </c>
      <c r="C177" s="61" t="s">
        <v>651</v>
      </c>
      <c r="D177" s="62" t="s">
        <v>24</v>
      </c>
      <c r="E177" s="60" t="s">
        <v>1326</v>
      </c>
      <c r="F177" s="60" t="s">
        <v>1547</v>
      </c>
      <c r="G177" s="60" t="s">
        <v>1548</v>
      </c>
      <c r="H177" s="60" t="s">
        <v>1512</v>
      </c>
      <c r="I177" s="60" t="s">
        <v>1549</v>
      </c>
    </row>
    <row r="178" spans="1:12" ht="25.5">
      <c r="A178" s="60" t="s">
        <v>715</v>
      </c>
      <c r="B178" s="61" t="s">
        <v>27</v>
      </c>
      <c r="C178" s="61" t="s">
        <v>716</v>
      </c>
      <c r="D178" s="62" t="s">
        <v>29</v>
      </c>
      <c r="E178" s="60" t="s">
        <v>1287</v>
      </c>
      <c r="F178" s="60" t="s">
        <v>1550</v>
      </c>
      <c r="G178" s="60" t="s">
        <v>1551</v>
      </c>
      <c r="H178" s="60" t="s">
        <v>1512</v>
      </c>
      <c r="I178" s="60" t="s">
        <v>1552</v>
      </c>
    </row>
    <row r="179" spans="1:12" ht="25.5">
      <c r="A179" s="60" t="s">
        <v>409</v>
      </c>
      <c r="B179" s="61" t="s">
        <v>27</v>
      </c>
      <c r="C179" s="61" t="s">
        <v>410</v>
      </c>
      <c r="D179" s="62" t="s">
        <v>282</v>
      </c>
      <c r="E179" s="60" t="s">
        <v>1553</v>
      </c>
      <c r="F179" s="60" t="s">
        <v>1554</v>
      </c>
      <c r="G179" s="60" t="s">
        <v>1555</v>
      </c>
      <c r="H179" s="60" t="s">
        <v>1512</v>
      </c>
      <c r="I179" s="60" t="s">
        <v>1556</v>
      </c>
    </row>
    <row r="180" spans="1:12" ht="25.5">
      <c r="A180" s="60" t="s">
        <v>304</v>
      </c>
      <c r="B180" s="61" t="s">
        <v>15</v>
      </c>
      <c r="C180" s="61" t="s">
        <v>305</v>
      </c>
      <c r="D180" s="62" t="s">
        <v>57</v>
      </c>
      <c r="E180" s="60" t="s">
        <v>1557</v>
      </c>
      <c r="F180" s="60" t="s">
        <v>1558</v>
      </c>
      <c r="G180" s="60" t="s">
        <v>1559</v>
      </c>
      <c r="H180" s="60" t="s">
        <v>1512</v>
      </c>
      <c r="I180" s="60" t="s">
        <v>1560</v>
      </c>
      <c r="L180" s="49"/>
    </row>
    <row r="181" spans="1:12" ht="25.5">
      <c r="A181" s="60" t="s">
        <v>310</v>
      </c>
      <c r="B181" s="61" t="s">
        <v>15</v>
      </c>
      <c r="C181" s="61" t="s">
        <v>311</v>
      </c>
      <c r="D181" s="62" t="s">
        <v>57</v>
      </c>
      <c r="E181" s="60" t="s">
        <v>1028</v>
      </c>
      <c r="F181" s="60" t="s">
        <v>1561</v>
      </c>
      <c r="G181" s="60" t="s">
        <v>1562</v>
      </c>
      <c r="H181" s="60" t="s">
        <v>1512</v>
      </c>
      <c r="I181" s="60" t="s">
        <v>1563</v>
      </c>
    </row>
    <row r="182" spans="1:12" ht="38.25">
      <c r="A182" s="60" t="s">
        <v>473</v>
      </c>
      <c r="B182" s="61" t="s">
        <v>15</v>
      </c>
      <c r="C182" s="61" t="s">
        <v>474</v>
      </c>
      <c r="D182" s="62" t="s">
        <v>57</v>
      </c>
      <c r="E182" s="60" t="s">
        <v>1444</v>
      </c>
      <c r="F182" s="60" t="s">
        <v>1564</v>
      </c>
      <c r="G182" s="60" t="s">
        <v>1565</v>
      </c>
      <c r="H182" s="60" t="s">
        <v>1512</v>
      </c>
      <c r="I182" s="60" t="s">
        <v>1566</v>
      </c>
    </row>
    <row r="183" spans="1:12" ht="25.5">
      <c r="A183" s="60" t="s">
        <v>577</v>
      </c>
      <c r="B183" s="61" t="s">
        <v>15</v>
      </c>
      <c r="C183" s="61" t="s">
        <v>578</v>
      </c>
      <c r="D183" s="62" t="s">
        <v>57</v>
      </c>
      <c r="E183" s="60" t="s">
        <v>1287</v>
      </c>
      <c r="F183" s="60" t="s">
        <v>1455</v>
      </c>
      <c r="G183" s="60" t="s">
        <v>1567</v>
      </c>
      <c r="H183" s="60" t="s">
        <v>1512</v>
      </c>
      <c r="I183" s="60" t="s">
        <v>1568</v>
      </c>
    </row>
    <row r="184" spans="1:12" ht="25.5">
      <c r="A184" s="60" t="s">
        <v>598</v>
      </c>
      <c r="B184" s="61" t="s">
        <v>67</v>
      </c>
      <c r="C184" s="61" t="s">
        <v>599</v>
      </c>
      <c r="D184" s="62" t="s">
        <v>57</v>
      </c>
      <c r="E184" s="60" t="s">
        <v>1165</v>
      </c>
      <c r="F184" s="60" t="s">
        <v>1569</v>
      </c>
      <c r="G184" s="60" t="s">
        <v>1569</v>
      </c>
      <c r="H184" s="60" t="s">
        <v>1512</v>
      </c>
      <c r="I184" s="60" t="s">
        <v>1570</v>
      </c>
    </row>
    <row r="185" spans="1:12" ht="38.25">
      <c r="A185" s="60" t="s">
        <v>491</v>
      </c>
      <c r="B185" s="61" t="s">
        <v>15</v>
      </c>
      <c r="C185" s="61" t="s">
        <v>492</v>
      </c>
      <c r="D185" s="62" t="s">
        <v>57</v>
      </c>
      <c r="E185" s="60" t="s">
        <v>1571</v>
      </c>
      <c r="F185" s="60" t="s">
        <v>1572</v>
      </c>
      <c r="G185" s="60" t="s">
        <v>1573</v>
      </c>
      <c r="H185" s="60" t="s">
        <v>1512</v>
      </c>
      <c r="I185" s="60" t="s">
        <v>1574</v>
      </c>
    </row>
    <row r="186" spans="1:12" ht="25.5">
      <c r="A186" s="60" t="s">
        <v>319</v>
      </c>
      <c r="B186" s="61" t="s">
        <v>15</v>
      </c>
      <c r="C186" s="61" t="s">
        <v>320</v>
      </c>
      <c r="D186" s="62" t="s">
        <v>57</v>
      </c>
      <c r="E186" s="60" t="s">
        <v>1395</v>
      </c>
      <c r="F186" s="60" t="s">
        <v>1575</v>
      </c>
      <c r="G186" s="60" t="s">
        <v>1576</v>
      </c>
      <c r="H186" s="60" t="s">
        <v>1512</v>
      </c>
      <c r="I186" s="60" t="s">
        <v>1577</v>
      </c>
    </row>
    <row r="187" spans="1:12" ht="38.25">
      <c r="A187" s="60" t="s">
        <v>349</v>
      </c>
      <c r="B187" s="61" t="s">
        <v>15</v>
      </c>
      <c r="C187" s="61" t="s">
        <v>350</v>
      </c>
      <c r="D187" s="62" t="s">
        <v>57</v>
      </c>
      <c r="E187" s="60" t="s">
        <v>1165</v>
      </c>
      <c r="F187" s="60" t="s">
        <v>1579</v>
      </c>
      <c r="G187" s="60" t="s">
        <v>1579</v>
      </c>
      <c r="H187" s="60" t="s">
        <v>1512</v>
      </c>
      <c r="I187" s="60" t="s">
        <v>1580</v>
      </c>
    </row>
    <row r="188" spans="1:12" ht="25.5">
      <c r="A188" s="60" t="s">
        <v>754</v>
      </c>
      <c r="B188" s="61" t="s">
        <v>15</v>
      </c>
      <c r="C188" s="61" t="s">
        <v>755</v>
      </c>
      <c r="D188" s="62" t="s">
        <v>57</v>
      </c>
      <c r="E188" s="60" t="s">
        <v>1283</v>
      </c>
      <c r="F188" s="60" t="s">
        <v>1581</v>
      </c>
      <c r="G188" s="60" t="s">
        <v>1582</v>
      </c>
      <c r="H188" s="60" t="s">
        <v>1512</v>
      </c>
      <c r="I188" s="60" t="s">
        <v>1583</v>
      </c>
    </row>
    <row r="189" spans="1:12" ht="25.5">
      <c r="A189" s="60" t="s">
        <v>295</v>
      </c>
      <c r="B189" s="61" t="s">
        <v>15</v>
      </c>
      <c r="C189" s="61" t="s">
        <v>296</v>
      </c>
      <c r="D189" s="62" t="s">
        <v>24</v>
      </c>
      <c r="E189" s="60" t="s">
        <v>1584</v>
      </c>
      <c r="F189" s="60" t="s">
        <v>1585</v>
      </c>
      <c r="G189" s="60" t="s">
        <v>1586</v>
      </c>
      <c r="H189" s="60" t="s">
        <v>1512</v>
      </c>
      <c r="I189" s="60" t="s">
        <v>1587</v>
      </c>
    </row>
    <row r="190" spans="1:12" ht="38.25">
      <c r="A190" s="60" t="s">
        <v>727</v>
      </c>
      <c r="B190" s="61" t="s">
        <v>15</v>
      </c>
      <c r="C190" s="61" t="s">
        <v>728</v>
      </c>
      <c r="D190" s="62" t="s">
        <v>24</v>
      </c>
      <c r="E190" s="60" t="s">
        <v>1588</v>
      </c>
      <c r="F190" s="60" t="s">
        <v>1589</v>
      </c>
      <c r="G190" s="60" t="s">
        <v>1590</v>
      </c>
      <c r="H190" s="60" t="s">
        <v>1591</v>
      </c>
      <c r="I190" s="60" t="s">
        <v>1592</v>
      </c>
    </row>
    <row r="191" spans="1:12" ht="38.25">
      <c r="A191" s="60" t="s">
        <v>442</v>
      </c>
      <c r="B191" s="61" t="s">
        <v>15</v>
      </c>
      <c r="C191" s="61" t="s">
        <v>443</v>
      </c>
      <c r="D191" s="62" t="s">
        <v>57</v>
      </c>
      <c r="E191" s="60" t="s">
        <v>1220</v>
      </c>
      <c r="F191" s="60" t="s">
        <v>1593</v>
      </c>
      <c r="G191" s="60" t="s">
        <v>1594</v>
      </c>
      <c r="H191" s="60" t="s">
        <v>1591</v>
      </c>
      <c r="I191" s="60" t="s">
        <v>1595</v>
      </c>
    </row>
    <row r="192" spans="1:12" ht="25.5">
      <c r="A192" s="60" t="s">
        <v>322</v>
      </c>
      <c r="B192" s="61" t="s">
        <v>15</v>
      </c>
      <c r="C192" s="61" t="s">
        <v>323</v>
      </c>
      <c r="D192" s="62" t="s">
        <v>57</v>
      </c>
      <c r="E192" s="60" t="s">
        <v>1214</v>
      </c>
      <c r="F192" s="60" t="s">
        <v>1159</v>
      </c>
      <c r="G192" s="60" t="s">
        <v>1596</v>
      </c>
      <c r="H192" s="60" t="s">
        <v>1591</v>
      </c>
      <c r="I192" s="60" t="s">
        <v>1597</v>
      </c>
    </row>
    <row r="193" spans="1:9">
      <c r="A193" s="60" t="s">
        <v>470</v>
      </c>
      <c r="B193" s="61" t="s">
        <v>403</v>
      </c>
      <c r="C193" s="61" t="s">
        <v>471</v>
      </c>
      <c r="D193" s="62" t="s">
        <v>57</v>
      </c>
      <c r="E193" s="60" t="s">
        <v>1214</v>
      </c>
      <c r="F193" s="60" t="s">
        <v>1598</v>
      </c>
      <c r="G193" s="60" t="s">
        <v>1599</v>
      </c>
      <c r="H193" s="60" t="s">
        <v>1591</v>
      </c>
      <c r="I193" s="60" t="s">
        <v>1600</v>
      </c>
    </row>
    <row r="194" spans="1:9" ht="25.5">
      <c r="A194" s="60" t="s">
        <v>638</v>
      </c>
      <c r="B194" s="61" t="s">
        <v>15</v>
      </c>
      <c r="C194" s="61" t="s">
        <v>639</v>
      </c>
      <c r="D194" s="62" t="s">
        <v>57</v>
      </c>
      <c r="E194" s="60" t="s">
        <v>1175</v>
      </c>
      <c r="F194" s="60" t="s">
        <v>1602</v>
      </c>
      <c r="G194" s="60" t="s">
        <v>1603</v>
      </c>
      <c r="H194" s="60" t="s">
        <v>1591</v>
      </c>
      <c r="I194" s="60" t="s">
        <v>1604</v>
      </c>
    </row>
    <row r="195" spans="1:9" ht="25.5">
      <c r="A195" s="60" t="s">
        <v>364</v>
      </c>
      <c r="B195" s="61" t="s">
        <v>15</v>
      </c>
      <c r="C195" s="61" t="s">
        <v>365</v>
      </c>
      <c r="D195" s="62" t="s">
        <v>57</v>
      </c>
      <c r="E195" s="60" t="s">
        <v>1062</v>
      </c>
      <c r="F195" s="60" t="s">
        <v>1605</v>
      </c>
      <c r="G195" s="60" t="s">
        <v>1606</v>
      </c>
      <c r="H195" s="60" t="s">
        <v>1591</v>
      </c>
      <c r="I195" s="60" t="s">
        <v>1607</v>
      </c>
    </row>
    <row r="196" spans="1:9" ht="38.25">
      <c r="A196" s="60" t="s">
        <v>615</v>
      </c>
      <c r="B196" s="61" t="s">
        <v>15</v>
      </c>
      <c r="C196" s="61" t="s">
        <v>616</v>
      </c>
      <c r="D196" s="62" t="s">
        <v>57</v>
      </c>
      <c r="E196" s="60" t="s">
        <v>1220</v>
      </c>
      <c r="F196" s="60" t="s">
        <v>1608</v>
      </c>
      <c r="G196" s="60" t="s">
        <v>1609</v>
      </c>
      <c r="H196" s="60" t="s">
        <v>1591</v>
      </c>
      <c r="I196" s="60" t="s">
        <v>1610</v>
      </c>
    </row>
    <row r="197" spans="1:9" ht="38.25">
      <c r="A197" s="60" t="s">
        <v>494</v>
      </c>
      <c r="B197" s="61" t="s">
        <v>15</v>
      </c>
      <c r="C197" s="61" t="s">
        <v>495</v>
      </c>
      <c r="D197" s="62" t="s">
        <v>57</v>
      </c>
      <c r="E197" s="60" t="s">
        <v>1611</v>
      </c>
      <c r="F197" s="60" t="s">
        <v>1612</v>
      </c>
      <c r="G197" s="60" t="s">
        <v>1613</v>
      </c>
      <c r="H197" s="60" t="s">
        <v>1591</v>
      </c>
      <c r="I197" s="60" t="s">
        <v>1614</v>
      </c>
    </row>
    <row r="198" spans="1:9" ht="38.25">
      <c r="A198" s="60" t="s">
        <v>712</v>
      </c>
      <c r="B198" s="61" t="s">
        <v>27</v>
      </c>
      <c r="C198" s="61" t="s">
        <v>713</v>
      </c>
      <c r="D198" s="62" t="s">
        <v>29</v>
      </c>
      <c r="E198" s="60" t="s">
        <v>1165</v>
      </c>
      <c r="F198" s="60" t="s">
        <v>1615</v>
      </c>
      <c r="G198" s="60" t="s">
        <v>1615</v>
      </c>
      <c r="H198" s="60" t="s">
        <v>1591</v>
      </c>
      <c r="I198" s="60" t="s">
        <v>1616</v>
      </c>
    </row>
    <row r="199" spans="1:9" ht="38.25">
      <c r="A199" s="60" t="s">
        <v>445</v>
      </c>
      <c r="B199" s="61" t="s">
        <v>15</v>
      </c>
      <c r="C199" s="61" t="s">
        <v>446</v>
      </c>
      <c r="D199" s="62" t="s">
        <v>57</v>
      </c>
      <c r="E199" s="60" t="s">
        <v>1062</v>
      </c>
      <c r="F199" s="60" t="s">
        <v>1617</v>
      </c>
      <c r="G199" s="60" t="s">
        <v>1618</v>
      </c>
      <c r="H199" s="60" t="s">
        <v>1591</v>
      </c>
      <c r="I199" s="60" t="s">
        <v>1619</v>
      </c>
    </row>
    <row r="200" spans="1:9" ht="25.5">
      <c r="A200" s="60" t="s">
        <v>385</v>
      </c>
      <c r="B200" s="61" t="s">
        <v>15</v>
      </c>
      <c r="C200" s="61" t="s">
        <v>386</v>
      </c>
      <c r="D200" s="62" t="s">
        <v>57</v>
      </c>
      <c r="E200" s="60" t="s">
        <v>1283</v>
      </c>
      <c r="F200" s="60" t="s">
        <v>1620</v>
      </c>
      <c r="G200" s="60" t="s">
        <v>1621</v>
      </c>
      <c r="H200" s="60" t="s">
        <v>1591</v>
      </c>
      <c r="I200" s="60" t="s">
        <v>1622</v>
      </c>
    </row>
    <row r="201" spans="1:9">
      <c r="A201" s="60" t="s">
        <v>436</v>
      </c>
      <c r="B201" s="61" t="s">
        <v>403</v>
      </c>
      <c r="C201" s="61" t="s">
        <v>437</v>
      </c>
      <c r="D201" s="62" t="s">
        <v>57</v>
      </c>
      <c r="E201" s="60" t="s">
        <v>1234</v>
      </c>
      <c r="F201" s="60" t="s">
        <v>1623</v>
      </c>
      <c r="G201" s="60" t="s">
        <v>1624</v>
      </c>
      <c r="H201" s="60" t="s">
        <v>1591</v>
      </c>
      <c r="I201" s="60" t="s">
        <v>1625</v>
      </c>
    </row>
    <row r="202" spans="1:9" ht="38.25">
      <c r="A202" s="60" t="s">
        <v>527</v>
      </c>
      <c r="B202" s="61" t="s">
        <v>15</v>
      </c>
      <c r="C202" s="61" t="s">
        <v>528</v>
      </c>
      <c r="D202" s="62" t="s">
        <v>57</v>
      </c>
      <c r="E202" s="60" t="s">
        <v>1214</v>
      </c>
      <c r="F202" s="60" t="s">
        <v>1626</v>
      </c>
      <c r="G202" s="60" t="s">
        <v>1627</v>
      </c>
      <c r="H202" s="60" t="s">
        <v>1591</v>
      </c>
      <c r="I202" s="60" t="s">
        <v>1628</v>
      </c>
    </row>
    <row r="203" spans="1:9" ht="38.25">
      <c r="A203" s="60" t="s">
        <v>485</v>
      </c>
      <c r="B203" s="61" t="s">
        <v>15</v>
      </c>
      <c r="C203" s="61" t="s">
        <v>486</v>
      </c>
      <c r="D203" s="62" t="s">
        <v>57</v>
      </c>
      <c r="E203" s="60" t="s">
        <v>1214</v>
      </c>
      <c r="F203" s="60" t="s">
        <v>1629</v>
      </c>
      <c r="G203" s="60" t="s">
        <v>1630</v>
      </c>
      <c r="H203" s="60" t="s">
        <v>1591</v>
      </c>
      <c r="I203" s="60" t="s">
        <v>1631</v>
      </c>
    </row>
    <row r="204" spans="1:9">
      <c r="A204" s="60" t="s">
        <v>631</v>
      </c>
      <c r="B204" s="61" t="s">
        <v>27</v>
      </c>
      <c r="C204" s="61" t="s">
        <v>632</v>
      </c>
      <c r="D204" s="62" t="s">
        <v>620</v>
      </c>
      <c r="E204" s="60" t="s">
        <v>1287</v>
      </c>
      <c r="F204" s="60" t="s">
        <v>1632</v>
      </c>
      <c r="G204" s="60" t="s">
        <v>1633</v>
      </c>
      <c r="H204" s="60" t="s">
        <v>1591</v>
      </c>
      <c r="I204" s="60" t="s">
        <v>1634</v>
      </c>
    </row>
    <row r="205" spans="1:9" ht="25.5">
      <c r="A205" s="60" t="s">
        <v>325</v>
      </c>
      <c r="B205" s="61" t="s">
        <v>15</v>
      </c>
      <c r="C205" s="61" t="s">
        <v>326</v>
      </c>
      <c r="D205" s="62" t="s">
        <v>57</v>
      </c>
      <c r="E205" s="60" t="s">
        <v>1283</v>
      </c>
      <c r="F205" s="60" t="s">
        <v>1635</v>
      </c>
      <c r="G205" s="60" t="s">
        <v>1636</v>
      </c>
      <c r="H205" s="60" t="s">
        <v>1591</v>
      </c>
      <c r="I205" s="60" t="s">
        <v>1637</v>
      </c>
    </row>
    <row r="206" spans="1:9">
      <c r="A206" s="60" t="s">
        <v>467</v>
      </c>
      <c r="B206" s="61" t="s">
        <v>403</v>
      </c>
      <c r="C206" s="61" t="s">
        <v>468</v>
      </c>
      <c r="D206" s="62" t="s">
        <v>57</v>
      </c>
      <c r="E206" s="60" t="s">
        <v>1220</v>
      </c>
      <c r="F206" s="60" t="s">
        <v>1638</v>
      </c>
      <c r="G206" s="60" t="s">
        <v>1639</v>
      </c>
      <c r="H206" s="60" t="s">
        <v>1591</v>
      </c>
      <c r="I206" s="60" t="s">
        <v>1640</v>
      </c>
    </row>
    <row r="207" spans="1:9" ht="38.25">
      <c r="A207" s="60" t="s">
        <v>448</v>
      </c>
      <c r="B207" s="61" t="s">
        <v>15</v>
      </c>
      <c r="C207" s="61" t="s">
        <v>449</v>
      </c>
      <c r="D207" s="62" t="s">
        <v>57</v>
      </c>
      <c r="E207" s="60" t="s">
        <v>1641</v>
      </c>
      <c r="F207" s="60" t="s">
        <v>1642</v>
      </c>
      <c r="G207" s="60" t="s">
        <v>1643</v>
      </c>
      <c r="H207" s="60" t="s">
        <v>1591</v>
      </c>
      <c r="I207" s="60" t="s">
        <v>1644</v>
      </c>
    </row>
    <row r="208" spans="1:9" ht="25.5">
      <c r="A208" s="60" t="s">
        <v>328</v>
      </c>
      <c r="B208" s="61" t="s">
        <v>15</v>
      </c>
      <c r="C208" s="61" t="s">
        <v>329</v>
      </c>
      <c r="D208" s="62" t="s">
        <v>57</v>
      </c>
      <c r="E208" s="60" t="s">
        <v>1214</v>
      </c>
      <c r="F208" s="60" t="s">
        <v>1645</v>
      </c>
      <c r="G208" s="60" t="s">
        <v>1646</v>
      </c>
      <c r="H208" s="60" t="s">
        <v>1591</v>
      </c>
      <c r="I208" s="60" t="s">
        <v>1647</v>
      </c>
    </row>
    <row r="209" spans="1:9" ht="25.5">
      <c r="A209" s="60" t="s">
        <v>379</v>
      </c>
      <c r="B209" s="61" t="s">
        <v>15</v>
      </c>
      <c r="C209" s="61" t="s">
        <v>380</v>
      </c>
      <c r="D209" s="62" t="s">
        <v>57</v>
      </c>
      <c r="E209" s="60" t="s">
        <v>1283</v>
      </c>
      <c r="F209" s="60" t="s">
        <v>1648</v>
      </c>
      <c r="G209" s="60" t="s">
        <v>1649</v>
      </c>
      <c r="H209" s="60" t="s">
        <v>1591</v>
      </c>
      <c r="I209" s="60" t="s">
        <v>1650</v>
      </c>
    </row>
    <row r="210" spans="1:9" ht="38.25">
      <c r="A210" s="60" t="s">
        <v>168</v>
      </c>
      <c r="B210" s="61" t="s">
        <v>27</v>
      </c>
      <c r="C210" s="61" t="s">
        <v>169</v>
      </c>
      <c r="D210" s="62" t="s">
        <v>29</v>
      </c>
      <c r="E210" s="60" t="s">
        <v>1165</v>
      </c>
      <c r="F210" s="60" t="s">
        <v>1651</v>
      </c>
      <c r="G210" s="60" t="s">
        <v>1651</v>
      </c>
      <c r="H210" s="60" t="s">
        <v>1591</v>
      </c>
      <c r="I210" s="60" t="s">
        <v>1650</v>
      </c>
    </row>
    <row r="211" spans="1:9" ht="25.5">
      <c r="A211" s="60" t="s">
        <v>337</v>
      </c>
      <c r="B211" s="61" t="s">
        <v>15</v>
      </c>
      <c r="C211" s="61" t="s">
        <v>338</v>
      </c>
      <c r="D211" s="62" t="s">
        <v>57</v>
      </c>
      <c r="E211" s="60" t="s">
        <v>1287</v>
      </c>
      <c r="F211" s="60" t="s">
        <v>1652</v>
      </c>
      <c r="G211" s="60" t="s">
        <v>1653</v>
      </c>
      <c r="H211" s="60" t="s">
        <v>1591</v>
      </c>
      <c r="I211" s="60" t="s">
        <v>1654</v>
      </c>
    </row>
    <row r="212" spans="1:9" ht="25.5">
      <c r="A212" s="60" t="s">
        <v>559</v>
      </c>
      <c r="B212" s="61" t="s">
        <v>27</v>
      </c>
      <c r="C212" s="61" t="s">
        <v>560</v>
      </c>
      <c r="D212" s="62" t="s">
        <v>29</v>
      </c>
      <c r="E212" s="60" t="s">
        <v>1165</v>
      </c>
      <c r="F212" s="60" t="s">
        <v>1655</v>
      </c>
      <c r="G212" s="60" t="s">
        <v>1655</v>
      </c>
      <c r="H212" s="60" t="s">
        <v>1591</v>
      </c>
      <c r="I212" s="60" t="s">
        <v>1656</v>
      </c>
    </row>
    <row r="213" spans="1:9">
      <c r="A213" s="60" t="s">
        <v>709</v>
      </c>
      <c r="B213" s="61" t="s">
        <v>15</v>
      </c>
      <c r="C213" s="61" t="s">
        <v>710</v>
      </c>
      <c r="D213" s="62" t="s">
        <v>57</v>
      </c>
      <c r="E213" s="60" t="s">
        <v>1165</v>
      </c>
      <c r="F213" s="60" t="s">
        <v>1657</v>
      </c>
      <c r="G213" s="60" t="s">
        <v>1657</v>
      </c>
      <c r="H213" s="60" t="s">
        <v>1591</v>
      </c>
      <c r="I213" s="60" t="s">
        <v>1658</v>
      </c>
    </row>
    <row r="214" spans="1:9">
      <c r="A214" s="60" t="s">
        <v>671</v>
      </c>
      <c r="B214" s="61" t="s">
        <v>403</v>
      </c>
      <c r="C214" s="61" t="s">
        <v>672</v>
      </c>
      <c r="D214" s="62" t="s">
        <v>57</v>
      </c>
      <c r="E214" s="60" t="s">
        <v>1220</v>
      </c>
      <c r="F214" s="60" t="s">
        <v>1660</v>
      </c>
      <c r="G214" s="60" t="s">
        <v>1661</v>
      </c>
      <c r="H214" s="60" t="s">
        <v>1591</v>
      </c>
      <c r="I214" s="60" t="s">
        <v>1662</v>
      </c>
    </row>
    <row r="215" spans="1:9" ht="25.5">
      <c r="A215" s="60" t="s">
        <v>703</v>
      </c>
      <c r="B215" s="61" t="s">
        <v>15</v>
      </c>
      <c r="C215" s="61" t="s">
        <v>704</v>
      </c>
      <c r="D215" s="62" t="s">
        <v>57</v>
      </c>
      <c r="E215" s="60" t="s">
        <v>1185</v>
      </c>
      <c r="F215" s="60" t="s">
        <v>1663</v>
      </c>
      <c r="G215" s="60" t="s">
        <v>1664</v>
      </c>
      <c r="H215" s="60" t="s">
        <v>1591</v>
      </c>
      <c r="I215" s="60" t="s">
        <v>1662</v>
      </c>
    </row>
    <row r="216" spans="1:9" ht="38.25">
      <c r="A216" s="60" t="s">
        <v>340</v>
      </c>
      <c r="B216" s="61" t="s">
        <v>15</v>
      </c>
      <c r="C216" s="61" t="s">
        <v>341</v>
      </c>
      <c r="D216" s="62" t="s">
        <v>57</v>
      </c>
      <c r="E216" s="60" t="s">
        <v>1062</v>
      </c>
      <c r="F216" s="60" t="s">
        <v>1665</v>
      </c>
      <c r="G216" s="60" t="s">
        <v>1666</v>
      </c>
      <c r="H216" s="60" t="s">
        <v>1591</v>
      </c>
      <c r="I216" s="60" t="s">
        <v>1667</v>
      </c>
    </row>
    <row r="217" spans="1:9" ht="38.25">
      <c r="A217" s="60" t="s">
        <v>533</v>
      </c>
      <c r="B217" s="61" t="s">
        <v>15</v>
      </c>
      <c r="C217" s="61" t="s">
        <v>534</v>
      </c>
      <c r="D217" s="62" t="s">
        <v>57</v>
      </c>
      <c r="E217" s="60" t="s">
        <v>1165</v>
      </c>
      <c r="F217" s="60" t="s">
        <v>1668</v>
      </c>
      <c r="G217" s="60" t="s">
        <v>1668</v>
      </c>
      <c r="H217" s="60" t="s">
        <v>1591</v>
      </c>
      <c r="I217" s="60" t="s">
        <v>1669</v>
      </c>
    </row>
    <row r="218" spans="1:9" ht="38.25">
      <c r="A218" s="60" t="s">
        <v>506</v>
      </c>
      <c r="B218" s="61" t="s">
        <v>15</v>
      </c>
      <c r="C218" s="61" t="s">
        <v>507</v>
      </c>
      <c r="D218" s="62" t="s">
        <v>57</v>
      </c>
      <c r="E218" s="60" t="s">
        <v>1283</v>
      </c>
      <c r="F218" s="60" t="s">
        <v>1671</v>
      </c>
      <c r="G218" s="60" t="s">
        <v>1672</v>
      </c>
      <c r="H218" s="60" t="s">
        <v>1591</v>
      </c>
      <c r="I218" s="60" t="s">
        <v>1673</v>
      </c>
    </row>
    <row r="219" spans="1:9" ht="25.5">
      <c r="A219" s="60" t="s">
        <v>331</v>
      </c>
      <c r="B219" s="61" t="s">
        <v>15</v>
      </c>
      <c r="C219" s="61" t="s">
        <v>332</v>
      </c>
      <c r="D219" s="62" t="s">
        <v>57</v>
      </c>
      <c r="E219" s="60" t="s">
        <v>1287</v>
      </c>
      <c r="F219" s="60" t="s">
        <v>1674</v>
      </c>
      <c r="G219" s="60" t="s">
        <v>1675</v>
      </c>
      <c r="H219" s="60" t="s">
        <v>1591</v>
      </c>
      <c r="I219" s="60" t="s">
        <v>1673</v>
      </c>
    </row>
    <row r="220" spans="1:9" ht="25.5">
      <c r="A220" s="60" t="s">
        <v>680</v>
      </c>
      <c r="B220" s="61" t="s">
        <v>15</v>
      </c>
      <c r="C220" s="61" t="s">
        <v>681</v>
      </c>
      <c r="D220" s="62" t="s">
        <v>57</v>
      </c>
      <c r="E220" s="60" t="s">
        <v>1416</v>
      </c>
      <c r="F220" s="60" t="s">
        <v>1677</v>
      </c>
      <c r="G220" s="60" t="s">
        <v>1678</v>
      </c>
      <c r="H220" s="60" t="s">
        <v>1591</v>
      </c>
      <c r="I220" s="60" t="s">
        <v>1679</v>
      </c>
    </row>
    <row r="221" spans="1:9" ht="38.25">
      <c r="A221" s="60" t="s">
        <v>497</v>
      </c>
      <c r="B221" s="61" t="s">
        <v>15</v>
      </c>
      <c r="C221" s="61" t="s">
        <v>498</v>
      </c>
      <c r="D221" s="62" t="s">
        <v>57</v>
      </c>
      <c r="E221" s="60" t="s">
        <v>1680</v>
      </c>
      <c r="F221" s="60" t="s">
        <v>1623</v>
      </c>
      <c r="G221" s="60" t="s">
        <v>1681</v>
      </c>
      <c r="H221" s="60" t="s">
        <v>1591</v>
      </c>
      <c r="I221" s="60" t="s">
        <v>1682</v>
      </c>
    </row>
    <row r="222" spans="1:9" ht="25.5">
      <c r="A222" s="60" t="s">
        <v>382</v>
      </c>
      <c r="B222" s="61" t="s">
        <v>15</v>
      </c>
      <c r="C222" s="61" t="s">
        <v>383</v>
      </c>
      <c r="D222" s="62" t="s">
        <v>57</v>
      </c>
      <c r="E222" s="60" t="s">
        <v>1680</v>
      </c>
      <c r="F222" s="60" t="s">
        <v>1683</v>
      </c>
      <c r="G222" s="60" t="s">
        <v>1684</v>
      </c>
      <c r="H222" s="60" t="s">
        <v>1591</v>
      </c>
      <c r="I222" s="60" t="s">
        <v>1682</v>
      </c>
    </row>
    <row r="223" spans="1:9" ht="38.25">
      <c r="A223" s="60" t="s">
        <v>512</v>
      </c>
      <c r="B223" s="61" t="s">
        <v>15</v>
      </c>
      <c r="C223" s="61" t="s">
        <v>513</v>
      </c>
      <c r="D223" s="62" t="s">
        <v>57</v>
      </c>
      <c r="E223" s="60" t="s">
        <v>1287</v>
      </c>
      <c r="F223" s="60" t="s">
        <v>1685</v>
      </c>
      <c r="G223" s="60" t="s">
        <v>1686</v>
      </c>
      <c r="H223" s="60" t="s">
        <v>1591</v>
      </c>
      <c r="I223" s="60" t="s">
        <v>1687</v>
      </c>
    </row>
    <row r="224" spans="1:9" ht="38.25">
      <c r="A224" s="60" t="s">
        <v>760</v>
      </c>
      <c r="B224" s="61" t="s">
        <v>15</v>
      </c>
      <c r="C224" s="61" t="s">
        <v>761</v>
      </c>
      <c r="D224" s="62" t="s">
        <v>57</v>
      </c>
      <c r="E224" s="60" t="s">
        <v>1287</v>
      </c>
      <c r="F224" s="60" t="s">
        <v>1688</v>
      </c>
      <c r="G224" s="60" t="s">
        <v>1689</v>
      </c>
      <c r="H224" s="60" t="s">
        <v>1591</v>
      </c>
      <c r="I224" s="60" t="s">
        <v>1687</v>
      </c>
    </row>
    <row r="225" spans="1:9" ht="38.25">
      <c r="A225" s="60" t="s">
        <v>457</v>
      </c>
      <c r="B225" s="61" t="s">
        <v>15</v>
      </c>
      <c r="C225" s="61" t="s">
        <v>458</v>
      </c>
      <c r="D225" s="62" t="s">
        <v>57</v>
      </c>
      <c r="E225" s="60" t="s">
        <v>1287</v>
      </c>
      <c r="F225" s="60" t="s">
        <v>1690</v>
      </c>
      <c r="G225" s="60" t="s">
        <v>1691</v>
      </c>
      <c r="H225" s="60" t="s">
        <v>1591</v>
      </c>
      <c r="I225" s="60" t="s">
        <v>1692</v>
      </c>
    </row>
    <row r="226" spans="1:9" ht="38.25">
      <c r="A226" s="60" t="s">
        <v>806</v>
      </c>
      <c r="B226" s="61" t="s">
        <v>15</v>
      </c>
      <c r="C226" s="61" t="s">
        <v>807</v>
      </c>
      <c r="D226" s="62" t="s">
        <v>57</v>
      </c>
      <c r="E226" s="60" t="s">
        <v>1165</v>
      </c>
      <c r="F226" s="60" t="s">
        <v>1693</v>
      </c>
      <c r="G226" s="60" t="s">
        <v>1693</v>
      </c>
      <c r="H226" s="60" t="s">
        <v>1591</v>
      </c>
      <c r="I226" s="60" t="s">
        <v>1692</v>
      </c>
    </row>
    <row r="227" spans="1:9" ht="38.25">
      <c r="A227" s="60" t="s">
        <v>439</v>
      </c>
      <c r="B227" s="61" t="s">
        <v>15</v>
      </c>
      <c r="C227" s="61" t="s">
        <v>440</v>
      </c>
      <c r="D227" s="62" t="s">
        <v>57</v>
      </c>
      <c r="E227" s="60" t="s">
        <v>1395</v>
      </c>
      <c r="F227" s="60" t="s">
        <v>1694</v>
      </c>
      <c r="G227" s="60" t="s">
        <v>1695</v>
      </c>
      <c r="H227" s="60" t="s">
        <v>1591</v>
      </c>
      <c r="I227" s="60" t="s">
        <v>1696</v>
      </c>
    </row>
    <row r="228" spans="1:9" ht="25.5">
      <c r="A228" s="60" t="s">
        <v>665</v>
      </c>
      <c r="B228" s="61" t="s">
        <v>27</v>
      </c>
      <c r="C228" s="61" t="s">
        <v>666</v>
      </c>
      <c r="D228" s="62" t="s">
        <v>29</v>
      </c>
      <c r="E228" s="60" t="s">
        <v>1287</v>
      </c>
      <c r="F228" s="60" t="s">
        <v>1697</v>
      </c>
      <c r="G228" s="60" t="s">
        <v>1695</v>
      </c>
      <c r="H228" s="60" t="s">
        <v>1591</v>
      </c>
      <c r="I228" s="60" t="s">
        <v>1698</v>
      </c>
    </row>
    <row r="229" spans="1:9" ht="38.25">
      <c r="A229" s="60" t="s">
        <v>123</v>
      </c>
      <c r="B229" s="61" t="s">
        <v>15</v>
      </c>
      <c r="C229" s="61" t="s">
        <v>124</v>
      </c>
      <c r="D229" s="62" t="s">
        <v>87</v>
      </c>
      <c r="E229" s="60" t="s">
        <v>1699</v>
      </c>
      <c r="F229" s="60" t="s">
        <v>1700</v>
      </c>
      <c r="G229" s="60" t="s">
        <v>1696</v>
      </c>
      <c r="H229" s="60" t="s">
        <v>1591</v>
      </c>
      <c r="I229" s="60" t="s">
        <v>1698</v>
      </c>
    </row>
    <row r="230" spans="1:9" ht="38.25">
      <c r="A230" s="60" t="s">
        <v>461</v>
      </c>
      <c r="B230" s="61" t="s">
        <v>15</v>
      </c>
      <c r="C230" s="61" t="s">
        <v>462</v>
      </c>
      <c r="D230" s="62" t="s">
        <v>57</v>
      </c>
      <c r="E230" s="60" t="s">
        <v>1214</v>
      </c>
      <c r="F230" s="60" t="s">
        <v>1701</v>
      </c>
      <c r="G230" s="60" t="s">
        <v>1702</v>
      </c>
      <c r="H230" s="60" t="s">
        <v>1703</v>
      </c>
      <c r="I230" s="60" t="s">
        <v>1704</v>
      </c>
    </row>
    <row r="231" spans="1:9">
      <c r="A231" s="60" t="s">
        <v>628</v>
      </c>
      <c r="B231" s="61" t="s">
        <v>27</v>
      </c>
      <c r="C231" s="61" t="s">
        <v>629</v>
      </c>
      <c r="D231" s="62" t="s">
        <v>29</v>
      </c>
      <c r="E231" s="60" t="s">
        <v>1165</v>
      </c>
      <c r="F231" s="60" t="s">
        <v>1705</v>
      </c>
      <c r="G231" s="60" t="s">
        <v>1705</v>
      </c>
      <c r="H231" s="60" t="s">
        <v>1703</v>
      </c>
      <c r="I231" s="60" t="s">
        <v>1704</v>
      </c>
    </row>
    <row r="232" spans="1:9" ht="38.25">
      <c r="A232" s="60" t="s">
        <v>700</v>
      </c>
      <c r="B232" s="61" t="s">
        <v>15</v>
      </c>
      <c r="C232" s="61" t="s">
        <v>701</v>
      </c>
      <c r="D232" s="62" t="s">
        <v>57</v>
      </c>
      <c r="E232" s="60" t="s">
        <v>1220</v>
      </c>
      <c r="F232" s="60" t="s">
        <v>1706</v>
      </c>
      <c r="G232" s="60" t="s">
        <v>1707</v>
      </c>
      <c r="H232" s="60" t="s">
        <v>1703</v>
      </c>
      <c r="I232" s="60" t="s">
        <v>1704</v>
      </c>
    </row>
    <row r="233" spans="1:9" ht="38.25">
      <c r="A233" s="60" t="s">
        <v>388</v>
      </c>
      <c r="B233" s="61" t="s">
        <v>15</v>
      </c>
      <c r="C233" s="61" t="s">
        <v>389</v>
      </c>
      <c r="D233" s="62" t="s">
        <v>57</v>
      </c>
      <c r="E233" s="60" t="s">
        <v>1220</v>
      </c>
      <c r="F233" s="60" t="s">
        <v>1708</v>
      </c>
      <c r="G233" s="60" t="s">
        <v>1709</v>
      </c>
      <c r="H233" s="60" t="s">
        <v>1703</v>
      </c>
      <c r="I233" s="60" t="s">
        <v>1710</v>
      </c>
    </row>
    <row r="234" spans="1:9" ht="38.25">
      <c r="A234" s="60" t="s">
        <v>412</v>
      </c>
      <c r="B234" s="61" t="s">
        <v>15</v>
      </c>
      <c r="C234" s="61" t="s">
        <v>413</v>
      </c>
      <c r="D234" s="62" t="s">
        <v>57</v>
      </c>
      <c r="E234" s="60" t="s">
        <v>1214</v>
      </c>
      <c r="F234" s="60" t="s">
        <v>1711</v>
      </c>
      <c r="G234" s="60" t="s">
        <v>1712</v>
      </c>
      <c r="H234" s="60" t="s">
        <v>1703</v>
      </c>
      <c r="I234" s="60" t="s">
        <v>1710</v>
      </c>
    </row>
    <row r="235" spans="1:9" ht="25.5">
      <c r="A235" s="60" t="s">
        <v>536</v>
      </c>
      <c r="B235" s="61" t="s">
        <v>15</v>
      </c>
      <c r="C235" s="61" t="s">
        <v>537</v>
      </c>
      <c r="D235" s="62" t="s">
        <v>57</v>
      </c>
      <c r="E235" s="60" t="s">
        <v>1287</v>
      </c>
      <c r="F235" s="60" t="s">
        <v>1713</v>
      </c>
      <c r="G235" s="60" t="s">
        <v>1714</v>
      </c>
      <c r="H235" s="60" t="s">
        <v>1703</v>
      </c>
      <c r="I235" s="60" t="s">
        <v>1715</v>
      </c>
    </row>
    <row r="236" spans="1:9">
      <c r="A236" s="60" t="s">
        <v>415</v>
      </c>
      <c r="B236" s="61" t="s">
        <v>27</v>
      </c>
      <c r="C236" s="61" t="s">
        <v>416</v>
      </c>
      <c r="D236" s="62" t="s">
        <v>29</v>
      </c>
      <c r="E236" s="60" t="s">
        <v>1165</v>
      </c>
      <c r="F236" s="60" t="s">
        <v>1716</v>
      </c>
      <c r="G236" s="60" t="s">
        <v>1716</v>
      </c>
      <c r="H236" s="60" t="s">
        <v>1703</v>
      </c>
      <c r="I236" s="60" t="s">
        <v>1715</v>
      </c>
    </row>
    <row r="237" spans="1:9" ht="38.25">
      <c r="A237" s="60" t="s">
        <v>724</v>
      </c>
      <c r="B237" s="61" t="s">
        <v>15</v>
      </c>
      <c r="C237" s="61" t="s">
        <v>725</v>
      </c>
      <c r="D237" s="62" t="s">
        <v>24</v>
      </c>
      <c r="E237" s="60" t="s">
        <v>1717</v>
      </c>
      <c r="F237" s="60" t="s">
        <v>1718</v>
      </c>
      <c r="G237" s="60" t="s">
        <v>1719</v>
      </c>
      <c r="H237" s="60" t="s">
        <v>1703</v>
      </c>
      <c r="I237" s="60" t="s">
        <v>1715</v>
      </c>
    </row>
    <row r="238" spans="1:9" ht="25.5">
      <c r="A238" s="60" t="s">
        <v>545</v>
      </c>
      <c r="B238" s="61" t="s">
        <v>15</v>
      </c>
      <c r="C238" s="61" t="s">
        <v>546</v>
      </c>
      <c r="D238" s="62" t="s">
        <v>57</v>
      </c>
      <c r="E238" s="60" t="s">
        <v>1287</v>
      </c>
      <c r="F238" s="60" t="s">
        <v>1720</v>
      </c>
      <c r="G238" s="60" t="s">
        <v>1721</v>
      </c>
      <c r="H238" s="60" t="s">
        <v>1703</v>
      </c>
      <c r="I238" s="60" t="s">
        <v>1722</v>
      </c>
    </row>
    <row r="239" spans="1:9" ht="25.5">
      <c r="A239" s="60" t="s">
        <v>656</v>
      </c>
      <c r="B239" s="61" t="s">
        <v>27</v>
      </c>
      <c r="C239" s="61" t="s">
        <v>657</v>
      </c>
      <c r="D239" s="62" t="s">
        <v>29</v>
      </c>
      <c r="E239" s="60" t="s">
        <v>1220</v>
      </c>
      <c r="F239" s="60" t="s">
        <v>1697</v>
      </c>
      <c r="G239" s="60" t="s">
        <v>1723</v>
      </c>
      <c r="H239" s="60" t="s">
        <v>1703</v>
      </c>
      <c r="I239" s="60" t="s">
        <v>1722</v>
      </c>
    </row>
    <row r="240" spans="1:9" ht="25.5">
      <c r="A240" s="60" t="s">
        <v>662</v>
      </c>
      <c r="B240" s="61" t="s">
        <v>27</v>
      </c>
      <c r="C240" s="61" t="s">
        <v>663</v>
      </c>
      <c r="D240" s="62" t="s">
        <v>29</v>
      </c>
      <c r="E240" s="60" t="s">
        <v>1220</v>
      </c>
      <c r="F240" s="60" t="s">
        <v>1697</v>
      </c>
      <c r="G240" s="60" t="s">
        <v>1723</v>
      </c>
      <c r="H240" s="60" t="s">
        <v>1703</v>
      </c>
      <c r="I240" s="60" t="s">
        <v>1722</v>
      </c>
    </row>
    <row r="241" spans="1:9">
      <c r="A241" s="60" t="s">
        <v>464</v>
      </c>
      <c r="B241" s="61" t="s">
        <v>403</v>
      </c>
      <c r="C241" s="61" t="s">
        <v>465</v>
      </c>
      <c r="D241" s="62" t="s">
        <v>57</v>
      </c>
      <c r="E241" s="60" t="s">
        <v>1165</v>
      </c>
      <c r="F241" s="60" t="s">
        <v>1724</v>
      </c>
      <c r="G241" s="60" t="s">
        <v>1724</v>
      </c>
      <c r="H241" s="60" t="s">
        <v>1703</v>
      </c>
      <c r="I241" s="60" t="s">
        <v>1722</v>
      </c>
    </row>
    <row r="242" spans="1:9" ht="38.25">
      <c r="A242" s="60" t="s">
        <v>343</v>
      </c>
      <c r="B242" s="61" t="s">
        <v>15</v>
      </c>
      <c r="C242" s="61" t="s">
        <v>344</v>
      </c>
      <c r="D242" s="62" t="s">
        <v>57</v>
      </c>
      <c r="E242" s="60" t="s">
        <v>1287</v>
      </c>
      <c r="F242" s="60" t="s">
        <v>1725</v>
      </c>
      <c r="G242" s="60" t="s">
        <v>1726</v>
      </c>
      <c r="H242" s="60" t="s">
        <v>1703</v>
      </c>
      <c r="I242" s="60" t="s">
        <v>1727</v>
      </c>
    </row>
    <row r="243" spans="1:9" ht="38.25">
      <c r="A243" s="60" t="s">
        <v>488</v>
      </c>
      <c r="B243" s="61" t="s">
        <v>15</v>
      </c>
      <c r="C243" s="61" t="s">
        <v>489</v>
      </c>
      <c r="D243" s="62" t="s">
        <v>57</v>
      </c>
      <c r="E243" s="60" t="s">
        <v>1165</v>
      </c>
      <c r="F243" s="60" t="s">
        <v>1728</v>
      </c>
      <c r="G243" s="60" t="s">
        <v>1728</v>
      </c>
      <c r="H243" s="60" t="s">
        <v>1703</v>
      </c>
      <c r="I243" s="60" t="s">
        <v>1727</v>
      </c>
    </row>
    <row r="244" spans="1:9" ht="25.5">
      <c r="A244" s="60" t="s">
        <v>316</v>
      </c>
      <c r="B244" s="61" t="s">
        <v>15</v>
      </c>
      <c r="C244" s="61" t="s">
        <v>317</v>
      </c>
      <c r="D244" s="62" t="s">
        <v>57</v>
      </c>
      <c r="E244" s="60" t="s">
        <v>1220</v>
      </c>
      <c r="F244" s="60" t="s">
        <v>1729</v>
      </c>
      <c r="G244" s="60" t="s">
        <v>1730</v>
      </c>
      <c r="H244" s="60" t="s">
        <v>1703</v>
      </c>
      <c r="I244" s="60" t="s">
        <v>1727</v>
      </c>
    </row>
    <row r="245" spans="1:9" ht="38.25">
      <c r="A245" s="60" t="s">
        <v>521</v>
      </c>
      <c r="B245" s="61" t="s">
        <v>15</v>
      </c>
      <c r="C245" s="61" t="s">
        <v>522</v>
      </c>
      <c r="D245" s="62" t="s">
        <v>57</v>
      </c>
      <c r="E245" s="60" t="s">
        <v>1165</v>
      </c>
      <c r="F245" s="60" t="s">
        <v>1731</v>
      </c>
      <c r="G245" s="60" t="s">
        <v>1731</v>
      </c>
      <c r="H245" s="60" t="s">
        <v>1703</v>
      </c>
      <c r="I245" s="60" t="s">
        <v>1727</v>
      </c>
    </row>
    <row r="246" spans="1:9" ht="38.25">
      <c r="A246" s="60" t="s">
        <v>718</v>
      </c>
      <c r="B246" s="61" t="s">
        <v>15</v>
      </c>
      <c r="C246" s="61" t="s">
        <v>719</v>
      </c>
      <c r="D246" s="62" t="s">
        <v>24</v>
      </c>
      <c r="E246" s="60" t="s">
        <v>1732</v>
      </c>
      <c r="F246" s="60" t="s">
        <v>1733</v>
      </c>
      <c r="G246" s="60" t="s">
        <v>1734</v>
      </c>
      <c r="H246" s="60" t="s">
        <v>1703</v>
      </c>
      <c r="I246" s="60" t="s">
        <v>1727</v>
      </c>
    </row>
    <row r="247" spans="1:9" ht="38.25">
      <c r="A247" s="60" t="s">
        <v>376</v>
      </c>
      <c r="B247" s="61" t="s">
        <v>15</v>
      </c>
      <c r="C247" s="61" t="s">
        <v>377</v>
      </c>
      <c r="D247" s="62" t="s">
        <v>57</v>
      </c>
      <c r="E247" s="60" t="s">
        <v>1165</v>
      </c>
      <c r="F247" s="60" t="s">
        <v>1735</v>
      </c>
      <c r="G247" s="60" t="s">
        <v>1735</v>
      </c>
      <c r="H247" s="60" t="s">
        <v>1703</v>
      </c>
      <c r="I247" s="60" t="s">
        <v>1736</v>
      </c>
    </row>
    <row r="248" spans="1:9" ht="25.5">
      <c r="A248" s="60" t="s">
        <v>307</v>
      </c>
      <c r="B248" s="61" t="s">
        <v>15</v>
      </c>
      <c r="C248" s="61" t="s">
        <v>308</v>
      </c>
      <c r="D248" s="62" t="s">
        <v>57</v>
      </c>
      <c r="E248" s="60" t="s">
        <v>1220</v>
      </c>
      <c r="F248" s="60" t="s">
        <v>1390</v>
      </c>
      <c r="G248" s="60" t="s">
        <v>1737</v>
      </c>
      <c r="H248" s="60" t="s">
        <v>1703</v>
      </c>
      <c r="I248" s="60" t="s">
        <v>1736</v>
      </c>
    </row>
    <row r="249" spans="1:9" ht="38.25">
      <c r="A249" s="60" t="s">
        <v>479</v>
      </c>
      <c r="B249" s="61" t="s">
        <v>15</v>
      </c>
      <c r="C249" s="61" t="s">
        <v>480</v>
      </c>
      <c r="D249" s="62" t="s">
        <v>57</v>
      </c>
      <c r="E249" s="60" t="s">
        <v>1165</v>
      </c>
      <c r="F249" s="60" t="s">
        <v>1738</v>
      </c>
      <c r="G249" s="60" t="s">
        <v>1738</v>
      </c>
      <c r="H249" s="60" t="s">
        <v>1703</v>
      </c>
      <c r="I249" s="60" t="s">
        <v>1736</v>
      </c>
    </row>
    <row r="250" spans="1:9" ht="25.5">
      <c r="A250" s="60" t="s">
        <v>313</v>
      </c>
      <c r="B250" s="61" t="s">
        <v>15</v>
      </c>
      <c r="C250" s="61" t="s">
        <v>314</v>
      </c>
      <c r="D250" s="62" t="s">
        <v>57</v>
      </c>
      <c r="E250" s="60" t="s">
        <v>1220</v>
      </c>
      <c r="F250" s="60" t="s">
        <v>1739</v>
      </c>
      <c r="G250" s="60" t="s">
        <v>1740</v>
      </c>
      <c r="H250" s="60" t="s">
        <v>1703</v>
      </c>
      <c r="I250" s="60" t="s">
        <v>1736</v>
      </c>
    </row>
    <row r="251" spans="1:9" ht="25.5">
      <c r="A251" s="60" t="s">
        <v>659</v>
      </c>
      <c r="B251" s="61" t="s">
        <v>27</v>
      </c>
      <c r="C251" s="61" t="s">
        <v>660</v>
      </c>
      <c r="D251" s="62" t="s">
        <v>29</v>
      </c>
      <c r="E251" s="60" t="s">
        <v>1220</v>
      </c>
      <c r="F251" s="60" t="s">
        <v>1741</v>
      </c>
      <c r="G251" s="60" t="s">
        <v>1742</v>
      </c>
      <c r="H251" s="60" t="s">
        <v>1703</v>
      </c>
      <c r="I251" s="60" t="s">
        <v>1736</v>
      </c>
    </row>
    <row r="252" spans="1:9" ht="38.25">
      <c r="A252" s="60" t="s">
        <v>476</v>
      </c>
      <c r="B252" s="61" t="s">
        <v>15</v>
      </c>
      <c r="C252" s="61" t="s">
        <v>477</v>
      </c>
      <c r="D252" s="62" t="s">
        <v>57</v>
      </c>
      <c r="E252" s="60" t="s">
        <v>1165</v>
      </c>
      <c r="F252" s="60" t="s">
        <v>1743</v>
      </c>
      <c r="G252" s="60" t="s">
        <v>1743</v>
      </c>
      <c r="H252" s="60" t="s">
        <v>1703</v>
      </c>
      <c r="I252" s="60" t="s">
        <v>1744</v>
      </c>
    </row>
    <row r="253" spans="1:9" ht="38.25">
      <c r="A253" s="60" t="s">
        <v>509</v>
      </c>
      <c r="B253" s="61" t="s">
        <v>15</v>
      </c>
      <c r="C253" s="61" t="s">
        <v>510</v>
      </c>
      <c r="D253" s="62" t="s">
        <v>57</v>
      </c>
      <c r="E253" s="60" t="s">
        <v>1220</v>
      </c>
      <c r="F253" s="60" t="s">
        <v>1745</v>
      </c>
      <c r="G253" s="60" t="s">
        <v>1746</v>
      </c>
      <c r="H253" s="60" t="s">
        <v>1703</v>
      </c>
      <c r="I253" s="60" t="s">
        <v>1744</v>
      </c>
    </row>
    <row r="254" spans="1:9" ht="38.25">
      <c r="A254" s="60" t="s">
        <v>373</v>
      </c>
      <c r="B254" s="61" t="s">
        <v>15</v>
      </c>
      <c r="C254" s="61" t="s">
        <v>374</v>
      </c>
      <c r="D254" s="62" t="s">
        <v>57</v>
      </c>
      <c r="E254" s="60" t="s">
        <v>1220</v>
      </c>
      <c r="F254" s="60" t="s">
        <v>1747</v>
      </c>
      <c r="G254" s="60" t="s">
        <v>1748</v>
      </c>
      <c r="H254" s="60" t="s">
        <v>1703</v>
      </c>
      <c r="I254" s="60" t="s">
        <v>1744</v>
      </c>
    </row>
    <row r="255" spans="1:9" ht="38.25">
      <c r="A255" s="60" t="s">
        <v>370</v>
      </c>
      <c r="B255" s="61" t="s">
        <v>15</v>
      </c>
      <c r="C255" s="61" t="s">
        <v>371</v>
      </c>
      <c r="D255" s="62" t="s">
        <v>57</v>
      </c>
      <c r="E255" s="60" t="s">
        <v>1220</v>
      </c>
      <c r="F255" s="60" t="s">
        <v>1749</v>
      </c>
      <c r="G255" s="60" t="s">
        <v>1750</v>
      </c>
      <c r="H255" s="60" t="s">
        <v>1703</v>
      </c>
      <c r="I255" s="60" t="s">
        <v>1744</v>
      </c>
    </row>
    <row r="256" spans="1:9" ht="25.5">
      <c r="A256" s="60" t="s">
        <v>394</v>
      </c>
      <c r="B256" s="61" t="s">
        <v>15</v>
      </c>
      <c r="C256" s="61" t="s">
        <v>395</v>
      </c>
      <c r="D256" s="62" t="s">
        <v>57</v>
      </c>
      <c r="E256" s="60" t="s">
        <v>1165</v>
      </c>
      <c r="F256" s="60" t="s">
        <v>1751</v>
      </c>
      <c r="G256" s="60" t="s">
        <v>1751</v>
      </c>
      <c r="H256" s="60" t="s">
        <v>1703</v>
      </c>
      <c r="I256" s="60" t="s">
        <v>1744</v>
      </c>
    </row>
    <row r="257" spans="1:10">
      <c r="A257" s="246"/>
      <c r="B257" s="247"/>
      <c r="C257" s="247"/>
      <c r="D257" s="247"/>
      <c r="E257" s="247"/>
      <c r="F257" s="247"/>
      <c r="G257" s="247"/>
      <c r="H257" s="247"/>
      <c r="I257" s="248"/>
    </row>
    <row r="258" spans="1:10" s="174" customFormat="1">
      <c r="A258" s="249"/>
      <c r="B258" s="249"/>
      <c r="C258" s="249"/>
      <c r="D258" s="249"/>
      <c r="E258" s="249"/>
      <c r="F258" s="249"/>
      <c r="G258" s="249"/>
      <c r="H258" s="249"/>
      <c r="I258" s="249"/>
    </row>
    <row r="259" spans="1:10" s="174" customFormat="1">
      <c r="A259" s="249"/>
      <c r="B259" s="249"/>
      <c r="C259" s="249"/>
      <c r="D259" s="249"/>
      <c r="E259" s="249"/>
      <c r="F259" s="249"/>
      <c r="G259" s="249"/>
      <c r="H259" s="249"/>
      <c r="I259" s="249"/>
    </row>
    <row r="260" spans="1:10" s="174" customFormat="1">
      <c r="A260" s="249"/>
      <c r="B260" s="249"/>
      <c r="C260" s="249"/>
      <c r="D260" s="249"/>
      <c r="E260" s="249"/>
      <c r="F260" s="249"/>
      <c r="G260" s="249"/>
      <c r="H260" s="249"/>
      <c r="I260" s="249"/>
    </row>
    <row r="261" spans="1:10" ht="17.25">
      <c r="A261" s="190" t="s">
        <v>1752</v>
      </c>
      <c r="B261" s="234"/>
      <c r="C261" s="234"/>
      <c r="D261" s="234"/>
      <c r="E261" s="234"/>
      <c r="F261" s="234"/>
      <c r="G261" s="234"/>
      <c r="H261" s="234"/>
      <c r="I261" s="192"/>
      <c r="J261" s="63"/>
    </row>
    <row r="262" spans="1:10" ht="17.25">
      <c r="A262" s="190" t="s">
        <v>1754</v>
      </c>
      <c r="B262" s="234"/>
      <c r="C262" s="234"/>
      <c r="D262" s="234"/>
      <c r="E262" s="234"/>
      <c r="F262" s="234"/>
      <c r="G262" s="234"/>
      <c r="H262" s="234"/>
      <c r="I262" s="192"/>
      <c r="J262" s="63"/>
    </row>
    <row r="263" spans="1:10" ht="17.25">
      <c r="A263" s="193" t="s">
        <v>1753</v>
      </c>
      <c r="B263" s="194"/>
      <c r="C263" s="194"/>
      <c r="D263" s="194"/>
      <c r="E263" s="194"/>
      <c r="F263" s="194"/>
      <c r="G263" s="194"/>
      <c r="H263" s="194"/>
      <c r="I263" s="195"/>
      <c r="J263" s="63"/>
    </row>
    <row r="264" spans="1:10">
      <c r="A264" s="44"/>
      <c r="B264" s="44"/>
      <c r="C264" s="44"/>
      <c r="D264" s="44"/>
      <c r="E264" s="44"/>
      <c r="F264" s="44"/>
      <c r="G264" s="44"/>
      <c r="H264" s="44"/>
      <c r="I264" s="44"/>
    </row>
    <row r="265" spans="1:10">
      <c r="A265" s="235"/>
      <c r="B265" s="203"/>
      <c r="C265" s="203"/>
      <c r="D265" s="203"/>
      <c r="E265" s="203"/>
      <c r="F265" s="203"/>
      <c r="G265" s="203"/>
      <c r="H265" s="203"/>
      <c r="I265" s="203"/>
    </row>
  </sheetData>
  <mergeCells count="18">
    <mergeCell ref="A10:I10"/>
    <mergeCell ref="A11:I11"/>
    <mergeCell ref="A265:I265"/>
    <mergeCell ref="A1:I1"/>
    <mergeCell ref="A2:I2"/>
    <mergeCell ref="A3:I3"/>
    <mergeCell ref="A4:I4"/>
    <mergeCell ref="B5:I5"/>
    <mergeCell ref="B6:I6"/>
    <mergeCell ref="B7:I7"/>
    <mergeCell ref="B8:I8"/>
    <mergeCell ref="A9:I9"/>
    <mergeCell ref="A12:I12"/>
    <mergeCell ref="A261:I261"/>
    <mergeCell ref="A262:I262"/>
    <mergeCell ref="A257:I257"/>
    <mergeCell ref="A258:I260"/>
    <mergeCell ref="A263:I263"/>
  </mergeCells>
  <pageMargins left="0.51181102362204722" right="0.51181102362204722" top="0.98425196850393704" bottom="0.98425196850393704" header="0.51181102362204722" footer="0.51181102362204722"/>
  <pageSetup paperSize="9" scale="71" fitToHeight="0" orientation="landscape" r:id="rId1"/>
  <headerFooter>
    <oddHeader>&amp;L &amp;C &amp;R</oddHeader>
    <oddFoote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D8F5D-9C46-4027-87CA-6FEF9D2F2DFD}">
  <sheetPr>
    <pageSetUpPr fitToPage="1"/>
  </sheetPr>
  <dimension ref="A1:O45"/>
  <sheetViews>
    <sheetView showWhiteSpace="0" zoomScaleNormal="100" workbookViewId="0">
      <selection activeCell="B5" sqref="B5:O5"/>
    </sheetView>
  </sheetViews>
  <sheetFormatPr defaultRowHeight="14.25"/>
  <cols>
    <col min="1" max="1" width="9.75" bestFit="1" customWidth="1"/>
    <col min="2" max="2" width="60" bestFit="1" customWidth="1"/>
    <col min="3" max="3" width="14.625" bestFit="1" customWidth="1"/>
    <col min="4" max="14" width="12" bestFit="1" customWidth="1"/>
    <col min="15" max="15" width="14.375" bestFit="1" customWidth="1"/>
    <col min="16" max="30" width="12" bestFit="1" customWidth="1"/>
  </cols>
  <sheetData>
    <row r="1" spans="1:15">
      <c r="A1" s="271" t="s">
        <v>819</v>
      </c>
      <c r="B1" s="272"/>
      <c r="C1" s="272"/>
      <c r="D1" s="272"/>
      <c r="E1" s="272"/>
      <c r="F1" s="272"/>
      <c r="G1" s="272"/>
      <c r="H1" s="272"/>
      <c r="I1" s="272"/>
      <c r="J1" s="272"/>
      <c r="K1" s="272"/>
      <c r="L1" s="272"/>
      <c r="M1" s="272"/>
      <c r="N1" s="272"/>
      <c r="O1" s="273"/>
    </row>
    <row r="2" spans="1:15">
      <c r="A2" s="274" t="s">
        <v>820</v>
      </c>
      <c r="B2" s="236"/>
      <c r="C2" s="236"/>
      <c r="D2" s="236"/>
      <c r="E2" s="236"/>
      <c r="F2" s="236"/>
      <c r="G2" s="236"/>
      <c r="H2" s="236"/>
      <c r="I2" s="236"/>
      <c r="J2" s="236"/>
      <c r="K2" s="236"/>
      <c r="L2" s="236"/>
      <c r="M2" s="236"/>
      <c r="N2" s="236"/>
      <c r="O2" s="275"/>
    </row>
    <row r="3" spans="1:15" ht="19.5" customHeight="1">
      <c r="A3" s="276" t="s">
        <v>821</v>
      </c>
      <c r="B3" s="211"/>
      <c r="C3" s="211"/>
      <c r="D3" s="211"/>
      <c r="E3" s="211"/>
      <c r="F3" s="211"/>
      <c r="G3" s="211"/>
      <c r="H3" s="211"/>
      <c r="I3" s="211"/>
      <c r="J3" s="211"/>
      <c r="K3" s="211"/>
      <c r="L3" s="211"/>
      <c r="M3" s="211"/>
      <c r="N3" s="211"/>
      <c r="O3" s="277"/>
    </row>
    <row r="4" spans="1:15">
      <c r="A4" s="262"/>
      <c r="B4" s="263"/>
      <c r="C4" s="263"/>
      <c r="D4" s="263"/>
      <c r="E4" s="263"/>
      <c r="F4" s="263"/>
      <c r="G4" s="263"/>
      <c r="H4" s="263"/>
      <c r="I4" s="263"/>
      <c r="J4" s="263"/>
      <c r="K4" s="263"/>
      <c r="L4" s="263"/>
      <c r="M4" s="263"/>
      <c r="N4" s="263"/>
      <c r="O4" s="264"/>
    </row>
    <row r="5" spans="1:15" ht="30" customHeight="1">
      <c r="A5" s="75" t="s">
        <v>822</v>
      </c>
      <c r="B5" s="217" t="s">
        <v>4360</v>
      </c>
      <c r="C5" s="218"/>
      <c r="D5" s="218"/>
      <c r="E5" s="218"/>
      <c r="F5" s="218"/>
      <c r="G5" s="218"/>
      <c r="H5" s="218"/>
      <c r="I5" s="218"/>
      <c r="J5" s="218"/>
      <c r="K5" s="218"/>
      <c r="L5" s="218"/>
      <c r="M5" s="218"/>
      <c r="N5" s="218"/>
      <c r="O5" s="265"/>
    </row>
    <row r="6" spans="1:15" ht="15">
      <c r="A6" s="4" t="s">
        <v>823</v>
      </c>
      <c r="B6" s="217" t="s">
        <v>824</v>
      </c>
      <c r="C6" s="218"/>
      <c r="D6" s="218"/>
      <c r="E6" s="218"/>
      <c r="F6" s="218"/>
      <c r="G6" s="218"/>
      <c r="H6" s="218"/>
      <c r="I6" s="218"/>
      <c r="J6" s="218"/>
      <c r="K6" s="218"/>
      <c r="L6" s="218"/>
      <c r="M6" s="218"/>
      <c r="N6" s="218"/>
      <c r="O6" s="265"/>
    </row>
    <row r="7" spans="1:15" ht="15" customHeight="1">
      <c r="A7" s="5" t="s">
        <v>825</v>
      </c>
      <c r="B7" s="217" t="s">
        <v>826</v>
      </c>
      <c r="C7" s="218"/>
      <c r="D7" s="218"/>
      <c r="E7" s="218"/>
      <c r="F7" s="218"/>
      <c r="G7" s="218"/>
      <c r="H7" s="218"/>
      <c r="I7" s="218"/>
      <c r="J7" s="218"/>
      <c r="K7" s="218"/>
      <c r="L7" s="218"/>
      <c r="M7" s="218"/>
      <c r="N7" s="218"/>
      <c r="O7" s="265"/>
    </row>
    <row r="8" spans="1:15" ht="15">
      <c r="A8" s="6" t="s">
        <v>827</v>
      </c>
      <c r="B8" s="223">
        <v>0.22470000000000001</v>
      </c>
      <c r="C8" s="224"/>
      <c r="D8" s="224"/>
      <c r="E8" s="224"/>
      <c r="F8" s="224"/>
      <c r="G8" s="224"/>
      <c r="H8" s="224"/>
      <c r="I8" s="224"/>
      <c r="J8" s="224"/>
      <c r="K8" s="224"/>
      <c r="L8" s="224"/>
      <c r="M8" s="224"/>
      <c r="N8" s="224"/>
      <c r="O8" s="278"/>
    </row>
    <row r="9" spans="1:15">
      <c r="A9" s="279" t="s">
        <v>828</v>
      </c>
      <c r="B9" s="227"/>
      <c r="C9" s="227"/>
      <c r="D9" s="227"/>
      <c r="E9" s="227"/>
      <c r="F9" s="227"/>
      <c r="G9" s="227"/>
      <c r="H9" s="227"/>
      <c r="I9" s="227"/>
      <c r="J9" s="227"/>
      <c r="K9" s="227"/>
      <c r="L9" s="227"/>
      <c r="M9" s="227"/>
      <c r="N9" s="227"/>
      <c r="O9" s="280"/>
    </row>
    <row r="10" spans="1:15" ht="14.25" customHeight="1">
      <c r="A10" s="268" t="s">
        <v>835</v>
      </c>
      <c r="B10" s="269"/>
      <c r="C10" s="269"/>
      <c r="D10" s="269"/>
      <c r="E10" s="269"/>
      <c r="F10" s="269"/>
      <c r="G10" s="269"/>
      <c r="H10" s="269"/>
      <c r="I10" s="269"/>
      <c r="J10" s="269"/>
      <c r="K10" s="269"/>
      <c r="L10" s="269"/>
      <c r="M10" s="269"/>
      <c r="N10" s="269"/>
      <c r="O10" s="270"/>
    </row>
    <row r="11" spans="1:15">
      <c r="A11" s="266" t="s">
        <v>829</v>
      </c>
      <c r="B11" s="267"/>
      <c r="C11" s="267"/>
      <c r="D11" s="267"/>
      <c r="E11" s="267"/>
      <c r="F11" s="267"/>
      <c r="G11" s="267"/>
      <c r="H11" s="267"/>
      <c r="I11" s="267"/>
      <c r="J11" s="267"/>
      <c r="K11" s="267"/>
      <c r="L11" s="267"/>
      <c r="M11" s="267"/>
      <c r="N11" s="267"/>
      <c r="O11" s="76">
        <f>'ORÇAMENTO SINTÉTICO'!J11</f>
        <v>1966903.3499999999</v>
      </c>
    </row>
    <row r="12" spans="1:15" ht="15">
      <c r="A12" s="252"/>
      <c r="B12" s="253"/>
      <c r="C12" s="253"/>
      <c r="D12" s="253"/>
      <c r="E12" s="253"/>
      <c r="F12" s="253"/>
      <c r="G12" s="253"/>
      <c r="H12" s="253"/>
      <c r="I12" s="253"/>
      <c r="J12" s="253"/>
      <c r="K12" s="253"/>
      <c r="L12" s="253"/>
      <c r="M12" s="253"/>
      <c r="N12" s="253"/>
      <c r="O12" s="254"/>
    </row>
    <row r="13" spans="1:15" ht="15" customHeight="1">
      <c r="A13" s="255" t="s">
        <v>1894</v>
      </c>
      <c r="B13" s="256"/>
      <c r="C13" s="256"/>
      <c r="D13" s="256"/>
      <c r="E13" s="256"/>
      <c r="F13" s="256"/>
      <c r="G13" s="256"/>
      <c r="H13" s="256"/>
      <c r="I13" s="256"/>
      <c r="J13" s="256"/>
      <c r="K13" s="256"/>
      <c r="L13" s="256"/>
      <c r="M13" s="256"/>
      <c r="N13" s="256"/>
      <c r="O13" s="257"/>
    </row>
    <row r="14" spans="1:15" ht="15">
      <c r="A14" s="46" t="s">
        <v>0</v>
      </c>
      <c r="B14" s="46" t="s">
        <v>3</v>
      </c>
      <c r="C14" s="45" t="s">
        <v>1765</v>
      </c>
      <c r="D14" s="45" t="s">
        <v>1766</v>
      </c>
      <c r="E14" s="45" t="s">
        <v>1767</v>
      </c>
      <c r="F14" s="45" t="s">
        <v>1768</v>
      </c>
      <c r="G14" s="45" t="s">
        <v>1769</v>
      </c>
      <c r="H14" s="45" t="s">
        <v>1770</v>
      </c>
      <c r="I14" s="45" t="s">
        <v>1771</v>
      </c>
      <c r="J14" s="45" t="s">
        <v>1772</v>
      </c>
      <c r="K14" s="45" t="s">
        <v>1773</v>
      </c>
      <c r="L14" s="45" t="s">
        <v>1774</v>
      </c>
      <c r="M14" s="45" t="s">
        <v>1775</v>
      </c>
      <c r="N14" s="45" t="s">
        <v>1776</v>
      </c>
      <c r="O14" s="45" t="s">
        <v>1777</v>
      </c>
    </row>
    <row r="15" spans="1:15" ht="24" customHeight="1" thickBot="1">
      <c r="A15" s="68" t="s">
        <v>9</v>
      </c>
      <c r="B15" s="68" t="s">
        <v>11</v>
      </c>
      <c r="C15" s="69" t="s">
        <v>1778</v>
      </c>
      <c r="D15" s="70" t="s">
        <v>1779</v>
      </c>
      <c r="E15" s="70" t="s">
        <v>1780</v>
      </c>
      <c r="F15" s="70" t="s">
        <v>1780</v>
      </c>
      <c r="G15" s="70" t="s">
        <v>1780</v>
      </c>
      <c r="H15" s="70" t="s">
        <v>1780</v>
      </c>
      <c r="I15" s="70" t="s">
        <v>1780</v>
      </c>
      <c r="J15" s="70" t="s">
        <v>1780</v>
      </c>
      <c r="K15" s="70" t="s">
        <v>1780</v>
      </c>
      <c r="L15" s="70" t="s">
        <v>1780</v>
      </c>
      <c r="M15" s="70" t="s">
        <v>1780</v>
      </c>
      <c r="N15" s="70" t="s">
        <v>1780</v>
      </c>
      <c r="O15" s="70" t="s">
        <v>1780</v>
      </c>
    </row>
    <row r="16" spans="1:15" ht="24" customHeight="1" thickTop="1" thickBot="1">
      <c r="A16" s="68" t="s">
        <v>37</v>
      </c>
      <c r="B16" s="68" t="s">
        <v>38</v>
      </c>
      <c r="C16" s="69" t="s">
        <v>1781</v>
      </c>
      <c r="D16" s="70" t="s">
        <v>1782</v>
      </c>
      <c r="E16" s="70" t="s">
        <v>1783</v>
      </c>
      <c r="F16" s="70" t="s">
        <v>1783</v>
      </c>
      <c r="G16" s="70" t="s">
        <v>1783</v>
      </c>
      <c r="H16" s="70" t="s">
        <v>1783</v>
      </c>
      <c r="I16" s="70" t="s">
        <v>1783</v>
      </c>
      <c r="J16" s="70" t="s">
        <v>1783</v>
      </c>
      <c r="K16" s="70" t="s">
        <v>1783</v>
      </c>
      <c r="L16" s="70" t="s">
        <v>1783</v>
      </c>
      <c r="M16" s="70" t="s">
        <v>1783</v>
      </c>
      <c r="N16" s="70" t="s">
        <v>1783</v>
      </c>
      <c r="O16" s="70" t="s">
        <v>1783</v>
      </c>
    </row>
    <row r="17" spans="1:15" ht="24" customHeight="1" thickTop="1" thickBot="1">
      <c r="A17" s="68" t="s">
        <v>49</v>
      </c>
      <c r="B17" s="68" t="s">
        <v>50</v>
      </c>
      <c r="C17" s="69" t="s">
        <v>1784</v>
      </c>
      <c r="D17" s="70" t="s">
        <v>1785</v>
      </c>
      <c r="E17" s="70" t="s">
        <v>1786</v>
      </c>
      <c r="F17" s="70" t="s">
        <v>1787</v>
      </c>
      <c r="G17" s="69" t="s">
        <v>12</v>
      </c>
      <c r="H17" s="69" t="s">
        <v>12</v>
      </c>
      <c r="I17" s="69" t="s">
        <v>12</v>
      </c>
      <c r="J17" s="69" t="s">
        <v>12</v>
      </c>
      <c r="K17" s="69" t="s">
        <v>12</v>
      </c>
      <c r="L17" s="69" t="s">
        <v>12</v>
      </c>
      <c r="M17" s="69" t="s">
        <v>12</v>
      </c>
      <c r="N17" s="69" t="s">
        <v>12</v>
      </c>
      <c r="O17" s="69" t="s">
        <v>12</v>
      </c>
    </row>
    <row r="18" spans="1:15" ht="24" customHeight="1" thickTop="1" thickBot="1">
      <c r="A18" s="68" t="s">
        <v>103</v>
      </c>
      <c r="B18" s="68" t="s">
        <v>104</v>
      </c>
      <c r="C18" s="69" t="s">
        <v>1788</v>
      </c>
      <c r="D18" s="69" t="s">
        <v>12</v>
      </c>
      <c r="E18" s="69" t="s">
        <v>12</v>
      </c>
      <c r="F18" s="70" t="s">
        <v>1789</v>
      </c>
      <c r="G18" s="70" t="s">
        <v>1789</v>
      </c>
      <c r="H18" s="70" t="s">
        <v>1790</v>
      </c>
      <c r="I18" s="69" t="s">
        <v>12</v>
      </c>
      <c r="J18" s="69" t="s">
        <v>12</v>
      </c>
      <c r="K18" s="69" t="s">
        <v>12</v>
      </c>
      <c r="L18" s="69" t="s">
        <v>12</v>
      </c>
      <c r="M18" s="69" t="s">
        <v>12</v>
      </c>
      <c r="N18" s="69" t="s">
        <v>12</v>
      </c>
      <c r="O18" s="69" t="s">
        <v>12</v>
      </c>
    </row>
    <row r="19" spans="1:15" ht="24" customHeight="1" thickTop="1" thickBot="1">
      <c r="A19" s="68" t="s">
        <v>140</v>
      </c>
      <c r="B19" s="68" t="s">
        <v>141</v>
      </c>
      <c r="C19" s="69" t="s">
        <v>1791</v>
      </c>
      <c r="D19" s="69" t="s">
        <v>12</v>
      </c>
      <c r="E19" s="69" t="s">
        <v>12</v>
      </c>
      <c r="F19" s="69" t="s">
        <v>12</v>
      </c>
      <c r="G19" s="70" t="s">
        <v>1792</v>
      </c>
      <c r="H19" s="70" t="s">
        <v>1792</v>
      </c>
      <c r="I19" s="70" t="s">
        <v>1792</v>
      </c>
      <c r="J19" s="70" t="s">
        <v>1792</v>
      </c>
      <c r="K19" s="70" t="s">
        <v>1792</v>
      </c>
      <c r="L19" s="69" t="s">
        <v>12</v>
      </c>
      <c r="M19" s="69" t="s">
        <v>12</v>
      </c>
      <c r="N19" s="69" t="s">
        <v>12</v>
      </c>
      <c r="O19" s="69" t="s">
        <v>12</v>
      </c>
    </row>
    <row r="20" spans="1:15" ht="24" customHeight="1" thickTop="1" thickBot="1">
      <c r="A20" s="68" t="s">
        <v>148</v>
      </c>
      <c r="B20" s="68" t="s">
        <v>149</v>
      </c>
      <c r="C20" s="69" t="s">
        <v>1793</v>
      </c>
      <c r="D20" s="69" t="s">
        <v>12</v>
      </c>
      <c r="E20" s="69" t="s">
        <v>12</v>
      </c>
      <c r="F20" s="69" t="s">
        <v>12</v>
      </c>
      <c r="G20" s="69" t="s">
        <v>12</v>
      </c>
      <c r="H20" s="69" t="s">
        <v>12</v>
      </c>
      <c r="I20" s="69" t="s">
        <v>12</v>
      </c>
      <c r="J20" s="70" t="s">
        <v>1794</v>
      </c>
      <c r="K20" s="70" t="s">
        <v>1794</v>
      </c>
      <c r="L20" s="70" t="s">
        <v>1794</v>
      </c>
      <c r="M20" s="70" t="s">
        <v>1795</v>
      </c>
      <c r="N20" s="70" t="s">
        <v>1796</v>
      </c>
      <c r="O20" s="70" t="s">
        <v>1796</v>
      </c>
    </row>
    <row r="21" spans="1:15" ht="24" customHeight="1" thickTop="1" thickBot="1">
      <c r="A21" s="68" t="s">
        <v>186</v>
      </c>
      <c r="B21" s="68" t="s">
        <v>187</v>
      </c>
      <c r="C21" s="69" t="s">
        <v>1797</v>
      </c>
      <c r="D21" s="69" t="s">
        <v>12</v>
      </c>
      <c r="E21" s="69" t="s">
        <v>12</v>
      </c>
      <c r="F21" s="69" t="s">
        <v>12</v>
      </c>
      <c r="G21" s="69" t="s">
        <v>12</v>
      </c>
      <c r="H21" s="69" t="s">
        <v>12</v>
      </c>
      <c r="I21" s="70" t="s">
        <v>1798</v>
      </c>
      <c r="J21" s="70" t="s">
        <v>1798</v>
      </c>
      <c r="K21" s="70" t="s">
        <v>1798</v>
      </c>
      <c r="L21" s="70" t="s">
        <v>1798</v>
      </c>
      <c r="M21" s="70" t="s">
        <v>1799</v>
      </c>
      <c r="N21" s="70" t="s">
        <v>1799</v>
      </c>
      <c r="O21" s="70" t="s">
        <v>1799</v>
      </c>
    </row>
    <row r="22" spans="1:15" ht="24" customHeight="1" thickTop="1" thickBot="1">
      <c r="A22" s="68" t="s">
        <v>215</v>
      </c>
      <c r="B22" s="68" t="s">
        <v>216</v>
      </c>
      <c r="C22" s="69" t="s">
        <v>1800</v>
      </c>
      <c r="D22" s="69" t="s">
        <v>12</v>
      </c>
      <c r="E22" s="69" t="s">
        <v>12</v>
      </c>
      <c r="F22" s="69" t="s">
        <v>12</v>
      </c>
      <c r="G22" s="69" t="s">
        <v>12</v>
      </c>
      <c r="H22" s="69" t="s">
        <v>12</v>
      </c>
      <c r="I22" s="70" t="s">
        <v>1801</v>
      </c>
      <c r="J22" s="70" t="s">
        <v>1802</v>
      </c>
      <c r="K22" s="70" t="s">
        <v>1803</v>
      </c>
      <c r="L22" s="70" t="s">
        <v>1803</v>
      </c>
      <c r="M22" s="70" t="s">
        <v>1801</v>
      </c>
      <c r="N22" s="69" t="s">
        <v>12</v>
      </c>
      <c r="O22" s="69" t="s">
        <v>12</v>
      </c>
    </row>
    <row r="23" spans="1:15" ht="24" customHeight="1" thickTop="1" thickBot="1">
      <c r="A23" s="68" t="s">
        <v>226</v>
      </c>
      <c r="B23" s="68" t="s">
        <v>227</v>
      </c>
      <c r="C23" s="69" t="s">
        <v>1804</v>
      </c>
      <c r="D23" s="69" t="s">
        <v>12</v>
      </c>
      <c r="E23" s="69" t="s">
        <v>12</v>
      </c>
      <c r="F23" s="69" t="s">
        <v>12</v>
      </c>
      <c r="G23" s="69" t="s">
        <v>12</v>
      </c>
      <c r="H23" s="69" t="s">
        <v>12</v>
      </c>
      <c r="I23" s="69" t="s">
        <v>12</v>
      </c>
      <c r="J23" s="69" t="s">
        <v>12</v>
      </c>
      <c r="K23" s="70" t="s">
        <v>1805</v>
      </c>
      <c r="L23" s="70" t="s">
        <v>1806</v>
      </c>
      <c r="M23" s="70" t="s">
        <v>1806</v>
      </c>
      <c r="N23" s="70" t="s">
        <v>1805</v>
      </c>
      <c r="O23" s="69" t="s">
        <v>12</v>
      </c>
    </row>
    <row r="24" spans="1:15" ht="24" customHeight="1" thickTop="1" thickBot="1">
      <c r="A24" s="68" t="s">
        <v>240</v>
      </c>
      <c r="B24" s="68" t="s">
        <v>241</v>
      </c>
      <c r="C24" s="69" t="s">
        <v>1807</v>
      </c>
      <c r="D24" s="69" t="s">
        <v>12</v>
      </c>
      <c r="E24" s="69" t="s">
        <v>12</v>
      </c>
      <c r="F24" s="69" t="s">
        <v>12</v>
      </c>
      <c r="G24" s="69" t="s">
        <v>12</v>
      </c>
      <c r="H24" s="69" t="s">
        <v>12</v>
      </c>
      <c r="I24" s="70" t="s">
        <v>1808</v>
      </c>
      <c r="J24" s="70" t="s">
        <v>1808</v>
      </c>
      <c r="K24" s="70" t="s">
        <v>1808</v>
      </c>
      <c r="L24" s="70" t="s">
        <v>1809</v>
      </c>
      <c r="M24" s="70" t="s">
        <v>1810</v>
      </c>
      <c r="N24" s="70" t="s">
        <v>1808</v>
      </c>
      <c r="O24" s="70" t="s">
        <v>1808</v>
      </c>
    </row>
    <row r="25" spans="1:15" ht="24" customHeight="1" thickTop="1" thickBot="1">
      <c r="A25" s="68" t="s">
        <v>260</v>
      </c>
      <c r="B25" s="68" t="s">
        <v>261</v>
      </c>
      <c r="C25" s="69" t="s">
        <v>1811</v>
      </c>
      <c r="D25" s="69" t="s">
        <v>12</v>
      </c>
      <c r="E25" s="69" t="s">
        <v>12</v>
      </c>
      <c r="F25" s="69" t="s">
        <v>12</v>
      </c>
      <c r="G25" s="69" t="s">
        <v>12</v>
      </c>
      <c r="H25" s="69" t="s">
        <v>12</v>
      </c>
      <c r="I25" s="69" t="s">
        <v>12</v>
      </c>
      <c r="J25" s="69" t="s">
        <v>12</v>
      </c>
      <c r="K25" s="69" t="s">
        <v>12</v>
      </c>
      <c r="L25" s="70" t="s">
        <v>1812</v>
      </c>
      <c r="M25" s="70" t="s">
        <v>1813</v>
      </c>
      <c r="N25" s="70" t="s">
        <v>1813</v>
      </c>
      <c r="O25" s="69" t="s">
        <v>12</v>
      </c>
    </row>
    <row r="26" spans="1:15" ht="24" customHeight="1" thickTop="1" thickBot="1">
      <c r="A26" s="68" t="s">
        <v>274</v>
      </c>
      <c r="B26" s="68" t="s">
        <v>275</v>
      </c>
      <c r="C26" s="69" t="s">
        <v>1814</v>
      </c>
      <c r="D26" s="69" t="s">
        <v>12</v>
      </c>
      <c r="E26" s="69" t="s">
        <v>12</v>
      </c>
      <c r="F26" s="69" t="s">
        <v>12</v>
      </c>
      <c r="G26" s="69" t="s">
        <v>12</v>
      </c>
      <c r="H26" s="69" t="s">
        <v>12</v>
      </c>
      <c r="I26" s="69" t="s">
        <v>12</v>
      </c>
      <c r="J26" s="69" t="s">
        <v>12</v>
      </c>
      <c r="K26" s="69" t="s">
        <v>12</v>
      </c>
      <c r="L26" s="69" t="s">
        <v>12</v>
      </c>
      <c r="M26" s="70" t="s">
        <v>1815</v>
      </c>
      <c r="N26" s="70" t="s">
        <v>1815</v>
      </c>
      <c r="O26" s="70" t="s">
        <v>1816</v>
      </c>
    </row>
    <row r="27" spans="1:15" ht="24" customHeight="1" thickTop="1" thickBot="1">
      <c r="A27" s="68" t="s">
        <v>289</v>
      </c>
      <c r="B27" s="68" t="s">
        <v>4330</v>
      </c>
      <c r="C27" s="69" t="s">
        <v>1817</v>
      </c>
      <c r="D27" s="69" t="s">
        <v>12</v>
      </c>
      <c r="E27" s="69" t="s">
        <v>12</v>
      </c>
      <c r="F27" s="70" t="s">
        <v>1818</v>
      </c>
      <c r="G27" s="70" t="s">
        <v>1819</v>
      </c>
      <c r="H27" s="70" t="s">
        <v>1819</v>
      </c>
      <c r="I27" s="70" t="s">
        <v>1819</v>
      </c>
      <c r="J27" s="70" t="s">
        <v>1819</v>
      </c>
      <c r="K27" s="70" t="s">
        <v>1819</v>
      </c>
      <c r="L27" s="70" t="s">
        <v>1819</v>
      </c>
      <c r="M27" s="70" t="s">
        <v>1819</v>
      </c>
      <c r="N27" s="70" t="s">
        <v>1819</v>
      </c>
      <c r="O27" s="70" t="s">
        <v>1820</v>
      </c>
    </row>
    <row r="28" spans="1:15" ht="24" customHeight="1" thickTop="1" thickBot="1">
      <c r="A28" s="68" t="s">
        <v>396</v>
      </c>
      <c r="B28" s="68" t="s">
        <v>397</v>
      </c>
      <c r="C28" s="69" t="s">
        <v>1821</v>
      </c>
      <c r="D28" s="69" t="s">
        <v>12</v>
      </c>
      <c r="E28" s="69" t="s">
        <v>12</v>
      </c>
      <c r="F28" s="70" t="s">
        <v>1822</v>
      </c>
      <c r="G28" s="70" t="s">
        <v>1823</v>
      </c>
      <c r="H28" s="70" t="s">
        <v>1823</v>
      </c>
      <c r="I28" s="70" t="s">
        <v>1823</v>
      </c>
      <c r="J28" s="70" t="s">
        <v>1823</v>
      </c>
      <c r="K28" s="70" t="s">
        <v>1823</v>
      </c>
      <c r="L28" s="70" t="s">
        <v>1823</v>
      </c>
      <c r="M28" s="70" t="s">
        <v>1823</v>
      </c>
      <c r="N28" s="70" t="s">
        <v>1823</v>
      </c>
      <c r="O28" s="70" t="s">
        <v>1824</v>
      </c>
    </row>
    <row r="29" spans="1:15" ht="24" customHeight="1" thickTop="1" thickBot="1">
      <c r="A29" s="68" t="s">
        <v>547</v>
      </c>
      <c r="B29" s="68" t="s">
        <v>548</v>
      </c>
      <c r="C29" s="69" t="s">
        <v>1825</v>
      </c>
      <c r="D29" s="69" t="s">
        <v>12</v>
      </c>
      <c r="E29" s="69" t="s">
        <v>12</v>
      </c>
      <c r="F29" s="69" t="s">
        <v>12</v>
      </c>
      <c r="G29" s="69" t="s">
        <v>12</v>
      </c>
      <c r="H29" s="69" t="s">
        <v>12</v>
      </c>
      <c r="I29" s="69" t="s">
        <v>12</v>
      </c>
      <c r="J29" s="69" t="s">
        <v>12</v>
      </c>
      <c r="K29" s="69" t="s">
        <v>12</v>
      </c>
      <c r="L29" s="69" t="s">
        <v>12</v>
      </c>
      <c r="M29" s="70" t="s">
        <v>1826</v>
      </c>
      <c r="N29" s="70" t="s">
        <v>1827</v>
      </c>
      <c r="O29" s="70" t="s">
        <v>1828</v>
      </c>
    </row>
    <row r="30" spans="1:15" ht="26.1" customHeight="1" thickTop="1" thickBot="1">
      <c r="A30" s="68" t="s">
        <v>600</v>
      </c>
      <c r="B30" s="68" t="s">
        <v>601</v>
      </c>
      <c r="C30" s="69" t="s">
        <v>1829</v>
      </c>
      <c r="D30" s="69" t="s">
        <v>12</v>
      </c>
      <c r="E30" s="69" t="s">
        <v>12</v>
      </c>
      <c r="F30" s="69" t="s">
        <v>12</v>
      </c>
      <c r="G30" s="69" t="s">
        <v>12</v>
      </c>
      <c r="H30" s="69" t="s">
        <v>12</v>
      </c>
      <c r="I30" s="69" t="s">
        <v>12</v>
      </c>
      <c r="J30" s="69" t="s">
        <v>12</v>
      </c>
      <c r="K30" s="69" t="s">
        <v>12</v>
      </c>
      <c r="L30" s="69" t="s">
        <v>12</v>
      </c>
      <c r="M30" s="70" t="s">
        <v>1830</v>
      </c>
      <c r="N30" s="70" t="s">
        <v>1831</v>
      </c>
      <c r="O30" s="70" t="s">
        <v>1832</v>
      </c>
    </row>
    <row r="31" spans="1:15" ht="24" customHeight="1" thickTop="1" thickBot="1">
      <c r="A31" s="68" t="s">
        <v>682</v>
      </c>
      <c r="B31" s="68" t="s">
        <v>683</v>
      </c>
      <c r="C31" s="69" t="s">
        <v>1833</v>
      </c>
      <c r="D31" s="69" t="s">
        <v>12</v>
      </c>
      <c r="E31" s="69" t="s">
        <v>12</v>
      </c>
      <c r="F31" s="69" t="s">
        <v>12</v>
      </c>
      <c r="G31" s="70" t="s">
        <v>1834</v>
      </c>
      <c r="H31" s="70" t="s">
        <v>1835</v>
      </c>
      <c r="I31" s="70" t="s">
        <v>1835</v>
      </c>
      <c r="J31" s="70" t="s">
        <v>1835</v>
      </c>
      <c r="K31" s="70" t="s">
        <v>1835</v>
      </c>
      <c r="L31" s="70" t="s">
        <v>1835</v>
      </c>
      <c r="M31" s="70" t="s">
        <v>1836</v>
      </c>
      <c r="N31" s="70" t="s">
        <v>1836</v>
      </c>
      <c r="O31" s="70" t="s">
        <v>1836</v>
      </c>
    </row>
    <row r="32" spans="1:15" ht="26.1" customHeight="1" thickTop="1" thickBot="1">
      <c r="A32" s="68" t="s">
        <v>768</v>
      </c>
      <c r="B32" s="68" t="s">
        <v>769</v>
      </c>
      <c r="C32" s="69" t="s">
        <v>1837</v>
      </c>
      <c r="D32" s="69" t="s">
        <v>12</v>
      </c>
      <c r="E32" s="69" t="s">
        <v>12</v>
      </c>
      <c r="F32" s="69" t="s">
        <v>12</v>
      </c>
      <c r="G32" s="69" t="s">
        <v>12</v>
      </c>
      <c r="H32" s="69" t="s">
        <v>12</v>
      </c>
      <c r="I32" s="69" t="s">
        <v>12</v>
      </c>
      <c r="J32" s="69" t="s">
        <v>12</v>
      </c>
      <c r="K32" s="69" t="s">
        <v>12</v>
      </c>
      <c r="L32" s="69" t="s">
        <v>12</v>
      </c>
      <c r="M32" s="69" t="s">
        <v>12</v>
      </c>
      <c r="N32" s="70" t="s">
        <v>1838</v>
      </c>
      <c r="O32" s="70" t="s">
        <v>1838</v>
      </c>
    </row>
    <row r="33" spans="1:15" ht="24" customHeight="1" thickTop="1" thickBot="1">
      <c r="A33" s="68" t="s">
        <v>788</v>
      </c>
      <c r="B33" s="68" t="s">
        <v>789</v>
      </c>
      <c r="C33" s="69" t="s">
        <v>1839</v>
      </c>
      <c r="D33" s="69" t="s">
        <v>12</v>
      </c>
      <c r="E33" s="69" t="s">
        <v>12</v>
      </c>
      <c r="F33" s="69" t="s">
        <v>12</v>
      </c>
      <c r="G33" s="69" t="s">
        <v>12</v>
      </c>
      <c r="H33" s="69" t="s">
        <v>12</v>
      </c>
      <c r="I33" s="69" t="s">
        <v>12</v>
      </c>
      <c r="J33" s="69" t="s">
        <v>12</v>
      </c>
      <c r="K33" s="69" t="s">
        <v>12</v>
      </c>
      <c r="L33" s="70" t="s">
        <v>1840</v>
      </c>
      <c r="M33" s="70" t="s">
        <v>1841</v>
      </c>
      <c r="N33" s="70" t="s">
        <v>1841</v>
      </c>
      <c r="O33" s="70" t="s">
        <v>1840</v>
      </c>
    </row>
    <row r="34" spans="1:15" ht="24" customHeight="1" thickTop="1" thickBot="1">
      <c r="A34" s="68" t="s">
        <v>811</v>
      </c>
      <c r="B34" s="68" t="s">
        <v>812</v>
      </c>
      <c r="C34" s="69" t="s">
        <v>1842</v>
      </c>
      <c r="D34" s="69" t="s">
        <v>12</v>
      </c>
      <c r="E34" s="69" t="s">
        <v>12</v>
      </c>
      <c r="F34" s="69" t="s">
        <v>12</v>
      </c>
      <c r="G34" s="69" t="s">
        <v>12</v>
      </c>
      <c r="H34" s="69" t="s">
        <v>12</v>
      </c>
      <c r="I34" s="69" t="s">
        <v>12</v>
      </c>
      <c r="J34" s="69" t="s">
        <v>12</v>
      </c>
      <c r="K34" s="69" t="s">
        <v>12</v>
      </c>
      <c r="L34" s="69" t="s">
        <v>12</v>
      </c>
      <c r="M34" s="69" t="s">
        <v>12</v>
      </c>
      <c r="N34" s="70" t="s">
        <v>1843</v>
      </c>
      <c r="O34" s="70" t="s">
        <v>1843</v>
      </c>
    </row>
    <row r="35" spans="1:15" ht="15" thickTop="1">
      <c r="A35" s="259" t="s">
        <v>1844</v>
      </c>
      <c r="B35" s="259"/>
      <c r="C35" s="35"/>
      <c r="D35" s="42" t="s">
        <v>1845</v>
      </c>
      <c r="E35" s="42" t="s">
        <v>1846</v>
      </c>
      <c r="F35" s="42" t="s">
        <v>1847</v>
      </c>
      <c r="G35" s="42" t="s">
        <v>1848</v>
      </c>
      <c r="H35" s="42" t="s">
        <v>1849</v>
      </c>
      <c r="I35" s="42" t="s">
        <v>1850</v>
      </c>
      <c r="J35" s="42" t="s">
        <v>1851</v>
      </c>
      <c r="K35" s="42" t="s">
        <v>1852</v>
      </c>
      <c r="L35" s="42" t="s">
        <v>1853</v>
      </c>
      <c r="M35" s="42" t="s">
        <v>1854</v>
      </c>
      <c r="N35" s="42" t="s">
        <v>1855</v>
      </c>
      <c r="O35" s="42" t="s">
        <v>1856</v>
      </c>
    </row>
    <row r="36" spans="1:15">
      <c r="A36" s="259" t="s">
        <v>1857</v>
      </c>
      <c r="B36" s="259"/>
      <c r="C36" s="35"/>
      <c r="D36" s="42" t="s">
        <v>1858</v>
      </c>
      <c r="E36" s="42" t="s">
        <v>1859</v>
      </c>
      <c r="F36" s="42" t="s">
        <v>1860</v>
      </c>
      <c r="G36" s="42" t="s">
        <v>1861</v>
      </c>
      <c r="H36" s="42" t="s">
        <v>1862</v>
      </c>
      <c r="I36" s="42" t="s">
        <v>1863</v>
      </c>
      <c r="J36" s="42" t="s">
        <v>1864</v>
      </c>
      <c r="K36" s="42" t="s">
        <v>1865</v>
      </c>
      <c r="L36" s="42" t="s">
        <v>1866</v>
      </c>
      <c r="M36" s="42" t="s">
        <v>1867</v>
      </c>
      <c r="N36" s="42" t="s">
        <v>1868</v>
      </c>
      <c r="O36" s="42" t="s">
        <v>1869</v>
      </c>
    </row>
    <row r="37" spans="1:15">
      <c r="A37" s="259" t="s">
        <v>1870</v>
      </c>
      <c r="B37" s="259"/>
      <c r="C37" s="35"/>
      <c r="D37" s="42" t="s">
        <v>1845</v>
      </c>
      <c r="E37" s="42" t="s">
        <v>1871</v>
      </c>
      <c r="F37" s="42" t="s">
        <v>1872</v>
      </c>
      <c r="G37" s="42" t="s">
        <v>1873</v>
      </c>
      <c r="H37" s="42" t="s">
        <v>1874</v>
      </c>
      <c r="I37" s="42" t="s">
        <v>1875</v>
      </c>
      <c r="J37" s="42" t="s">
        <v>1876</v>
      </c>
      <c r="K37" s="42" t="s">
        <v>1877</v>
      </c>
      <c r="L37" s="42" t="s">
        <v>1878</v>
      </c>
      <c r="M37" s="42" t="s">
        <v>1879</v>
      </c>
      <c r="N37" s="42" t="s">
        <v>1880</v>
      </c>
      <c r="O37" s="42" t="s">
        <v>1881</v>
      </c>
    </row>
    <row r="38" spans="1:15">
      <c r="A38" s="259" t="s">
        <v>1882</v>
      </c>
      <c r="B38" s="259"/>
      <c r="C38" s="35"/>
      <c r="D38" s="42" t="s">
        <v>1858</v>
      </c>
      <c r="E38" s="42" t="s">
        <v>1883</v>
      </c>
      <c r="F38" s="42" t="s">
        <v>1884</v>
      </c>
      <c r="G38" s="42" t="s">
        <v>1885</v>
      </c>
      <c r="H38" s="42" t="s">
        <v>1886</v>
      </c>
      <c r="I38" s="42" t="s">
        <v>1887</v>
      </c>
      <c r="J38" s="42" t="s">
        <v>1888</v>
      </c>
      <c r="K38" s="42" t="s">
        <v>1889</v>
      </c>
      <c r="L38" s="42" t="s">
        <v>1890</v>
      </c>
      <c r="M38" s="42" t="s">
        <v>1891</v>
      </c>
      <c r="N38" s="42" t="s">
        <v>1892</v>
      </c>
      <c r="O38" s="42" t="s">
        <v>1893</v>
      </c>
    </row>
    <row r="39" spans="1:15" s="48" customFormat="1">
      <c r="A39" s="260"/>
      <c r="B39" s="260"/>
      <c r="C39" s="260"/>
      <c r="D39" s="260"/>
      <c r="E39" s="260"/>
      <c r="F39" s="260"/>
      <c r="G39" s="260"/>
      <c r="H39" s="260"/>
      <c r="I39" s="260"/>
      <c r="J39" s="260"/>
      <c r="K39" s="260"/>
      <c r="L39" s="260"/>
      <c r="M39" s="260"/>
      <c r="N39" s="260"/>
      <c r="O39" s="260"/>
    </row>
    <row r="40" spans="1:15">
      <c r="A40" s="261"/>
      <c r="B40" s="261"/>
      <c r="C40" s="261"/>
      <c r="D40" s="261"/>
      <c r="E40" s="261"/>
      <c r="F40" s="261"/>
      <c r="G40" s="261"/>
      <c r="H40" s="261"/>
      <c r="I40" s="261"/>
      <c r="J40" s="261"/>
      <c r="K40" s="261"/>
      <c r="L40" s="261"/>
      <c r="M40" s="261"/>
      <c r="N40" s="261"/>
      <c r="O40" s="261"/>
    </row>
    <row r="41" spans="1:15" s="174" customFormat="1">
      <c r="A41" s="187"/>
      <c r="B41" s="187"/>
      <c r="C41" s="187"/>
      <c r="D41" s="187"/>
      <c r="E41" s="187"/>
      <c r="F41" s="187"/>
      <c r="G41" s="187"/>
      <c r="H41" s="187"/>
      <c r="I41" s="187"/>
      <c r="J41" s="187"/>
      <c r="K41" s="187"/>
      <c r="L41" s="187"/>
      <c r="M41" s="187"/>
      <c r="N41" s="187"/>
      <c r="O41" s="187"/>
    </row>
    <row r="42" spans="1:15" s="174" customFormat="1">
      <c r="A42" s="187"/>
      <c r="B42" s="187"/>
      <c r="C42" s="187"/>
      <c r="D42" s="187"/>
      <c r="E42" s="187"/>
      <c r="F42" s="187"/>
      <c r="G42" s="187"/>
      <c r="H42" s="187"/>
      <c r="I42" s="187"/>
      <c r="J42" s="187"/>
      <c r="K42" s="187"/>
      <c r="L42" s="187"/>
      <c r="M42" s="187"/>
      <c r="N42" s="187"/>
      <c r="O42" s="187"/>
    </row>
    <row r="43" spans="1:15" ht="17.25">
      <c r="A43" s="190" t="s">
        <v>1752</v>
      </c>
      <c r="B43" s="234"/>
      <c r="C43" s="234"/>
      <c r="D43" s="234"/>
      <c r="E43" s="234"/>
      <c r="F43" s="234"/>
      <c r="G43" s="234"/>
      <c r="H43" s="234"/>
      <c r="I43" s="234"/>
      <c r="J43" s="234"/>
      <c r="K43" s="234"/>
      <c r="L43" s="234"/>
      <c r="M43" s="234"/>
      <c r="N43" s="234"/>
      <c r="O43" s="192"/>
    </row>
    <row r="44" spans="1:15" ht="17.25">
      <c r="A44" s="193" t="s">
        <v>1754</v>
      </c>
      <c r="B44" s="194"/>
      <c r="C44" s="194"/>
      <c r="D44" s="194"/>
      <c r="E44" s="194"/>
      <c r="F44" s="194"/>
      <c r="G44" s="194"/>
      <c r="H44" s="194"/>
      <c r="I44" s="194"/>
      <c r="J44" s="194"/>
      <c r="K44" s="194"/>
      <c r="L44" s="194"/>
      <c r="M44" s="194"/>
      <c r="N44" s="194"/>
      <c r="O44" s="195"/>
    </row>
    <row r="45" spans="1:15" ht="17.25">
      <c r="A45" s="258"/>
      <c r="B45" s="258"/>
      <c r="C45" s="258"/>
      <c r="D45" s="258"/>
      <c r="E45" s="258"/>
      <c r="F45" s="258"/>
      <c r="G45" s="258"/>
      <c r="H45" s="258"/>
      <c r="I45" s="258"/>
      <c r="J45" s="258"/>
    </row>
  </sheetData>
  <mergeCells count="21">
    <mergeCell ref="A4:O4"/>
    <mergeCell ref="B6:O6"/>
    <mergeCell ref="A11:N11"/>
    <mergeCell ref="A10:O10"/>
    <mergeCell ref="A1:O1"/>
    <mergeCell ref="A2:O2"/>
    <mergeCell ref="A3:O3"/>
    <mergeCell ref="B5:O5"/>
    <mergeCell ref="B8:O8"/>
    <mergeCell ref="A9:O9"/>
    <mergeCell ref="B7:O7"/>
    <mergeCell ref="A12:O12"/>
    <mergeCell ref="A13:O13"/>
    <mergeCell ref="A45:J45"/>
    <mergeCell ref="A43:O43"/>
    <mergeCell ref="A44:O44"/>
    <mergeCell ref="A36:B36"/>
    <mergeCell ref="A37:B37"/>
    <mergeCell ref="A38:B38"/>
    <mergeCell ref="A35:B35"/>
    <mergeCell ref="A39:O40"/>
  </mergeCells>
  <pageMargins left="0.51181102362204722" right="0.51181102362204722" top="0.98425196850393704" bottom="0.98425196850393704" header="0.51181102362204722" footer="0.51181102362204722"/>
  <pageSetup paperSize="8" scale="52" orientation="landscape" r:id="rId1"/>
  <headerFooter>
    <oddHeader>&amp;L &amp;C &amp;R</oddHeader>
    <oddFooter>&amp;L &amp;C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BD292-A739-4F8C-A126-A21557CCBA84}">
  <sheetPr>
    <pageSetUpPr fitToPage="1"/>
  </sheetPr>
  <dimension ref="A1:O790"/>
  <sheetViews>
    <sheetView showWhiteSpace="0" zoomScaleNormal="100" workbookViewId="0">
      <selection activeCell="B5" sqref="B5:J5"/>
    </sheetView>
  </sheetViews>
  <sheetFormatPr defaultRowHeight="14.25"/>
  <cols>
    <col min="1" max="2" width="10" bestFit="1" customWidth="1"/>
    <col min="3" max="3" width="13.25" bestFit="1" customWidth="1"/>
    <col min="4" max="4" width="60" bestFit="1" customWidth="1"/>
    <col min="5" max="5" width="8" bestFit="1" customWidth="1"/>
    <col min="6" max="9" width="13" bestFit="1" customWidth="1"/>
    <col min="10" max="10" width="14.375" bestFit="1" customWidth="1"/>
    <col min="15" max="15" width="14.375" bestFit="1" customWidth="1"/>
  </cols>
  <sheetData>
    <row r="1" spans="1:15">
      <c r="A1" s="236" t="s">
        <v>819</v>
      </c>
      <c r="B1" s="236"/>
      <c r="C1" s="236"/>
      <c r="D1" s="236"/>
      <c r="E1" s="236"/>
      <c r="F1" s="236"/>
      <c r="G1" s="236"/>
      <c r="H1" s="236"/>
      <c r="I1" s="236"/>
      <c r="J1" s="236"/>
      <c r="K1" s="84"/>
      <c r="L1" s="84"/>
      <c r="M1" s="84"/>
      <c r="N1" s="84"/>
      <c r="O1" s="85"/>
    </row>
    <row r="2" spans="1:15">
      <c r="A2" s="236" t="s">
        <v>820</v>
      </c>
      <c r="B2" s="236"/>
      <c r="C2" s="236"/>
      <c r="D2" s="236"/>
      <c r="E2" s="236"/>
      <c r="F2" s="236"/>
      <c r="G2" s="236"/>
      <c r="H2" s="236"/>
      <c r="I2" s="236"/>
      <c r="J2" s="236"/>
      <c r="K2" s="86"/>
      <c r="L2" s="86"/>
      <c r="M2" s="86"/>
      <c r="N2" s="86"/>
      <c r="O2" s="86"/>
    </row>
    <row r="3" spans="1:15" ht="14.25" customHeight="1">
      <c r="A3" s="237" t="s">
        <v>821</v>
      </c>
      <c r="B3" s="237"/>
      <c r="C3" s="237"/>
      <c r="D3" s="237"/>
      <c r="E3" s="237"/>
      <c r="F3" s="237"/>
      <c r="G3" s="237"/>
      <c r="H3" s="237"/>
      <c r="I3" s="237"/>
      <c r="J3" s="237"/>
      <c r="K3" s="52"/>
      <c r="L3" s="52"/>
      <c r="M3" s="52"/>
      <c r="N3" s="52"/>
      <c r="O3" s="52"/>
    </row>
    <row r="4" spans="1:15">
      <c r="A4" s="238"/>
      <c r="B4" s="238"/>
      <c r="C4" s="238"/>
      <c r="D4" s="238"/>
      <c r="E4" s="238"/>
      <c r="F4" s="238"/>
      <c r="G4" s="238"/>
      <c r="H4" s="238"/>
      <c r="I4" s="238"/>
      <c r="J4" s="238"/>
      <c r="K4" s="52"/>
      <c r="L4" s="52"/>
      <c r="M4" s="52"/>
      <c r="N4" s="52"/>
      <c r="O4" s="52"/>
    </row>
    <row r="5" spans="1:15" ht="36" customHeight="1">
      <c r="A5" s="53" t="s">
        <v>822</v>
      </c>
      <c r="B5" s="240" t="s">
        <v>4360</v>
      </c>
      <c r="C5" s="240"/>
      <c r="D5" s="240"/>
      <c r="E5" s="240"/>
      <c r="F5" s="240"/>
      <c r="G5" s="240"/>
      <c r="H5" s="240"/>
      <c r="I5" s="240"/>
      <c r="J5" s="240"/>
      <c r="K5" s="71"/>
      <c r="L5" s="71"/>
      <c r="M5" s="71"/>
      <c r="N5" s="71"/>
      <c r="O5" s="71"/>
    </row>
    <row r="6" spans="1:15" ht="15" customHeight="1">
      <c r="A6" s="53" t="s">
        <v>823</v>
      </c>
      <c r="B6" s="240" t="s">
        <v>824</v>
      </c>
      <c r="C6" s="240"/>
      <c r="D6" s="240"/>
      <c r="E6" s="240"/>
      <c r="F6" s="240"/>
      <c r="G6" s="240"/>
      <c r="H6" s="240"/>
      <c r="I6" s="240"/>
      <c r="J6" s="240"/>
      <c r="K6" s="71"/>
      <c r="L6" s="71"/>
      <c r="M6" s="71"/>
      <c r="N6" s="71"/>
      <c r="O6" s="71"/>
    </row>
    <row r="7" spans="1:15" ht="15" customHeight="1">
      <c r="A7" s="54" t="s">
        <v>825</v>
      </c>
      <c r="B7" s="240" t="s">
        <v>826</v>
      </c>
      <c r="C7" s="240"/>
      <c r="D7" s="240"/>
      <c r="E7" s="240"/>
      <c r="F7" s="240"/>
      <c r="G7" s="240"/>
      <c r="H7" s="240"/>
      <c r="I7" s="240"/>
      <c r="J7" s="240"/>
      <c r="K7" s="71"/>
      <c r="L7" s="71"/>
      <c r="M7" s="71"/>
      <c r="N7" s="71"/>
      <c r="O7" s="71"/>
    </row>
    <row r="8" spans="1:15" ht="15">
      <c r="A8" s="55" t="s">
        <v>827</v>
      </c>
      <c r="B8" s="242">
        <v>0.22470000000000001</v>
      </c>
      <c r="C8" s="242"/>
      <c r="D8" s="242"/>
      <c r="E8" s="242"/>
      <c r="F8" s="242"/>
      <c r="G8" s="242"/>
      <c r="H8" s="242"/>
      <c r="I8" s="242"/>
      <c r="J8" s="242"/>
      <c r="K8" s="72"/>
      <c r="L8" s="72"/>
      <c r="M8" s="72"/>
      <c r="N8" s="72"/>
      <c r="O8" s="72"/>
    </row>
    <row r="9" spans="1:15">
      <c r="A9" s="243" t="s">
        <v>828</v>
      </c>
      <c r="B9" s="243"/>
      <c r="C9" s="243"/>
      <c r="D9" s="243"/>
      <c r="E9" s="243"/>
      <c r="F9" s="243"/>
      <c r="G9" s="243"/>
      <c r="H9" s="243"/>
      <c r="I9" s="243"/>
      <c r="J9" s="243"/>
      <c r="K9" s="51"/>
      <c r="L9" s="51"/>
      <c r="M9" s="51"/>
      <c r="N9" s="51"/>
      <c r="O9" s="51"/>
    </row>
    <row r="10" spans="1:15" ht="32.25" customHeight="1">
      <c r="A10" s="284" t="s">
        <v>835</v>
      </c>
      <c r="B10" s="284"/>
      <c r="C10" s="284"/>
      <c r="D10" s="284"/>
      <c r="E10" s="284"/>
      <c r="F10" s="284"/>
      <c r="G10" s="284"/>
      <c r="H10" s="284"/>
      <c r="I10" s="284"/>
      <c r="J10" s="284"/>
      <c r="K10" s="74"/>
      <c r="L10" s="74"/>
      <c r="M10" s="74"/>
      <c r="N10" s="74"/>
      <c r="O10" s="74"/>
    </row>
    <row r="11" spans="1:15">
      <c r="A11" s="266" t="s">
        <v>829</v>
      </c>
      <c r="B11" s="267"/>
      <c r="C11" s="267"/>
      <c r="D11" s="267"/>
      <c r="E11" s="267"/>
      <c r="F11" s="267"/>
      <c r="G11" s="267"/>
      <c r="H11" s="267"/>
      <c r="I11" s="267"/>
      <c r="J11" s="76">
        <f>'ORÇAMENTO SINTÉTICO'!J11</f>
        <v>1966903.3499999999</v>
      </c>
      <c r="K11" s="52"/>
      <c r="L11" s="52"/>
      <c r="M11" s="52"/>
      <c r="N11" s="52"/>
      <c r="O11" s="87"/>
    </row>
    <row r="12" spans="1:15">
      <c r="A12" s="294"/>
      <c r="B12" s="295"/>
      <c r="C12" s="295"/>
      <c r="D12" s="295"/>
      <c r="E12" s="295"/>
      <c r="F12" s="295"/>
      <c r="G12" s="295"/>
      <c r="H12" s="295"/>
      <c r="I12" s="295"/>
      <c r="J12" s="296"/>
      <c r="K12" s="87"/>
      <c r="L12" s="87"/>
      <c r="M12" s="87"/>
      <c r="N12" s="87"/>
      <c r="O12" s="87"/>
    </row>
    <row r="13" spans="1:15" ht="15">
      <c r="A13" s="292" t="s">
        <v>2057</v>
      </c>
      <c r="B13" s="293"/>
      <c r="C13" s="293"/>
      <c r="D13" s="293"/>
      <c r="E13" s="293"/>
      <c r="F13" s="293"/>
      <c r="G13" s="293"/>
      <c r="H13" s="293"/>
      <c r="I13" s="293"/>
      <c r="J13" s="293"/>
      <c r="K13" s="87"/>
      <c r="L13" s="87"/>
      <c r="M13" s="87"/>
      <c r="N13" s="87"/>
      <c r="O13" s="87"/>
    </row>
    <row r="14" spans="1:15" ht="30" customHeight="1">
      <c r="A14" s="88" t="s">
        <v>0</v>
      </c>
      <c r="B14" s="89" t="s">
        <v>1</v>
      </c>
      <c r="C14" s="90" t="s">
        <v>2</v>
      </c>
      <c r="D14" s="90" t="s">
        <v>3</v>
      </c>
      <c r="E14" s="91" t="s">
        <v>4</v>
      </c>
      <c r="F14" s="89" t="s">
        <v>5</v>
      </c>
      <c r="G14" s="89" t="s">
        <v>6</v>
      </c>
      <c r="H14" s="89" t="s">
        <v>1895</v>
      </c>
      <c r="I14" s="89" t="s">
        <v>7</v>
      </c>
      <c r="J14" s="92" t="s">
        <v>8</v>
      </c>
    </row>
    <row r="15" spans="1:15" ht="24" customHeight="1">
      <c r="A15" s="93" t="s">
        <v>9</v>
      </c>
      <c r="B15" s="68" t="s">
        <v>10</v>
      </c>
      <c r="C15" s="68"/>
      <c r="D15" s="68" t="s">
        <v>11</v>
      </c>
      <c r="E15" s="78"/>
      <c r="F15" s="69">
        <v>1</v>
      </c>
      <c r="G15" s="69" t="s">
        <v>12</v>
      </c>
      <c r="H15" s="79">
        <v>68424.27</v>
      </c>
      <c r="I15" s="79">
        <v>68424.27</v>
      </c>
      <c r="J15" s="94">
        <v>3.4787815069815202E-2</v>
      </c>
    </row>
    <row r="16" spans="1:15" ht="39" customHeight="1">
      <c r="A16" s="95" t="s">
        <v>13</v>
      </c>
      <c r="B16" s="80" t="s">
        <v>14</v>
      </c>
      <c r="C16" s="80" t="s">
        <v>15</v>
      </c>
      <c r="D16" s="80" t="s">
        <v>16</v>
      </c>
      <c r="E16" s="81" t="s">
        <v>17</v>
      </c>
      <c r="F16" s="82">
        <v>6</v>
      </c>
      <c r="G16" s="83">
        <v>365.61</v>
      </c>
      <c r="H16" s="83">
        <v>447.76</v>
      </c>
      <c r="I16" s="83">
        <v>2686.56</v>
      </c>
      <c r="J16" s="96">
        <v>1.3658830770713773E-3</v>
      </c>
    </row>
    <row r="17" spans="1:10" ht="20.100000000000001" customHeight="1">
      <c r="A17" s="97" t="s">
        <v>1896</v>
      </c>
      <c r="B17" s="291"/>
      <c r="C17" s="291"/>
      <c r="D17" s="98" t="s">
        <v>3</v>
      </c>
      <c r="E17" s="291" t="s">
        <v>1897</v>
      </c>
      <c r="F17" s="291"/>
      <c r="G17" s="291"/>
      <c r="H17" s="98"/>
      <c r="I17" s="99" t="s">
        <v>1898</v>
      </c>
      <c r="J17" s="100"/>
    </row>
    <row r="18" spans="1:10" ht="20.100000000000001" customHeight="1">
      <c r="A18" s="290"/>
      <c r="B18" s="291"/>
      <c r="C18" s="291"/>
      <c r="D18" s="98" t="s">
        <v>1899</v>
      </c>
      <c r="E18" s="291" t="s">
        <v>1900</v>
      </c>
      <c r="F18" s="291"/>
      <c r="G18" s="291"/>
      <c r="H18" s="291"/>
      <c r="I18" s="101">
        <v>6</v>
      </c>
      <c r="J18" s="100" t="s">
        <v>12</v>
      </c>
    </row>
    <row r="19" spans="1:10" ht="24" customHeight="1">
      <c r="A19" s="95" t="s">
        <v>18</v>
      </c>
      <c r="B19" s="80" t="s">
        <v>19</v>
      </c>
      <c r="C19" s="80" t="s">
        <v>15</v>
      </c>
      <c r="D19" s="80" t="s">
        <v>20</v>
      </c>
      <c r="E19" s="81" t="s">
        <v>17</v>
      </c>
      <c r="F19" s="82">
        <v>168.08</v>
      </c>
      <c r="G19" s="83">
        <v>87.15</v>
      </c>
      <c r="H19" s="83">
        <v>106.73</v>
      </c>
      <c r="I19" s="83">
        <v>17939.18</v>
      </c>
      <c r="J19" s="96">
        <v>9.1205193178404021E-3</v>
      </c>
    </row>
    <row r="20" spans="1:10" ht="20.100000000000001" customHeight="1">
      <c r="A20" s="97" t="s">
        <v>1896</v>
      </c>
      <c r="B20" s="291"/>
      <c r="C20" s="291"/>
      <c r="D20" s="98" t="s">
        <v>3</v>
      </c>
      <c r="E20" s="291" t="s">
        <v>1897</v>
      </c>
      <c r="F20" s="291"/>
      <c r="G20" s="291"/>
      <c r="H20" s="98"/>
      <c r="I20" s="99" t="s">
        <v>1898</v>
      </c>
      <c r="J20" s="100"/>
    </row>
    <row r="21" spans="1:10" ht="20.100000000000001" customHeight="1">
      <c r="A21" s="290"/>
      <c r="B21" s="291"/>
      <c r="C21" s="291"/>
      <c r="D21" s="98" t="s">
        <v>1901</v>
      </c>
      <c r="E21" s="291"/>
      <c r="F21" s="291"/>
      <c r="G21" s="291"/>
      <c r="H21" s="291"/>
      <c r="I21" s="101">
        <v>168.08</v>
      </c>
      <c r="J21" s="100" t="s">
        <v>12</v>
      </c>
    </row>
    <row r="22" spans="1:10" ht="39" customHeight="1">
      <c r="A22" s="95" t="s">
        <v>21</v>
      </c>
      <c r="B22" s="80" t="s">
        <v>22</v>
      </c>
      <c r="C22" s="80" t="s">
        <v>15</v>
      </c>
      <c r="D22" s="80" t="s">
        <v>23</v>
      </c>
      <c r="E22" s="81" t="s">
        <v>24</v>
      </c>
      <c r="F22" s="82">
        <v>185.43</v>
      </c>
      <c r="G22" s="83">
        <v>77.78</v>
      </c>
      <c r="H22" s="83">
        <v>95.26</v>
      </c>
      <c r="I22" s="83">
        <v>17664.060000000001</v>
      </c>
      <c r="J22" s="96">
        <v>8.9806446259802237E-3</v>
      </c>
    </row>
    <row r="23" spans="1:10" ht="20.100000000000001" customHeight="1">
      <c r="A23" s="97" t="s">
        <v>1896</v>
      </c>
      <c r="B23" s="291"/>
      <c r="C23" s="291"/>
      <c r="D23" s="98" t="s">
        <v>3</v>
      </c>
      <c r="E23" s="291" t="s">
        <v>1897</v>
      </c>
      <c r="F23" s="291"/>
      <c r="G23" s="291"/>
      <c r="H23" s="98"/>
      <c r="I23" s="99" t="s">
        <v>1898</v>
      </c>
      <c r="J23" s="100"/>
    </row>
    <row r="24" spans="1:10" ht="20.100000000000001" customHeight="1">
      <c r="A24" s="290"/>
      <c r="B24" s="291"/>
      <c r="C24" s="291"/>
      <c r="D24" s="98" t="s">
        <v>1902</v>
      </c>
      <c r="E24" s="291" t="s">
        <v>1903</v>
      </c>
      <c r="F24" s="291"/>
      <c r="G24" s="291"/>
      <c r="H24" s="291"/>
      <c r="I24" s="101">
        <v>185.43</v>
      </c>
      <c r="J24" s="100" t="s">
        <v>12</v>
      </c>
    </row>
    <row r="25" spans="1:10" ht="51.95" customHeight="1">
      <c r="A25" s="95" t="s">
        <v>25</v>
      </c>
      <c r="B25" s="80" t="s">
        <v>26</v>
      </c>
      <c r="C25" s="80" t="s">
        <v>27</v>
      </c>
      <c r="D25" s="80" t="s">
        <v>28</v>
      </c>
      <c r="E25" s="81" t="s">
        <v>29</v>
      </c>
      <c r="F25" s="82">
        <v>1</v>
      </c>
      <c r="G25" s="83">
        <v>1702.32</v>
      </c>
      <c r="H25" s="83">
        <v>2084.83</v>
      </c>
      <c r="I25" s="83">
        <v>2084.83</v>
      </c>
      <c r="J25" s="96">
        <v>1.0599554878992911E-3</v>
      </c>
    </row>
    <row r="26" spans="1:10" ht="20.100000000000001" customHeight="1">
      <c r="A26" s="97" t="s">
        <v>1896</v>
      </c>
      <c r="B26" s="291"/>
      <c r="C26" s="291"/>
      <c r="D26" s="98" t="s">
        <v>3</v>
      </c>
      <c r="E26" s="291" t="s">
        <v>1897</v>
      </c>
      <c r="F26" s="291"/>
      <c r="G26" s="291"/>
      <c r="H26" s="98"/>
      <c r="I26" s="99" t="s">
        <v>1898</v>
      </c>
      <c r="J26" s="100"/>
    </row>
    <row r="27" spans="1:10" ht="20.100000000000001" customHeight="1">
      <c r="A27" s="290"/>
      <c r="B27" s="291"/>
      <c r="C27" s="291"/>
      <c r="D27" s="98" t="s">
        <v>1904</v>
      </c>
      <c r="E27" s="291">
        <v>1</v>
      </c>
      <c r="F27" s="291"/>
      <c r="G27" s="291"/>
      <c r="H27" s="291"/>
      <c r="I27" s="101">
        <v>1</v>
      </c>
      <c r="J27" s="100" t="s">
        <v>12</v>
      </c>
    </row>
    <row r="28" spans="1:10" ht="90.95" customHeight="1">
      <c r="A28" s="95" t="s">
        <v>30</v>
      </c>
      <c r="B28" s="80" t="s">
        <v>31</v>
      </c>
      <c r="C28" s="80" t="s">
        <v>27</v>
      </c>
      <c r="D28" s="80" t="s">
        <v>32</v>
      </c>
      <c r="E28" s="81" t="s">
        <v>33</v>
      </c>
      <c r="F28" s="82">
        <v>12</v>
      </c>
      <c r="G28" s="83">
        <v>858.6</v>
      </c>
      <c r="H28" s="83">
        <v>1051.53</v>
      </c>
      <c r="I28" s="83">
        <v>12618.36</v>
      </c>
      <c r="J28" s="96">
        <v>6.4153431839952891E-3</v>
      </c>
    </row>
    <row r="29" spans="1:10" ht="20.100000000000001" customHeight="1">
      <c r="A29" s="97" t="s">
        <v>1896</v>
      </c>
      <c r="B29" s="291"/>
      <c r="C29" s="291"/>
      <c r="D29" s="98" t="s">
        <v>3</v>
      </c>
      <c r="E29" s="291" t="s">
        <v>1897</v>
      </c>
      <c r="F29" s="291"/>
      <c r="G29" s="291"/>
      <c r="H29" s="98"/>
      <c r="I29" s="99" t="s">
        <v>1898</v>
      </c>
      <c r="J29" s="100"/>
    </row>
    <row r="30" spans="1:10" ht="20.100000000000001" customHeight="1">
      <c r="A30" s="290"/>
      <c r="B30" s="291"/>
      <c r="C30" s="291"/>
      <c r="D30" s="98" t="s">
        <v>1905</v>
      </c>
      <c r="E30" s="291">
        <v>12</v>
      </c>
      <c r="F30" s="291"/>
      <c r="G30" s="291"/>
      <c r="H30" s="291"/>
      <c r="I30" s="101">
        <v>12</v>
      </c>
      <c r="J30" s="100" t="s">
        <v>12</v>
      </c>
    </row>
    <row r="31" spans="1:10" ht="51.95" customHeight="1">
      <c r="A31" s="95" t="s">
        <v>34</v>
      </c>
      <c r="B31" s="80" t="s">
        <v>35</v>
      </c>
      <c r="C31" s="80" t="s">
        <v>27</v>
      </c>
      <c r="D31" s="80" t="s">
        <v>36</v>
      </c>
      <c r="E31" s="81" t="s">
        <v>33</v>
      </c>
      <c r="F31" s="82">
        <v>12</v>
      </c>
      <c r="G31" s="83">
        <v>1050</v>
      </c>
      <c r="H31" s="83">
        <v>1285.94</v>
      </c>
      <c r="I31" s="83">
        <v>15431.28</v>
      </c>
      <c r="J31" s="96">
        <v>7.8454693770286174E-3</v>
      </c>
    </row>
    <row r="32" spans="1:10" ht="20.100000000000001" customHeight="1">
      <c r="A32" s="97" t="s">
        <v>1896</v>
      </c>
      <c r="B32" s="291"/>
      <c r="C32" s="291"/>
      <c r="D32" s="98" t="s">
        <v>3</v>
      </c>
      <c r="E32" s="291" t="s">
        <v>1897</v>
      </c>
      <c r="F32" s="291"/>
      <c r="G32" s="291"/>
      <c r="H32" s="98"/>
      <c r="I32" s="99" t="s">
        <v>1898</v>
      </c>
      <c r="J32" s="100"/>
    </row>
    <row r="33" spans="1:10" ht="20.100000000000001" customHeight="1">
      <c r="A33" s="290"/>
      <c r="B33" s="291"/>
      <c r="C33" s="291"/>
      <c r="D33" s="98" t="s">
        <v>1905</v>
      </c>
      <c r="E33" s="291">
        <v>12</v>
      </c>
      <c r="F33" s="291"/>
      <c r="G33" s="291"/>
      <c r="H33" s="291"/>
      <c r="I33" s="101">
        <v>12</v>
      </c>
      <c r="J33" s="100" t="s">
        <v>12</v>
      </c>
    </row>
    <row r="34" spans="1:10" ht="24" customHeight="1">
      <c r="A34" s="93" t="s">
        <v>37</v>
      </c>
      <c r="B34" s="68" t="s">
        <v>10</v>
      </c>
      <c r="C34" s="68"/>
      <c r="D34" s="68" t="s">
        <v>38</v>
      </c>
      <c r="E34" s="78"/>
      <c r="F34" s="69">
        <v>1</v>
      </c>
      <c r="G34" s="69" t="s">
        <v>12</v>
      </c>
      <c r="H34" s="79">
        <v>352387.68</v>
      </c>
      <c r="I34" s="79">
        <v>352387.68</v>
      </c>
      <c r="J34" s="94">
        <v>0.17915861498736071</v>
      </c>
    </row>
    <row r="35" spans="1:10" ht="26.1" customHeight="1">
      <c r="A35" s="95" t="s">
        <v>39</v>
      </c>
      <c r="B35" s="80" t="s">
        <v>40</v>
      </c>
      <c r="C35" s="80" t="s">
        <v>15</v>
      </c>
      <c r="D35" s="80" t="s">
        <v>41</v>
      </c>
      <c r="E35" s="81" t="s">
        <v>42</v>
      </c>
      <c r="F35" s="82">
        <v>1056</v>
      </c>
      <c r="G35" s="83">
        <v>142.43</v>
      </c>
      <c r="H35" s="83">
        <v>174.43</v>
      </c>
      <c r="I35" s="83">
        <v>184198.08</v>
      </c>
      <c r="J35" s="96">
        <v>9.3648770286552205E-2</v>
      </c>
    </row>
    <row r="36" spans="1:10" ht="20.100000000000001" customHeight="1">
      <c r="A36" s="97" t="s">
        <v>1896</v>
      </c>
      <c r="B36" s="291"/>
      <c r="C36" s="291"/>
      <c r="D36" s="98" t="s">
        <v>3</v>
      </c>
      <c r="E36" s="291" t="s">
        <v>1897</v>
      </c>
      <c r="F36" s="291"/>
      <c r="G36" s="291"/>
      <c r="H36" s="98"/>
      <c r="I36" s="99" t="s">
        <v>1898</v>
      </c>
      <c r="J36" s="100"/>
    </row>
    <row r="37" spans="1:10" ht="20.100000000000001" customHeight="1">
      <c r="A37" s="290"/>
      <c r="B37" s="291"/>
      <c r="C37" s="291"/>
      <c r="D37" s="98" t="s">
        <v>1906</v>
      </c>
      <c r="E37" s="291" t="s">
        <v>1907</v>
      </c>
      <c r="F37" s="291"/>
      <c r="G37" s="291"/>
      <c r="H37" s="291"/>
      <c r="I37" s="101">
        <v>1056</v>
      </c>
      <c r="J37" s="100" t="s">
        <v>12</v>
      </c>
    </row>
    <row r="38" spans="1:10" ht="24" customHeight="1">
      <c r="A38" s="95" t="s">
        <v>43</v>
      </c>
      <c r="B38" s="80" t="s">
        <v>44</v>
      </c>
      <c r="C38" s="80" t="s">
        <v>15</v>
      </c>
      <c r="D38" s="80" t="s">
        <v>45</v>
      </c>
      <c r="E38" s="81" t="s">
        <v>42</v>
      </c>
      <c r="F38" s="82">
        <v>2112</v>
      </c>
      <c r="G38" s="83">
        <v>61.57</v>
      </c>
      <c r="H38" s="83">
        <v>75.400000000000006</v>
      </c>
      <c r="I38" s="83">
        <v>159244.79999999999</v>
      </c>
      <c r="J38" s="96">
        <v>8.0962188609826707E-2</v>
      </c>
    </row>
    <row r="39" spans="1:10" ht="20.100000000000001" customHeight="1">
      <c r="A39" s="97" t="s">
        <v>1896</v>
      </c>
      <c r="B39" s="291"/>
      <c r="C39" s="291"/>
      <c r="D39" s="98" t="s">
        <v>3</v>
      </c>
      <c r="E39" s="291" t="s">
        <v>1897</v>
      </c>
      <c r="F39" s="291"/>
      <c r="G39" s="291"/>
      <c r="H39" s="98"/>
      <c r="I39" s="99" t="s">
        <v>1898</v>
      </c>
      <c r="J39" s="100"/>
    </row>
    <row r="40" spans="1:10" ht="20.100000000000001" customHeight="1">
      <c r="A40" s="290"/>
      <c r="B40" s="291"/>
      <c r="C40" s="291"/>
      <c r="D40" s="98" t="s">
        <v>1908</v>
      </c>
      <c r="E40" s="291">
        <f>8*22*12</f>
        <v>2112</v>
      </c>
      <c r="F40" s="291"/>
      <c r="G40" s="291"/>
      <c r="H40" s="291"/>
      <c r="I40" s="101">
        <v>2112</v>
      </c>
      <c r="J40" s="100" t="s">
        <v>12</v>
      </c>
    </row>
    <row r="41" spans="1:10" ht="24" customHeight="1">
      <c r="A41" s="95" t="s">
        <v>46</v>
      </c>
      <c r="B41" s="80" t="s">
        <v>47</v>
      </c>
      <c r="C41" s="80" t="s">
        <v>15</v>
      </c>
      <c r="D41" s="80" t="s">
        <v>48</v>
      </c>
      <c r="E41" s="81" t="s">
        <v>42</v>
      </c>
      <c r="F41" s="82">
        <v>120</v>
      </c>
      <c r="G41" s="83">
        <v>60.86</v>
      </c>
      <c r="H41" s="83">
        <v>74.540000000000006</v>
      </c>
      <c r="I41" s="83">
        <v>8944.7999999999993</v>
      </c>
      <c r="J41" s="96">
        <v>4.5476560909817965E-3</v>
      </c>
    </row>
    <row r="42" spans="1:10" ht="20.100000000000001" customHeight="1">
      <c r="A42" s="97" t="s">
        <v>1896</v>
      </c>
      <c r="B42" s="291"/>
      <c r="C42" s="291"/>
      <c r="D42" s="98" t="s">
        <v>3</v>
      </c>
      <c r="E42" s="291" t="s">
        <v>1897</v>
      </c>
      <c r="F42" s="291"/>
      <c r="G42" s="291"/>
      <c r="H42" s="98"/>
      <c r="I42" s="99" t="s">
        <v>1898</v>
      </c>
      <c r="J42" s="100"/>
    </row>
    <row r="43" spans="1:10" ht="20.100000000000001" customHeight="1">
      <c r="A43" s="290"/>
      <c r="B43" s="291"/>
      <c r="C43" s="291"/>
      <c r="D43" s="98" t="s">
        <v>1909</v>
      </c>
      <c r="E43" s="291" t="s">
        <v>1910</v>
      </c>
      <c r="F43" s="291"/>
      <c r="G43" s="291"/>
      <c r="H43" s="291"/>
      <c r="I43" s="101">
        <v>120</v>
      </c>
      <c r="J43" s="100" t="s">
        <v>12</v>
      </c>
    </row>
    <row r="44" spans="1:10" ht="24" customHeight="1">
      <c r="A44" s="93" t="s">
        <v>49</v>
      </c>
      <c r="B44" s="68" t="s">
        <v>10</v>
      </c>
      <c r="C44" s="68"/>
      <c r="D44" s="68" t="s">
        <v>50</v>
      </c>
      <c r="E44" s="78"/>
      <c r="F44" s="69">
        <v>1</v>
      </c>
      <c r="G44" s="69" t="s">
        <v>12</v>
      </c>
      <c r="H44" s="79">
        <v>218715.41</v>
      </c>
      <c r="I44" s="79">
        <v>218715.41</v>
      </c>
      <c r="J44" s="94">
        <v>0.11119784304602461</v>
      </c>
    </row>
    <row r="45" spans="1:10" ht="24" customHeight="1">
      <c r="A45" s="93" t="s">
        <v>51</v>
      </c>
      <c r="B45" s="68" t="s">
        <v>10</v>
      </c>
      <c r="C45" s="68"/>
      <c r="D45" s="68" t="s">
        <v>52</v>
      </c>
      <c r="E45" s="78"/>
      <c r="F45" s="69">
        <v>1</v>
      </c>
      <c r="G45" s="69" t="s">
        <v>12</v>
      </c>
      <c r="H45" s="79">
        <v>118685.86</v>
      </c>
      <c r="I45" s="79">
        <v>118685.86</v>
      </c>
      <c r="J45" s="94">
        <v>6.0341480429122255E-2</v>
      </c>
    </row>
    <row r="46" spans="1:10" ht="24" customHeight="1">
      <c r="A46" s="95" t="s">
        <v>53</v>
      </c>
      <c r="B46" s="80" t="s">
        <v>54</v>
      </c>
      <c r="C46" s="80" t="s">
        <v>55</v>
      </c>
      <c r="D46" s="80" t="s">
        <v>56</v>
      </c>
      <c r="E46" s="81" t="s">
        <v>57</v>
      </c>
      <c r="F46" s="82">
        <v>1</v>
      </c>
      <c r="G46" s="83">
        <v>2500</v>
      </c>
      <c r="H46" s="83">
        <v>3061.75</v>
      </c>
      <c r="I46" s="83">
        <v>3061.75</v>
      </c>
      <c r="J46" s="96">
        <v>1.5566346968700826E-3</v>
      </c>
    </row>
    <row r="47" spans="1:10" ht="20.100000000000001" customHeight="1">
      <c r="A47" s="97" t="s">
        <v>1896</v>
      </c>
      <c r="B47" s="291"/>
      <c r="C47" s="291"/>
      <c r="D47" s="98" t="s">
        <v>3</v>
      </c>
      <c r="E47" s="291" t="s">
        <v>1897</v>
      </c>
      <c r="F47" s="291"/>
      <c r="G47" s="291"/>
      <c r="H47" s="98"/>
      <c r="I47" s="99" t="s">
        <v>1898</v>
      </c>
      <c r="J47" s="100"/>
    </row>
    <row r="48" spans="1:10" ht="20.100000000000001" customHeight="1">
      <c r="A48" s="290"/>
      <c r="B48" s="291"/>
      <c r="C48" s="291"/>
      <c r="D48" s="98" t="s">
        <v>1911</v>
      </c>
      <c r="E48" s="291">
        <v>1</v>
      </c>
      <c r="F48" s="291"/>
      <c r="G48" s="291"/>
      <c r="H48" s="291"/>
      <c r="I48" s="101">
        <v>1</v>
      </c>
      <c r="J48" s="100" t="s">
        <v>12</v>
      </c>
    </row>
    <row r="49" spans="1:10" ht="65.099999999999994" customHeight="1">
      <c r="A49" s="95" t="s">
        <v>58</v>
      </c>
      <c r="B49" s="80" t="s">
        <v>59</v>
      </c>
      <c r="C49" s="80" t="s">
        <v>15</v>
      </c>
      <c r="D49" s="80" t="s">
        <v>60</v>
      </c>
      <c r="E49" s="81" t="s">
        <v>61</v>
      </c>
      <c r="F49" s="82">
        <v>63.39</v>
      </c>
      <c r="G49" s="83">
        <v>1011.81</v>
      </c>
      <c r="H49" s="83">
        <v>1239.1600000000001</v>
      </c>
      <c r="I49" s="83">
        <v>78550.350000000006</v>
      </c>
      <c r="J49" s="96">
        <v>3.9936049730150698E-2</v>
      </c>
    </row>
    <row r="50" spans="1:10" ht="20.100000000000001" customHeight="1">
      <c r="A50" s="97" t="s">
        <v>1896</v>
      </c>
      <c r="B50" s="291"/>
      <c r="C50" s="291"/>
      <c r="D50" s="98" t="s">
        <v>3</v>
      </c>
      <c r="E50" s="291" t="s">
        <v>1897</v>
      </c>
      <c r="F50" s="291"/>
      <c r="G50" s="291"/>
      <c r="H50" s="98"/>
      <c r="I50" s="99" t="s">
        <v>1898</v>
      </c>
      <c r="J50" s="100"/>
    </row>
    <row r="51" spans="1:10" ht="20.100000000000001" customHeight="1">
      <c r="A51" s="290"/>
      <c r="B51" s="291"/>
      <c r="C51" s="291"/>
      <c r="D51" s="98" t="s">
        <v>1912</v>
      </c>
      <c r="E51" s="291" t="s">
        <v>1913</v>
      </c>
      <c r="F51" s="291"/>
      <c r="G51" s="291"/>
      <c r="H51" s="291"/>
      <c r="I51" s="101">
        <v>63.39</v>
      </c>
      <c r="J51" s="100" t="s">
        <v>12</v>
      </c>
    </row>
    <row r="52" spans="1:10" ht="39" customHeight="1">
      <c r="A52" s="95" t="s">
        <v>62</v>
      </c>
      <c r="B52" s="80" t="s">
        <v>63</v>
      </c>
      <c r="C52" s="80" t="s">
        <v>15</v>
      </c>
      <c r="D52" s="80" t="s">
        <v>64</v>
      </c>
      <c r="E52" s="81" t="s">
        <v>17</v>
      </c>
      <c r="F52" s="82">
        <v>22.11</v>
      </c>
      <c r="G52" s="83">
        <v>164.87</v>
      </c>
      <c r="H52" s="83">
        <v>201.92</v>
      </c>
      <c r="I52" s="83">
        <v>4464.45</v>
      </c>
      <c r="J52" s="96">
        <v>2.2697861590403007E-3</v>
      </c>
    </row>
    <row r="53" spans="1:10" ht="20.100000000000001" customHeight="1">
      <c r="A53" s="97" t="s">
        <v>1896</v>
      </c>
      <c r="B53" s="291"/>
      <c r="C53" s="291"/>
      <c r="D53" s="98" t="s">
        <v>3</v>
      </c>
      <c r="E53" s="291" t="s">
        <v>1897</v>
      </c>
      <c r="F53" s="291"/>
      <c r="G53" s="291"/>
      <c r="H53" s="98"/>
      <c r="I53" s="99" t="s">
        <v>1898</v>
      </c>
      <c r="J53" s="100"/>
    </row>
    <row r="54" spans="1:10" ht="20.100000000000001" customHeight="1">
      <c r="A54" s="290"/>
      <c r="B54" s="291"/>
      <c r="C54" s="291"/>
      <c r="D54" s="98" t="s">
        <v>1912</v>
      </c>
      <c r="E54" s="291" t="s">
        <v>1914</v>
      </c>
      <c r="F54" s="291"/>
      <c r="G54" s="291"/>
      <c r="H54" s="291"/>
      <c r="I54" s="101">
        <v>22.11</v>
      </c>
      <c r="J54" s="100" t="s">
        <v>12</v>
      </c>
    </row>
    <row r="55" spans="1:10" ht="51.95" customHeight="1">
      <c r="A55" s="95" t="s">
        <v>65</v>
      </c>
      <c r="B55" s="80" t="s">
        <v>66</v>
      </c>
      <c r="C55" s="80" t="s">
        <v>67</v>
      </c>
      <c r="D55" s="80" t="s">
        <v>68</v>
      </c>
      <c r="E55" s="81" t="s">
        <v>69</v>
      </c>
      <c r="F55" s="82">
        <v>28.17</v>
      </c>
      <c r="G55" s="83">
        <v>945.2</v>
      </c>
      <c r="H55" s="83">
        <v>1157.5899999999999</v>
      </c>
      <c r="I55" s="83">
        <v>32609.31</v>
      </c>
      <c r="J55" s="96">
        <v>1.6579009843061175E-2</v>
      </c>
    </row>
    <row r="56" spans="1:10" ht="20.100000000000001" customHeight="1">
      <c r="A56" s="97" t="s">
        <v>1896</v>
      </c>
      <c r="B56" s="291"/>
      <c r="C56" s="291"/>
      <c r="D56" s="98" t="s">
        <v>3</v>
      </c>
      <c r="E56" s="291" t="s">
        <v>1897</v>
      </c>
      <c r="F56" s="291"/>
      <c r="G56" s="291"/>
      <c r="H56" s="98"/>
      <c r="I56" s="99" t="s">
        <v>1898</v>
      </c>
      <c r="J56" s="100"/>
    </row>
    <row r="57" spans="1:10" ht="20.100000000000001" customHeight="1">
      <c r="A57" s="290"/>
      <c r="B57" s="291"/>
      <c r="C57" s="291"/>
      <c r="D57" s="98" t="s">
        <v>1912</v>
      </c>
      <c r="E57" s="291" t="s">
        <v>1915</v>
      </c>
      <c r="F57" s="291"/>
      <c r="G57" s="291"/>
      <c r="H57" s="291"/>
      <c r="I57" s="101">
        <v>28.17</v>
      </c>
      <c r="J57" s="100" t="s">
        <v>12</v>
      </c>
    </row>
    <row r="58" spans="1:10" ht="24" customHeight="1">
      <c r="A58" s="93" t="s">
        <v>70</v>
      </c>
      <c r="B58" s="68" t="s">
        <v>10</v>
      </c>
      <c r="C58" s="68"/>
      <c r="D58" s="68" t="s">
        <v>71</v>
      </c>
      <c r="E58" s="78"/>
      <c r="F58" s="69">
        <v>1</v>
      </c>
      <c r="G58" s="69" t="s">
        <v>12</v>
      </c>
      <c r="H58" s="79">
        <v>100029.55</v>
      </c>
      <c r="I58" s="79">
        <v>100029.55</v>
      </c>
      <c r="J58" s="94">
        <v>5.0856362616902351E-2</v>
      </c>
    </row>
    <row r="59" spans="1:10" ht="39" customHeight="1">
      <c r="A59" s="95" t="s">
        <v>72</v>
      </c>
      <c r="B59" s="80" t="s">
        <v>73</v>
      </c>
      <c r="C59" s="80" t="s">
        <v>15</v>
      </c>
      <c r="D59" s="80" t="s">
        <v>74</v>
      </c>
      <c r="E59" s="81" t="s">
        <v>61</v>
      </c>
      <c r="F59" s="82">
        <v>38.1</v>
      </c>
      <c r="G59" s="83">
        <v>121.25</v>
      </c>
      <c r="H59" s="83">
        <v>148.49</v>
      </c>
      <c r="I59" s="83">
        <v>5657.47</v>
      </c>
      <c r="J59" s="96">
        <v>2.8763335015927448E-3</v>
      </c>
    </row>
    <row r="60" spans="1:10" ht="20.100000000000001" customHeight="1">
      <c r="A60" s="97" t="s">
        <v>1896</v>
      </c>
      <c r="B60" s="291"/>
      <c r="C60" s="291"/>
      <c r="D60" s="98" t="s">
        <v>3</v>
      </c>
      <c r="E60" s="291" t="s">
        <v>1897</v>
      </c>
      <c r="F60" s="291"/>
      <c r="G60" s="291"/>
      <c r="H60" s="98"/>
      <c r="I60" s="99" t="s">
        <v>1898</v>
      </c>
      <c r="J60" s="100"/>
    </row>
    <row r="61" spans="1:10" ht="20.100000000000001" customHeight="1">
      <c r="A61" s="290"/>
      <c r="B61" s="291"/>
      <c r="C61" s="291"/>
      <c r="D61" s="98" t="s">
        <v>1916</v>
      </c>
      <c r="E61" s="291" t="s">
        <v>1917</v>
      </c>
      <c r="F61" s="291"/>
      <c r="G61" s="291"/>
      <c r="H61" s="291"/>
      <c r="I61" s="101">
        <v>38.1</v>
      </c>
      <c r="J61" s="100" t="s">
        <v>12</v>
      </c>
    </row>
    <row r="62" spans="1:10" ht="26.1" customHeight="1">
      <c r="A62" s="95" t="s">
        <v>75</v>
      </c>
      <c r="B62" s="80" t="s">
        <v>76</v>
      </c>
      <c r="C62" s="80" t="s">
        <v>15</v>
      </c>
      <c r="D62" s="80" t="s">
        <v>77</v>
      </c>
      <c r="E62" s="81" t="s">
        <v>61</v>
      </c>
      <c r="F62" s="82">
        <v>12.7</v>
      </c>
      <c r="G62" s="83">
        <v>31.13</v>
      </c>
      <c r="H62" s="83">
        <v>38.119999999999997</v>
      </c>
      <c r="I62" s="83">
        <v>484.12</v>
      </c>
      <c r="J62" s="96">
        <v>2.4613309037274249E-4</v>
      </c>
    </row>
    <row r="63" spans="1:10" ht="20.100000000000001" customHeight="1">
      <c r="A63" s="97" t="s">
        <v>1896</v>
      </c>
      <c r="B63" s="291"/>
      <c r="C63" s="291"/>
      <c r="D63" s="98" t="s">
        <v>3</v>
      </c>
      <c r="E63" s="291" t="s">
        <v>1897</v>
      </c>
      <c r="F63" s="291"/>
      <c r="G63" s="291"/>
      <c r="H63" s="98"/>
      <c r="I63" s="99" t="s">
        <v>1898</v>
      </c>
      <c r="J63" s="100"/>
    </row>
    <row r="64" spans="1:10" ht="20.100000000000001" customHeight="1">
      <c r="A64" s="290"/>
      <c r="B64" s="291"/>
      <c r="C64" s="291"/>
      <c r="D64" s="98" t="s">
        <v>1918</v>
      </c>
      <c r="E64" s="291" t="s">
        <v>1919</v>
      </c>
      <c r="F64" s="291"/>
      <c r="G64" s="291"/>
      <c r="H64" s="291"/>
      <c r="I64" s="101">
        <v>12.7</v>
      </c>
      <c r="J64" s="100" t="s">
        <v>12</v>
      </c>
    </row>
    <row r="65" spans="1:10" ht="39" customHeight="1">
      <c r="A65" s="95" t="s">
        <v>78</v>
      </c>
      <c r="B65" s="80" t="s">
        <v>79</v>
      </c>
      <c r="C65" s="80" t="s">
        <v>15</v>
      </c>
      <c r="D65" s="80" t="s">
        <v>80</v>
      </c>
      <c r="E65" s="81" t="s">
        <v>17</v>
      </c>
      <c r="F65" s="82">
        <v>95.25</v>
      </c>
      <c r="G65" s="83">
        <v>23.95</v>
      </c>
      <c r="H65" s="83">
        <v>29.33</v>
      </c>
      <c r="I65" s="83">
        <v>2793.68</v>
      </c>
      <c r="J65" s="96">
        <v>1.4203443194094922E-3</v>
      </c>
    </row>
    <row r="66" spans="1:10" ht="20.100000000000001" customHeight="1">
      <c r="A66" s="97" t="s">
        <v>1896</v>
      </c>
      <c r="B66" s="291"/>
      <c r="C66" s="291"/>
      <c r="D66" s="98" t="s">
        <v>3</v>
      </c>
      <c r="E66" s="291" t="s">
        <v>1897</v>
      </c>
      <c r="F66" s="291"/>
      <c r="G66" s="291"/>
      <c r="H66" s="98"/>
      <c r="I66" s="99" t="s">
        <v>1898</v>
      </c>
      <c r="J66" s="100"/>
    </row>
    <row r="67" spans="1:10" ht="20.100000000000001" customHeight="1">
      <c r="A67" s="290"/>
      <c r="B67" s="291"/>
      <c r="C67" s="291"/>
      <c r="D67" s="98" t="s">
        <v>1920</v>
      </c>
      <c r="E67" s="291" t="s">
        <v>1921</v>
      </c>
      <c r="F67" s="291"/>
      <c r="G67" s="291"/>
      <c r="H67" s="291"/>
      <c r="I67" s="101">
        <v>95.25</v>
      </c>
      <c r="J67" s="100" t="s">
        <v>12</v>
      </c>
    </row>
    <row r="68" spans="1:10" ht="39" customHeight="1">
      <c r="A68" s="95" t="s">
        <v>81</v>
      </c>
      <c r="B68" s="80" t="s">
        <v>82</v>
      </c>
      <c r="C68" s="80" t="s">
        <v>15</v>
      </c>
      <c r="D68" s="80" t="s">
        <v>83</v>
      </c>
      <c r="E68" s="81" t="s">
        <v>17</v>
      </c>
      <c r="F68" s="82">
        <v>319.08</v>
      </c>
      <c r="G68" s="83">
        <v>74.099999999999994</v>
      </c>
      <c r="H68" s="83">
        <v>90.75</v>
      </c>
      <c r="I68" s="83">
        <v>28956.51</v>
      </c>
      <c r="J68" s="96">
        <v>1.4721877412024338E-2</v>
      </c>
    </row>
    <row r="69" spans="1:10" ht="20.100000000000001" customHeight="1">
      <c r="A69" s="97" t="s">
        <v>1896</v>
      </c>
      <c r="B69" s="291"/>
      <c r="C69" s="291"/>
      <c r="D69" s="98" t="s">
        <v>3</v>
      </c>
      <c r="E69" s="291" t="s">
        <v>1897</v>
      </c>
      <c r="F69" s="291"/>
      <c r="G69" s="291"/>
      <c r="H69" s="98"/>
      <c r="I69" s="99" t="s">
        <v>1898</v>
      </c>
      <c r="J69" s="100"/>
    </row>
    <row r="70" spans="1:10" ht="20.100000000000001" customHeight="1">
      <c r="A70" s="290"/>
      <c r="B70" s="291"/>
      <c r="C70" s="291"/>
      <c r="D70" s="98" t="s">
        <v>1922</v>
      </c>
      <c r="E70" s="291" t="s">
        <v>1923</v>
      </c>
      <c r="F70" s="291"/>
      <c r="G70" s="291"/>
      <c r="H70" s="291"/>
      <c r="I70" s="101">
        <v>319.08</v>
      </c>
      <c r="J70" s="100" t="s">
        <v>12</v>
      </c>
    </row>
    <row r="71" spans="1:10" ht="39" customHeight="1">
      <c r="A71" s="95" t="s">
        <v>84</v>
      </c>
      <c r="B71" s="80" t="s">
        <v>85</v>
      </c>
      <c r="C71" s="80" t="s">
        <v>15</v>
      </c>
      <c r="D71" s="80" t="s">
        <v>86</v>
      </c>
      <c r="E71" s="81" t="s">
        <v>87</v>
      </c>
      <c r="F71" s="82">
        <v>278.2</v>
      </c>
      <c r="G71" s="83">
        <v>17.420000000000002</v>
      </c>
      <c r="H71" s="83">
        <v>21.33</v>
      </c>
      <c r="I71" s="83">
        <v>5934.01</v>
      </c>
      <c r="J71" s="96">
        <v>3.0169301404667391E-3</v>
      </c>
    </row>
    <row r="72" spans="1:10" ht="20.100000000000001" customHeight="1">
      <c r="A72" s="97" t="s">
        <v>1896</v>
      </c>
      <c r="B72" s="291"/>
      <c r="C72" s="291"/>
      <c r="D72" s="98" t="s">
        <v>3</v>
      </c>
      <c r="E72" s="291" t="s">
        <v>1897</v>
      </c>
      <c r="F72" s="291"/>
      <c r="G72" s="291"/>
      <c r="H72" s="98"/>
      <c r="I72" s="99" t="s">
        <v>1898</v>
      </c>
      <c r="J72" s="100"/>
    </row>
    <row r="73" spans="1:10" ht="20.100000000000001" customHeight="1">
      <c r="A73" s="290"/>
      <c r="B73" s="291"/>
      <c r="C73" s="291"/>
      <c r="D73" s="98" t="s">
        <v>1922</v>
      </c>
      <c r="E73" s="291" t="s">
        <v>1924</v>
      </c>
      <c r="F73" s="291"/>
      <c r="G73" s="291"/>
      <c r="H73" s="291"/>
      <c r="I73" s="101">
        <v>278.2</v>
      </c>
      <c r="J73" s="100" t="s">
        <v>12</v>
      </c>
    </row>
    <row r="74" spans="1:10" ht="39" customHeight="1">
      <c r="A74" s="95" t="s">
        <v>88</v>
      </c>
      <c r="B74" s="80" t="s">
        <v>89</v>
      </c>
      <c r="C74" s="80" t="s">
        <v>15</v>
      </c>
      <c r="D74" s="80" t="s">
        <v>90</v>
      </c>
      <c r="E74" s="81" t="s">
        <v>87</v>
      </c>
      <c r="F74" s="82">
        <v>35.299999999999997</v>
      </c>
      <c r="G74" s="83">
        <v>14.11</v>
      </c>
      <c r="H74" s="83">
        <v>17.28</v>
      </c>
      <c r="I74" s="83">
        <v>609.98</v>
      </c>
      <c r="J74" s="96">
        <v>3.1012199963968744E-4</v>
      </c>
    </row>
    <row r="75" spans="1:10" ht="20.100000000000001" customHeight="1">
      <c r="A75" s="97" t="s">
        <v>1896</v>
      </c>
      <c r="B75" s="291"/>
      <c r="C75" s="291"/>
      <c r="D75" s="98" t="s">
        <v>3</v>
      </c>
      <c r="E75" s="291" t="s">
        <v>1897</v>
      </c>
      <c r="F75" s="291"/>
      <c r="G75" s="291"/>
      <c r="H75" s="98"/>
      <c r="I75" s="99" t="s">
        <v>1898</v>
      </c>
      <c r="J75" s="100"/>
    </row>
    <row r="76" spans="1:10" ht="20.100000000000001" customHeight="1">
      <c r="A76" s="290"/>
      <c r="B76" s="291"/>
      <c r="C76" s="291"/>
      <c r="D76" s="98" t="s">
        <v>1922</v>
      </c>
      <c r="E76" s="291" t="s">
        <v>1925</v>
      </c>
      <c r="F76" s="291"/>
      <c r="G76" s="291"/>
      <c r="H76" s="291"/>
      <c r="I76" s="101">
        <v>35.299999999999997</v>
      </c>
      <c r="J76" s="100" t="s">
        <v>12</v>
      </c>
    </row>
    <row r="77" spans="1:10" ht="39" customHeight="1">
      <c r="A77" s="95" t="s">
        <v>91</v>
      </c>
      <c r="B77" s="80" t="s">
        <v>92</v>
      </c>
      <c r="C77" s="80" t="s">
        <v>15</v>
      </c>
      <c r="D77" s="80" t="s">
        <v>93</v>
      </c>
      <c r="E77" s="81" t="s">
        <v>87</v>
      </c>
      <c r="F77" s="82">
        <v>562.6</v>
      </c>
      <c r="G77" s="83">
        <v>12.42</v>
      </c>
      <c r="H77" s="83">
        <v>15.21</v>
      </c>
      <c r="I77" s="83">
        <v>8557.15</v>
      </c>
      <c r="J77" s="96">
        <v>4.3505696403435381E-3</v>
      </c>
    </row>
    <row r="78" spans="1:10" ht="20.100000000000001" customHeight="1">
      <c r="A78" s="97" t="s">
        <v>1896</v>
      </c>
      <c r="B78" s="291"/>
      <c r="C78" s="291"/>
      <c r="D78" s="98" t="s">
        <v>3</v>
      </c>
      <c r="E78" s="291" t="s">
        <v>1897</v>
      </c>
      <c r="F78" s="291"/>
      <c r="G78" s="291"/>
      <c r="H78" s="98"/>
      <c r="I78" s="99" t="s">
        <v>1898</v>
      </c>
      <c r="J78" s="100"/>
    </row>
    <row r="79" spans="1:10" ht="20.100000000000001" customHeight="1">
      <c r="A79" s="290"/>
      <c r="B79" s="291"/>
      <c r="C79" s="291"/>
      <c r="D79" s="98" t="s">
        <v>1922</v>
      </c>
      <c r="E79" s="291" t="s">
        <v>1926</v>
      </c>
      <c r="F79" s="291"/>
      <c r="G79" s="291"/>
      <c r="H79" s="291"/>
      <c r="I79" s="101">
        <v>562.6</v>
      </c>
      <c r="J79" s="100" t="s">
        <v>12</v>
      </c>
    </row>
    <row r="80" spans="1:10" ht="39" customHeight="1">
      <c r="A80" s="95" t="s">
        <v>94</v>
      </c>
      <c r="B80" s="80" t="s">
        <v>95</v>
      </c>
      <c r="C80" s="80" t="s">
        <v>15</v>
      </c>
      <c r="D80" s="80" t="s">
        <v>96</v>
      </c>
      <c r="E80" s="81" t="s">
        <v>87</v>
      </c>
      <c r="F80" s="82">
        <v>528.5</v>
      </c>
      <c r="G80" s="83">
        <v>10.46</v>
      </c>
      <c r="H80" s="83">
        <v>12.81</v>
      </c>
      <c r="I80" s="83">
        <v>6770.09</v>
      </c>
      <c r="J80" s="96">
        <v>3.4420044075882021E-3</v>
      </c>
    </row>
    <row r="81" spans="1:10" ht="20.100000000000001" customHeight="1">
      <c r="A81" s="97" t="s">
        <v>1896</v>
      </c>
      <c r="B81" s="291"/>
      <c r="C81" s="291"/>
      <c r="D81" s="98" t="s">
        <v>3</v>
      </c>
      <c r="E81" s="291" t="s">
        <v>1897</v>
      </c>
      <c r="F81" s="291"/>
      <c r="G81" s="291"/>
      <c r="H81" s="98"/>
      <c r="I81" s="99" t="s">
        <v>1898</v>
      </c>
      <c r="J81" s="100"/>
    </row>
    <row r="82" spans="1:10" ht="20.100000000000001" customHeight="1">
      <c r="A82" s="290"/>
      <c r="B82" s="291"/>
      <c r="C82" s="291"/>
      <c r="D82" s="98" t="s">
        <v>1922</v>
      </c>
      <c r="E82" s="291" t="s">
        <v>1927</v>
      </c>
      <c r="F82" s="291"/>
      <c r="G82" s="291"/>
      <c r="H82" s="291"/>
      <c r="I82" s="101">
        <v>528.5</v>
      </c>
      <c r="J82" s="100" t="s">
        <v>12</v>
      </c>
    </row>
    <row r="83" spans="1:10" ht="51.95" customHeight="1">
      <c r="A83" s="95" t="s">
        <v>97</v>
      </c>
      <c r="B83" s="80" t="s">
        <v>98</v>
      </c>
      <c r="C83" s="80" t="s">
        <v>67</v>
      </c>
      <c r="D83" s="80" t="s">
        <v>99</v>
      </c>
      <c r="E83" s="81" t="s">
        <v>61</v>
      </c>
      <c r="F83" s="82">
        <v>25.39</v>
      </c>
      <c r="G83" s="83">
        <v>763.71</v>
      </c>
      <c r="H83" s="83">
        <v>935.32</v>
      </c>
      <c r="I83" s="83">
        <v>23747.77</v>
      </c>
      <c r="J83" s="96">
        <v>1.2073684250931801E-2</v>
      </c>
    </row>
    <row r="84" spans="1:10" ht="20.100000000000001" customHeight="1">
      <c r="A84" s="97" t="s">
        <v>1896</v>
      </c>
      <c r="B84" s="291"/>
      <c r="C84" s="291"/>
      <c r="D84" s="98" t="s">
        <v>3</v>
      </c>
      <c r="E84" s="291" t="s">
        <v>1897</v>
      </c>
      <c r="F84" s="291"/>
      <c r="G84" s="291"/>
      <c r="H84" s="98"/>
      <c r="I84" s="99" t="s">
        <v>1898</v>
      </c>
      <c r="J84" s="100"/>
    </row>
    <row r="85" spans="1:10" ht="20.100000000000001" customHeight="1">
      <c r="A85" s="290"/>
      <c r="B85" s="291"/>
      <c r="C85" s="291"/>
      <c r="D85" s="98" t="s">
        <v>1928</v>
      </c>
      <c r="E85" s="291" t="s">
        <v>1929</v>
      </c>
      <c r="F85" s="291"/>
      <c r="G85" s="291"/>
      <c r="H85" s="291"/>
      <c r="I85" s="101">
        <v>25.39</v>
      </c>
      <c r="J85" s="100" t="s">
        <v>12</v>
      </c>
    </row>
    <row r="86" spans="1:10" ht="26.1" customHeight="1">
      <c r="A86" s="95" t="s">
        <v>100</v>
      </c>
      <c r="B86" s="80" t="s">
        <v>101</v>
      </c>
      <c r="C86" s="80" t="s">
        <v>15</v>
      </c>
      <c r="D86" s="80" t="s">
        <v>102</v>
      </c>
      <c r="E86" s="81" t="s">
        <v>17</v>
      </c>
      <c r="F86" s="82">
        <v>319.08</v>
      </c>
      <c r="G86" s="83">
        <v>42.27</v>
      </c>
      <c r="H86" s="83">
        <v>51.77</v>
      </c>
      <c r="I86" s="83">
        <v>16518.77</v>
      </c>
      <c r="J86" s="96">
        <v>8.3983638545330665E-3</v>
      </c>
    </row>
    <row r="87" spans="1:10" ht="20.100000000000001" customHeight="1">
      <c r="A87" s="97" t="s">
        <v>1896</v>
      </c>
      <c r="B87" s="291"/>
      <c r="C87" s="291"/>
      <c r="D87" s="98" t="s">
        <v>3</v>
      </c>
      <c r="E87" s="291" t="s">
        <v>1897</v>
      </c>
      <c r="F87" s="291"/>
      <c r="G87" s="291"/>
      <c r="H87" s="98"/>
      <c r="I87" s="99" t="s">
        <v>1898</v>
      </c>
      <c r="J87" s="100"/>
    </row>
    <row r="88" spans="1:10" ht="20.100000000000001" customHeight="1">
      <c r="A88" s="290"/>
      <c r="B88" s="291"/>
      <c r="C88" s="291"/>
      <c r="D88" s="98" t="s">
        <v>1928</v>
      </c>
      <c r="E88" s="291" t="s">
        <v>1930</v>
      </c>
      <c r="F88" s="291"/>
      <c r="G88" s="291"/>
      <c r="H88" s="291"/>
      <c r="I88" s="101">
        <v>319.08</v>
      </c>
      <c r="J88" s="100" t="s">
        <v>12</v>
      </c>
    </row>
    <row r="89" spans="1:10" ht="24" customHeight="1">
      <c r="A89" s="93" t="s">
        <v>103</v>
      </c>
      <c r="B89" s="68" t="s">
        <v>10</v>
      </c>
      <c r="C89" s="68"/>
      <c r="D89" s="68" t="s">
        <v>104</v>
      </c>
      <c r="E89" s="78"/>
      <c r="F89" s="69">
        <v>1</v>
      </c>
      <c r="G89" s="69" t="s">
        <v>12</v>
      </c>
      <c r="H89" s="79">
        <v>296692.51</v>
      </c>
      <c r="I89" s="79">
        <v>296692.51</v>
      </c>
      <c r="J89" s="94">
        <v>0.15084244480035078</v>
      </c>
    </row>
    <row r="90" spans="1:10" ht="24" customHeight="1">
      <c r="A90" s="93" t="s">
        <v>105</v>
      </c>
      <c r="B90" s="68" t="s">
        <v>10</v>
      </c>
      <c r="C90" s="68"/>
      <c r="D90" s="68" t="s">
        <v>106</v>
      </c>
      <c r="E90" s="78"/>
      <c r="F90" s="69">
        <v>1</v>
      </c>
      <c r="G90" s="69" t="s">
        <v>12</v>
      </c>
      <c r="H90" s="79">
        <v>33767.089999999997</v>
      </c>
      <c r="I90" s="79">
        <v>33767.089999999997</v>
      </c>
      <c r="J90" s="94">
        <v>1.7167640697749589E-2</v>
      </c>
    </row>
    <row r="91" spans="1:10" ht="39" customHeight="1">
      <c r="A91" s="95" t="s">
        <v>107</v>
      </c>
      <c r="B91" s="80" t="s">
        <v>108</v>
      </c>
      <c r="C91" s="80" t="s">
        <v>15</v>
      </c>
      <c r="D91" s="80" t="s">
        <v>109</v>
      </c>
      <c r="E91" s="81" t="s">
        <v>87</v>
      </c>
      <c r="F91" s="82">
        <v>211.1</v>
      </c>
      <c r="G91" s="83">
        <v>14.25</v>
      </c>
      <c r="H91" s="83">
        <v>17.45</v>
      </c>
      <c r="I91" s="83">
        <v>3683.7</v>
      </c>
      <c r="J91" s="96">
        <v>1.872842404788217E-3</v>
      </c>
    </row>
    <row r="92" spans="1:10" ht="20.100000000000001" customHeight="1">
      <c r="A92" s="97" t="s">
        <v>1896</v>
      </c>
      <c r="B92" s="291"/>
      <c r="C92" s="291"/>
      <c r="D92" s="98" t="s">
        <v>3</v>
      </c>
      <c r="E92" s="291" t="s">
        <v>1897</v>
      </c>
      <c r="F92" s="291"/>
      <c r="G92" s="291"/>
      <c r="H92" s="98"/>
      <c r="I92" s="99" t="s">
        <v>1898</v>
      </c>
      <c r="J92" s="100"/>
    </row>
    <row r="93" spans="1:10" ht="20.100000000000001" customHeight="1">
      <c r="A93" s="290"/>
      <c r="B93" s="291"/>
      <c r="C93" s="291"/>
      <c r="D93" s="98" t="s">
        <v>1931</v>
      </c>
      <c r="E93" s="291" t="s">
        <v>1932</v>
      </c>
      <c r="F93" s="291"/>
      <c r="G93" s="291"/>
      <c r="H93" s="291"/>
      <c r="I93" s="101">
        <v>211.1</v>
      </c>
      <c r="J93" s="100" t="s">
        <v>12</v>
      </c>
    </row>
    <row r="94" spans="1:10" ht="39" customHeight="1">
      <c r="A94" s="95" t="s">
        <v>110</v>
      </c>
      <c r="B94" s="80" t="s">
        <v>111</v>
      </c>
      <c r="C94" s="80" t="s">
        <v>15</v>
      </c>
      <c r="D94" s="80" t="s">
        <v>112</v>
      </c>
      <c r="E94" s="81" t="s">
        <v>87</v>
      </c>
      <c r="F94" s="82">
        <v>480.7</v>
      </c>
      <c r="G94" s="83">
        <v>10.39</v>
      </c>
      <c r="H94" s="83">
        <v>12.72</v>
      </c>
      <c r="I94" s="83">
        <v>6114.5</v>
      </c>
      <c r="J94" s="96">
        <v>3.1086936732300547E-3</v>
      </c>
    </row>
    <row r="95" spans="1:10" ht="20.100000000000001" customHeight="1">
      <c r="A95" s="97" t="s">
        <v>1896</v>
      </c>
      <c r="B95" s="291"/>
      <c r="C95" s="291"/>
      <c r="D95" s="98" t="s">
        <v>3</v>
      </c>
      <c r="E95" s="291" t="s">
        <v>1897</v>
      </c>
      <c r="F95" s="291"/>
      <c r="G95" s="291"/>
      <c r="H95" s="98"/>
      <c r="I95" s="99" t="s">
        <v>1898</v>
      </c>
      <c r="J95" s="100"/>
    </row>
    <row r="96" spans="1:10" ht="20.100000000000001" customHeight="1">
      <c r="A96" s="290"/>
      <c r="B96" s="291"/>
      <c r="C96" s="291"/>
      <c r="D96" s="98" t="s">
        <v>1933</v>
      </c>
      <c r="E96" s="291" t="s">
        <v>1934</v>
      </c>
      <c r="F96" s="291"/>
      <c r="G96" s="291"/>
      <c r="H96" s="291"/>
      <c r="I96" s="101">
        <v>480.7</v>
      </c>
      <c r="J96" s="100" t="s">
        <v>12</v>
      </c>
    </row>
    <row r="97" spans="1:10" ht="51.95" customHeight="1">
      <c r="A97" s="95" t="s">
        <v>113</v>
      </c>
      <c r="B97" s="80" t="s">
        <v>114</v>
      </c>
      <c r="C97" s="80" t="s">
        <v>15</v>
      </c>
      <c r="D97" s="80" t="s">
        <v>115</v>
      </c>
      <c r="E97" s="81" t="s">
        <v>17</v>
      </c>
      <c r="F97" s="82">
        <v>182.92</v>
      </c>
      <c r="G97" s="83">
        <v>64.91</v>
      </c>
      <c r="H97" s="83">
        <v>79.5</v>
      </c>
      <c r="I97" s="83">
        <v>14542.14</v>
      </c>
      <c r="J97" s="96">
        <v>7.3934186954331032E-3</v>
      </c>
    </row>
    <row r="98" spans="1:10" ht="20.100000000000001" customHeight="1">
      <c r="A98" s="97" t="s">
        <v>1896</v>
      </c>
      <c r="B98" s="291"/>
      <c r="C98" s="291"/>
      <c r="D98" s="98" t="s">
        <v>3</v>
      </c>
      <c r="E98" s="291" t="s">
        <v>1897</v>
      </c>
      <c r="F98" s="291"/>
      <c r="G98" s="291"/>
      <c r="H98" s="98"/>
      <c r="I98" s="99" t="s">
        <v>1898</v>
      </c>
      <c r="J98" s="100"/>
    </row>
    <row r="99" spans="1:10" ht="20.100000000000001" customHeight="1">
      <c r="A99" s="290"/>
      <c r="B99" s="291"/>
      <c r="C99" s="291"/>
      <c r="D99" s="98" t="s">
        <v>1933</v>
      </c>
      <c r="E99" s="291" t="s">
        <v>1935</v>
      </c>
      <c r="F99" s="291"/>
      <c r="G99" s="291"/>
      <c r="H99" s="291"/>
      <c r="I99" s="101">
        <v>182.92</v>
      </c>
      <c r="J99" s="100" t="s">
        <v>12</v>
      </c>
    </row>
    <row r="100" spans="1:10" ht="39" customHeight="1">
      <c r="A100" s="95" t="s">
        <v>116</v>
      </c>
      <c r="B100" s="80" t="s">
        <v>117</v>
      </c>
      <c r="C100" s="80" t="s">
        <v>15</v>
      </c>
      <c r="D100" s="80" t="s">
        <v>118</v>
      </c>
      <c r="E100" s="81" t="s">
        <v>61</v>
      </c>
      <c r="F100" s="82">
        <v>10.81</v>
      </c>
      <c r="G100" s="83">
        <v>712.04</v>
      </c>
      <c r="H100" s="83">
        <v>872.04</v>
      </c>
      <c r="I100" s="83">
        <v>9426.75</v>
      </c>
      <c r="J100" s="96">
        <v>4.7926859242982123E-3</v>
      </c>
    </row>
    <row r="101" spans="1:10" ht="20.100000000000001" customHeight="1">
      <c r="A101" s="97" t="s">
        <v>1896</v>
      </c>
      <c r="B101" s="291"/>
      <c r="C101" s="291"/>
      <c r="D101" s="98" t="s">
        <v>3</v>
      </c>
      <c r="E101" s="291" t="s">
        <v>1897</v>
      </c>
      <c r="F101" s="291"/>
      <c r="G101" s="291"/>
      <c r="H101" s="98"/>
      <c r="I101" s="99" t="s">
        <v>1898</v>
      </c>
      <c r="J101" s="100"/>
    </row>
    <row r="102" spans="1:10" ht="20.100000000000001" customHeight="1">
      <c r="A102" s="290"/>
      <c r="B102" s="291"/>
      <c r="C102" s="291"/>
      <c r="D102" s="98" t="s">
        <v>1933</v>
      </c>
      <c r="E102" s="291" t="s">
        <v>1936</v>
      </c>
      <c r="F102" s="291"/>
      <c r="G102" s="291"/>
      <c r="H102" s="291"/>
      <c r="I102" s="101">
        <v>10.81</v>
      </c>
      <c r="J102" s="100" t="s">
        <v>12</v>
      </c>
    </row>
    <row r="103" spans="1:10" ht="24" customHeight="1">
      <c r="A103" s="93" t="s">
        <v>119</v>
      </c>
      <c r="B103" s="68" t="s">
        <v>10</v>
      </c>
      <c r="C103" s="68"/>
      <c r="D103" s="68" t="s">
        <v>120</v>
      </c>
      <c r="E103" s="78"/>
      <c r="F103" s="69">
        <v>1</v>
      </c>
      <c r="G103" s="69" t="s">
        <v>12</v>
      </c>
      <c r="H103" s="79">
        <v>74084.12</v>
      </c>
      <c r="I103" s="79">
        <v>74084.12</v>
      </c>
      <c r="J103" s="94">
        <v>3.7665358595276172E-2</v>
      </c>
    </row>
    <row r="104" spans="1:10" ht="39" customHeight="1">
      <c r="A104" s="95" t="s">
        <v>121</v>
      </c>
      <c r="B104" s="80" t="s">
        <v>108</v>
      </c>
      <c r="C104" s="80" t="s">
        <v>15</v>
      </c>
      <c r="D104" s="80" t="s">
        <v>109</v>
      </c>
      <c r="E104" s="81" t="s">
        <v>87</v>
      </c>
      <c r="F104" s="82">
        <v>343.5</v>
      </c>
      <c r="G104" s="83">
        <v>14.25</v>
      </c>
      <c r="H104" s="83">
        <v>17.45</v>
      </c>
      <c r="I104" s="83">
        <v>5994.08</v>
      </c>
      <c r="J104" s="96">
        <v>3.0474705328047765E-3</v>
      </c>
    </row>
    <row r="105" spans="1:10" ht="20.100000000000001" customHeight="1">
      <c r="A105" s="97" t="s">
        <v>1896</v>
      </c>
      <c r="B105" s="291"/>
      <c r="C105" s="291"/>
      <c r="D105" s="98" t="s">
        <v>3</v>
      </c>
      <c r="E105" s="291" t="s">
        <v>1897</v>
      </c>
      <c r="F105" s="291"/>
      <c r="G105" s="291"/>
      <c r="H105" s="98"/>
      <c r="I105" s="99" t="s">
        <v>1898</v>
      </c>
      <c r="J105" s="100"/>
    </row>
    <row r="106" spans="1:10" ht="20.100000000000001" customHeight="1">
      <c r="A106" s="290"/>
      <c r="B106" s="291"/>
      <c r="C106" s="291"/>
      <c r="D106" s="98" t="s">
        <v>1937</v>
      </c>
      <c r="E106" s="291" t="s">
        <v>1938</v>
      </c>
      <c r="F106" s="291"/>
      <c r="G106" s="291"/>
      <c r="H106" s="291"/>
      <c r="I106" s="101">
        <v>343.5</v>
      </c>
      <c r="J106" s="100" t="s">
        <v>12</v>
      </c>
    </row>
    <row r="107" spans="1:10" ht="39" customHeight="1">
      <c r="A107" s="95" t="s">
        <v>122</v>
      </c>
      <c r="B107" s="80" t="s">
        <v>123</v>
      </c>
      <c r="C107" s="80" t="s">
        <v>15</v>
      </c>
      <c r="D107" s="80" t="s">
        <v>124</v>
      </c>
      <c r="E107" s="81" t="s">
        <v>87</v>
      </c>
      <c r="F107" s="82">
        <v>6.3</v>
      </c>
      <c r="G107" s="83">
        <v>12.95</v>
      </c>
      <c r="H107" s="83">
        <v>15.86</v>
      </c>
      <c r="I107" s="83">
        <v>99.92</v>
      </c>
      <c r="J107" s="96">
        <v>5.0800665930026503E-5</v>
      </c>
    </row>
    <row r="108" spans="1:10" ht="20.100000000000001" customHeight="1">
      <c r="A108" s="97" t="s">
        <v>1896</v>
      </c>
      <c r="B108" s="291"/>
      <c r="C108" s="291"/>
      <c r="D108" s="98" t="s">
        <v>3</v>
      </c>
      <c r="E108" s="291" t="s">
        <v>1897</v>
      </c>
      <c r="F108" s="291"/>
      <c r="G108" s="291"/>
      <c r="H108" s="98"/>
      <c r="I108" s="99" t="s">
        <v>1898</v>
      </c>
      <c r="J108" s="100"/>
    </row>
    <row r="109" spans="1:10" ht="20.100000000000001" customHeight="1">
      <c r="A109" s="290"/>
      <c r="B109" s="291"/>
      <c r="C109" s="291"/>
      <c r="D109" s="98" t="s">
        <v>1937</v>
      </c>
      <c r="E109" s="291" t="s">
        <v>1939</v>
      </c>
      <c r="F109" s="291"/>
      <c r="G109" s="291"/>
      <c r="H109" s="291"/>
      <c r="I109" s="101">
        <v>6.3</v>
      </c>
      <c r="J109" s="100" t="s">
        <v>12</v>
      </c>
    </row>
    <row r="110" spans="1:10" ht="39" customHeight="1">
      <c r="A110" s="95" t="s">
        <v>125</v>
      </c>
      <c r="B110" s="80" t="s">
        <v>111</v>
      </c>
      <c r="C110" s="80" t="s">
        <v>15</v>
      </c>
      <c r="D110" s="80" t="s">
        <v>112</v>
      </c>
      <c r="E110" s="81" t="s">
        <v>87</v>
      </c>
      <c r="F110" s="82">
        <v>724.5</v>
      </c>
      <c r="G110" s="83">
        <v>10.39</v>
      </c>
      <c r="H110" s="83">
        <v>12.72</v>
      </c>
      <c r="I110" s="83">
        <v>9215.64</v>
      </c>
      <c r="J110" s="96">
        <v>4.6853547735327206E-3</v>
      </c>
    </row>
    <row r="111" spans="1:10" ht="20.100000000000001" customHeight="1">
      <c r="A111" s="97" t="s">
        <v>1896</v>
      </c>
      <c r="B111" s="291"/>
      <c r="C111" s="291"/>
      <c r="D111" s="98" t="s">
        <v>3</v>
      </c>
      <c r="E111" s="291" t="s">
        <v>1897</v>
      </c>
      <c r="F111" s="291"/>
      <c r="G111" s="291"/>
      <c r="H111" s="98"/>
      <c r="I111" s="99" t="s">
        <v>1898</v>
      </c>
      <c r="J111" s="100"/>
    </row>
    <row r="112" spans="1:10" ht="20.100000000000001" customHeight="1">
      <c r="A112" s="290"/>
      <c r="B112" s="291"/>
      <c r="C112" s="291"/>
      <c r="D112" s="98" t="s">
        <v>1937</v>
      </c>
      <c r="E112" s="291" t="s">
        <v>1940</v>
      </c>
      <c r="F112" s="291"/>
      <c r="G112" s="291"/>
      <c r="H112" s="291"/>
      <c r="I112" s="101">
        <v>724.5</v>
      </c>
      <c r="J112" s="100" t="s">
        <v>12</v>
      </c>
    </row>
    <row r="113" spans="1:10" ht="39" customHeight="1">
      <c r="A113" s="95" t="s">
        <v>126</v>
      </c>
      <c r="B113" s="80" t="s">
        <v>127</v>
      </c>
      <c r="C113" s="80" t="s">
        <v>15</v>
      </c>
      <c r="D113" s="80" t="s">
        <v>128</v>
      </c>
      <c r="E113" s="81" t="s">
        <v>87</v>
      </c>
      <c r="F113" s="82">
        <v>869.6</v>
      </c>
      <c r="G113" s="83">
        <v>8.6199999999999992</v>
      </c>
      <c r="H113" s="83">
        <v>10.56</v>
      </c>
      <c r="I113" s="83">
        <v>9182.98</v>
      </c>
      <c r="J113" s="96">
        <v>4.6687499922149203E-3</v>
      </c>
    </row>
    <row r="114" spans="1:10" ht="20.100000000000001" customHeight="1">
      <c r="A114" s="97" t="s">
        <v>1896</v>
      </c>
      <c r="B114" s="291"/>
      <c r="C114" s="291"/>
      <c r="D114" s="98" t="s">
        <v>3</v>
      </c>
      <c r="E114" s="291" t="s">
        <v>1897</v>
      </c>
      <c r="F114" s="291"/>
      <c r="G114" s="291"/>
      <c r="H114" s="98"/>
      <c r="I114" s="99" t="s">
        <v>1898</v>
      </c>
      <c r="J114" s="100"/>
    </row>
    <row r="115" spans="1:10" ht="20.100000000000001" customHeight="1">
      <c r="A115" s="290"/>
      <c r="B115" s="291"/>
      <c r="C115" s="291"/>
      <c r="D115" s="98" t="s">
        <v>1937</v>
      </c>
      <c r="E115" s="291" t="s">
        <v>1941</v>
      </c>
      <c r="F115" s="291"/>
      <c r="G115" s="291"/>
      <c r="H115" s="291"/>
      <c r="I115" s="101">
        <v>869.6</v>
      </c>
      <c r="J115" s="100" t="s">
        <v>12</v>
      </c>
    </row>
    <row r="116" spans="1:10" ht="51.95" customHeight="1">
      <c r="A116" s="95" t="s">
        <v>129</v>
      </c>
      <c r="B116" s="80" t="s">
        <v>130</v>
      </c>
      <c r="C116" s="80" t="s">
        <v>15</v>
      </c>
      <c r="D116" s="80" t="s">
        <v>131</v>
      </c>
      <c r="E116" s="81" t="s">
        <v>17</v>
      </c>
      <c r="F116" s="82">
        <v>259.10000000000002</v>
      </c>
      <c r="G116" s="83">
        <v>74.86</v>
      </c>
      <c r="H116" s="83">
        <v>91.68</v>
      </c>
      <c r="I116" s="83">
        <v>23754.29</v>
      </c>
      <c r="J116" s="96">
        <v>1.207699910623468E-2</v>
      </c>
    </row>
    <row r="117" spans="1:10" ht="20.100000000000001" customHeight="1">
      <c r="A117" s="97" t="s">
        <v>1896</v>
      </c>
      <c r="B117" s="291"/>
      <c r="C117" s="291"/>
      <c r="D117" s="98" t="s">
        <v>3</v>
      </c>
      <c r="E117" s="291" t="s">
        <v>1897</v>
      </c>
      <c r="F117" s="291"/>
      <c r="G117" s="291"/>
      <c r="H117" s="98"/>
      <c r="I117" s="99" t="s">
        <v>1898</v>
      </c>
      <c r="J117" s="100"/>
    </row>
    <row r="118" spans="1:10" ht="20.100000000000001" customHeight="1">
      <c r="A118" s="290"/>
      <c r="B118" s="291"/>
      <c r="C118" s="291"/>
      <c r="D118" s="98" t="s">
        <v>1937</v>
      </c>
      <c r="E118" s="291" t="s">
        <v>1942</v>
      </c>
      <c r="F118" s="291"/>
      <c r="G118" s="291"/>
      <c r="H118" s="291"/>
      <c r="I118" s="101">
        <v>259.10000000000002</v>
      </c>
      <c r="J118" s="100" t="s">
        <v>12</v>
      </c>
    </row>
    <row r="119" spans="1:10" ht="39" customHeight="1">
      <c r="A119" s="95" t="s">
        <v>132</v>
      </c>
      <c r="B119" s="80" t="s">
        <v>133</v>
      </c>
      <c r="C119" s="80" t="s">
        <v>15</v>
      </c>
      <c r="D119" s="80" t="s">
        <v>134</v>
      </c>
      <c r="E119" s="81" t="s">
        <v>61</v>
      </c>
      <c r="F119" s="82">
        <v>29.56</v>
      </c>
      <c r="G119" s="83">
        <v>713.69</v>
      </c>
      <c r="H119" s="83">
        <v>874.06</v>
      </c>
      <c r="I119" s="83">
        <v>25837.21</v>
      </c>
      <c r="J119" s="96">
        <v>1.3135983524559049E-2</v>
      </c>
    </row>
    <row r="120" spans="1:10" ht="20.100000000000001" customHeight="1">
      <c r="A120" s="97" t="s">
        <v>1896</v>
      </c>
      <c r="B120" s="291"/>
      <c r="C120" s="291"/>
      <c r="D120" s="98" t="s">
        <v>3</v>
      </c>
      <c r="E120" s="291" t="s">
        <v>1897</v>
      </c>
      <c r="F120" s="291"/>
      <c r="G120" s="291"/>
      <c r="H120" s="98"/>
      <c r="I120" s="99" t="s">
        <v>1898</v>
      </c>
      <c r="J120" s="100"/>
    </row>
    <row r="121" spans="1:10" ht="20.100000000000001" customHeight="1">
      <c r="A121" s="290"/>
      <c r="B121" s="291"/>
      <c r="C121" s="291"/>
      <c r="D121" s="98" t="s">
        <v>1937</v>
      </c>
      <c r="E121" s="291" t="s">
        <v>1943</v>
      </c>
      <c r="F121" s="291"/>
      <c r="G121" s="291"/>
      <c r="H121" s="291"/>
      <c r="I121" s="101">
        <v>29.56</v>
      </c>
      <c r="J121" s="100" t="s">
        <v>12</v>
      </c>
    </row>
    <row r="122" spans="1:10" ht="20.100000000000001" customHeight="1">
      <c r="A122" s="290"/>
      <c r="B122" s="291"/>
      <c r="C122" s="291"/>
      <c r="D122" s="98" t="s">
        <v>12</v>
      </c>
      <c r="E122" s="291" t="s">
        <v>12</v>
      </c>
      <c r="F122" s="291"/>
      <c r="G122" s="291"/>
      <c r="H122" s="291"/>
      <c r="I122" s="101">
        <v>0</v>
      </c>
      <c r="J122" s="100" t="s">
        <v>12</v>
      </c>
    </row>
    <row r="123" spans="1:10" ht="24" customHeight="1">
      <c r="A123" s="93" t="s">
        <v>135</v>
      </c>
      <c r="B123" s="68" t="s">
        <v>10</v>
      </c>
      <c r="C123" s="68"/>
      <c r="D123" s="68" t="s">
        <v>136</v>
      </c>
      <c r="E123" s="78"/>
      <c r="F123" s="69">
        <v>1</v>
      </c>
      <c r="G123" s="69" t="s">
        <v>12</v>
      </c>
      <c r="H123" s="79">
        <v>188841.3</v>
      </c>
      <c r="I123" s="79">
        <v>188841.3</v>
      </c>
      <c r="J123" s="94">
        <v>9.6009445507325E-2</v>
      </c>
    </row>
    <row r="124" spans="1:10" ht="65.099999999999994" customHeight="1">
      <c r="A124" s="95" t="s">
        <v>137</v>
      </c>
      <c r="B124" s="80" t="s">
        <v>138</v>
      </c>
      <c r="C124" s="80" t="s">
        <v>15</v>
      </c>
      <c r="D124" s="80" t="s">
        <v>139</v>
      </c>
      <c r="E124" s="81" t="s">
        <v>17</v>
      </c>
      <c r="F124" s="82">
        <v>727.6</v>
      </c>
      <c r="G124" s="83">
        <v>211.92</v>
      </c>
      <c r="H124" s="83">
        <v>259.54000000000002</v>
      </c>
      <c r="I124" s="83">
        <v>188841.3</v>
      </c>
      <c r="J124" s="96">
        <v>9.6009445507325E-2</v>
      </c>
    </row>
    <row r="125" spans="1:10" ht="20.100000000000001" customHeight="1">
      <c r="A125" s="97" t="s">
        <v>1896</v>
      </c>
      <c r="B125" s="291"/>
      <c r="C125" s="291"/>
      <c r="D125" s="98" t="s">
        <v>3</v>
      </c>
      <c r="E125" s="291" t="s">
        <v>1897</v>
      </c>
      <c r="F125" s="291"/>
      <c r="G125" s="291"/>
      <c r="H125" s="98"/>
      <c r="I125" s="99" t="s">
        <v>1898</v>
      </c>
      <c r="J125" s="100"/>
    </row>
    <row r="126" spans="1:10" ht="20.100000000000001" customHeight="1">
      <c r="A126" s="290"/>
      <c r="B126" s="291"/>
      <c r="C126" s="291"/>
      <c r="D126" s="98" t="s">
        <v>1944</v>
      </c>
      <c r="E126" s="291" t="s">
        <v>1945</v>
      </c>
      <c r="F126" s="291"/>
      <c r="G126" s="291"/>
      <c r="H126" s="291"/>
      <c r="I126" s="101">
        <v>727.6</v>
      </c>
      <c r="J126" s="100" t="s">
        <v>12</v>
      </c>
    </row>
    <row r="127" spans="1:10" ht="24" customHeight="1">
      <c r="A127" s="93" t="s">
        <v>140</v>
      </c>
      <c r="B127" s="68" t="s">
        <v>10</v>
      </c>
      <c r="C127" s="68"/>
      <c r="D127" s="68" t="s">
        <v>141</v>
      </c>
      <c r="E127" s="78"/>
      <c r="F127" s="69">
        <v>1</v>
      </c>
      <c r="G127" s="69" t="s">
        <v>12</v>
      </c>
      <c r="H127" s="79">
        <v>104605.34</v>
      </c>
      <c r="I127" s="79">
        <v>104605.34</v>
      </c>
      <c r="J127" s="94">
        <v>5.3182755522786618E-2</v>
      </c>
    </row>
    <row r="128" spans="1:10" ht="51.95" customHeight="1">
      <c r="A128" s="95" t="s">
        <v>142</v>
      </c>
      <c r="B128" s="80" t="s">
        <v>143</v>
      </c>
      <c r="C128" s="80" t="s">
        <v>15</v>
      </c>
      <c r="D128" s="80" t="s">
        <v>144</v>
      </c>
      <c r="E128" s="81" t="s">
        <v>17</v>
      </c>
      <c r="F128" s="82">
        <v>654.04999999999995</v>
      </c>
      <c r="G128" s="83">
        <v>106.08</v>
      </c>
      <c r="H128" s="83">
        <v>129.91999999999999</v>
      </c>
      <c r="I128" s="83">
        <v>84974.18</v>
      </c>
      <c r="J128" s="96">
        <v>4.3202010917313245E-2</v>
      </c>
    </row>
    <row r="129" spans="1:10" ht="20.100000000000001" customHeight="1">
      <c r="A129" s="97" t="s">
        <v>1896</v>
      </c>
      <c r="B129" s="291"/>
      <c r="C129" s="291"/>
      <c r="D129" s="98" t="s">
        <v>3</v>
      </c>
      <c r="E129" s="291" t="s">
        <v>1897</v>
      </c>
      <c r="F129" s="291"/>
      <c r="G129" s="291"/>
      <c r="H129" s="98"/>
      <c r="I129" s="99" t="s">
        <v>1898</v>
      </c>
      <c r="J129" s="100"/>
    </row>
    <row r="130" spans="1:10" ht="20.100000000000001" customHeight="1">
      <c r="A130" s="290"/>
      <c r="B130" s="291"/>
      <c r="C130" s="291"/>
      <c r="D130" s="98" t="s">
        <v>1946</v>
      </c>
      <c r="E130" s="291" t="s">
        <v>1947</v>
      </c>
      <c r="F130" s="291"/>
      <c r="G130" s="291"/>
      <c r="H130" s="291"/>
      <c r="I130" s="101">
        <v>654.04999999999995</v>
      </c>
      <c r="J130" s="100" t="s">
        <v>12</v>
      </c>
    </row>
    <row r="131" spans="1:10" ht="51.95" customHeight="1">
      <c r="A131" s="95" t="s">
        <v>145</v>
      </c>
      <c r="B131" s="80" t="s">
        <v>146</v>
      </c>
      <c r="C131" s="80" t="s">
        <v>15</v>
      </c>
      <c r="D131" s="80" t="s">
        <v>147</v>
      </c>
      <c r="E131" s="81" t="s">
        <v>17</v>
      </c>
      <c r="F131" s="82">
        <v>180.45</v>
      </c>
      <c r="G131" s="83">
        <v>88.83</v>
      </c>
      <c r="H131" s="83">
        <v>108.79</v>
      </c>
      <c r="I131" s="83">
        <v>19631.16</v>
      </c>
      <c r="J131" s="96">
        <v>9.9807446054733708E-3</v>
      </c>
    </row>
    <row r="132" spans="1:10" ht="20.100000000000001" customHeight="1">
      <c r="A132" s="97" t="s">
        <v>1896</v>
      </c>
      <c r="B132" s="291"/>
      <c r="C132" s="291"/>
      <c r="D132" s="98" t="s">
        <v>3</v>
      </c>
      <c r="E132" s="291" t="s">
        <v>1897</v>
      </c>
      <c r="F132" s="291"/>
      <c r="G132" s="291"/>
      <c r="H132" s="98"/>
      <c r="I132" s="99" t="s">
        <v>1898</v>
      </c>
      <c r="J132" s="100"/>
    </row>
    <row r="133" spans="1:10" ht="20.100000000000001" customHeight="1">
      <c r="A133" s="290"/>
      <c r="B133" s="291"/>
      <c r="C133" s="291"/>
      <c r="D133" s="98" t="s">
        <v>1948</v>
      </c>
      <c r="E133" s="291" t="s">
        <v>1949</v>
      </c>
      <c r="F133" s="291"/>
      <c r="G133" s="291"/>
      <c r="H133" s="291"/>
      <c r="I133" s="101">
        <v>180.45</v>
      </c>
      <c r="J133" s="100" t="s">
        <v>12</v>
      </c>
    </row>
    <row r="134" spans="1:10" ht="24" customHeight="1">
      <c r="A134" s="93" t="s">
        <v>148</v>
      </c>
      <c r="B134" s="68" t="s">
        <v>10</v>
      </c>
      <c r="C134" s="68"/>
      <c r="D134" s="68" t="s">
        <v>149</v>
      </c>
      <c r="E134" s="78"/>
      <c r="F134" s="69">
        <v>1</v>
      </c>
      <c r="G134" s="69" t="s">
        <v>12</v>
      </c>
      <c r="H134" s="79">
        <v>97153.95</v>
      </c>
      <c r="I134" s="79">
        <v>97153.95</v>
      </c>
      <c r="J134" s="94">
        <v>4.9394369072583051E-2</v>
      </c>
    </row>
    <row r="135" spans="1:10" ht="24" customHeight="1">
      <c r="A135" s="93" t="s">
        <v>150</v>
      </c>
      <c r="B135" s="68" t="s">
        <v>10</v>
      </c>
      <c r="C135" s="68"/>
      <c r="D135" s="68" t="s">
        <v>151</v>
      </c>
      <c r="E135" s="78"/>
      <c r="F135" s="69">
        <v>1</v>
      </c>
      <c r="G135" s="69" t="s">
        <v>12</v>
      </c>
      <c r="H135" s="79">
        <v>25487.59</v>
      </c>
      <c r="I135" s="79">
        <v>25487.59</v>
      </c>
      <c r="J135" s="94">
        <v>1.2958232035142956E-2</v>
      </c>
    </row>
    <row r="136" spans="1:10" ht="51.95" customHeight="1">
      <c r="A136" s="95" t="s">
        <v>152</v>
      </c>
      <c r="B136" s="80" t="s">
        <v>153</v>
      </c>
      <c r="C136" s="80" t="s">
        <v>27</v>
      </c>
      <c r="D136" s="80" t="s">
        <v>154</v>
      </c>
      <c r="E136" s="81" t="s">
        <v>29</v>
      </c>
      <c r="F136" s="82">
        <v>15</v>
      </c>
      <c r="G136" s="83">
        <v>658.21</v>
      </c>
      <c r="H136" s="83">
        <v>806.11</v>
      </c>
      <c r="I136" s="83">
        <v>12091.65</v>
      </c>
      <c r="J136" s="96">
        <v>6.1475567673419237E-3</v>
      </c>
    </row>
    <row r="137" spans="1:10" ht="20.100000000000001" customHeight="1">
      <c r="A137" s="97" t="s">
        <v>1896</v>
      </c>
      <c r="B137" s="291"/>
      <c r="C137" s="291"/>
      <c r="D137" s="98" t="s">
        <v>3</v>
      </c>
      <c r="E137" s="291" t="s">
        <v>1897</v>
      </c>
      <c r="F137" s="291"/>
      <c r="G137" s="291"/>
      <c r="H137" s="98"/>
      <c r="I137" s="99" t="s">
        <v>1898</v>
      </c>
      <c r="J137" s="100"/>
    </row>
    <row r="138" spans="1:10" ht="20.100000000000001" customHeight="1">
      <c r="A138" s="290"/>
      <c r="B138" s="291"/>
      <c r="C138" s="291"/>
      <c r="D138" s="98" t="s">
        <v>1950</v>
      </c>
      <c r="E138" s="291" t="s">
        <v>1951</v>
      </c>
      <c r="F138" s="291"/>
      <c r="G138" s="291"/>
      <c r="H138" s="291"/>
      <c r="I138" s="101">
        <v>15</v>
      </c>
      <c r="J138" s="100" t="s">
        <v>12</v>
      </c>
    </row>
    <row r="139" spans="1:10" ht="39" customHeight="1">
      <c r="A139" s="95" t="s">
        <v>155</v>
      </c>
      <c r="B139" s="80" t="s">
        <v>156</v>
      </c>
      <c r="C139" s="80" t="s">
        <v>15</v>
      </c>
      <c r="D139" s="80" t="s">
        <v>157</v>
      </c>
      <c r="E139" s="81" t="s">
        <v>57</v>
      </c>
      <c r="F139" s="82">
        <v>15</v>
      </c>
      <c r="G139" s="83">
        <v>107.07</v>
      </c>
      <c r="H139" s="83">
        <v>131.13</v>
      </c>
      <c r="I139" s="83">
        <v>1966.95</v>
      </c>
      <c r="J139" s="96">
        <v>1.000023717484644E-3</v>
      </c>
    </row>
    <row r="140" spans="1:10" ht="20.100000000000001" customHeight="1">
      <c r="A140" s="97" t="s">
        <v>1896</v>
      </c>
      <c r="B140" s="291"/>
      <c r="C140" s="291"/>
      <c r="D140" s="98" t="s">
        <v>3</v>
      </c>
      <c r="E140" s="291" t="s">
        <v>1897</v>
      </c>
      <c r="F140" s="291"/>
      <c r="G140" s="291"/>
      <c r="H140" s="98"/>
      <c r="I140" s="99" t="s">
        <v>1898</v>
      </c>
      <c r="J140" s="100"/>
    </row>
    <row r="141" spans="1:10" ht="20.100000000000001" customHeight="1">
      <c r="A141" s="290"/>
      <c r="B141" s="291"/>
      <c r="C141" s="291"/>
      <c r="D141" s="98" t="s">
        <v>1952</v>
      </c>
      <c r="E141" s="291" t="s">
        <v>1953</v>
      </c>
      <c r="F141" s="291"/>
      <c r="G141" s="291"/>
      <c r="H141" s="291"/>
      <c r="I141" s="101">
        <v>15</v>
      </c>
      <c r="J141" s="100" t="s">
        <v>12</v>
      </c>
    </row>
    <row r="142" spans="1:10" ht="51.95" customHeight="1">
      <c r="A142" s="95" t="s">
        <v>158</v>
      </c>
      <c r="B142" s="80" t="s">
        <v>159</v>
      </c>
      <c r="C142" s="80" t="s">
        <v>15</v>
      </c>
      <c r="D142" s="80" t="s">
        <v>160</v>
      </c>
      <c r="E142" s="81" t="s">
        <v>17</v>
      </c>
      <c r="F142" s="82">
        <v>56.7</v>
      </c>
      <c r="G142" s="83">
        <v>30.07</v>
      </c>
      <c r="H142" s="83">
        <v>36.83</v>
      </c>
      <c r="I142" s="83">
        <v>2088.2600000000002</v>
      </c>
      <c r="J142" s="96">
        <v>1.0616993458270332E-3</v>
      </c>
    </row>
    <row r="143" spans="1:10" ht="20.100000000000001" customHeight="1">
      <c r="A143" s="97" t="s">
        <v>1896</v>
      </c>
      <c r="B143" s="291"/>
      <c r="C143" s="291"/>
      <c r="D143" s="98" t="s">
        <v>3</v>
      </c>
      <c r="E143" s="291" t="s">
        <v>1897</v>
      </c>
      <c r="F143" s="291"/>
      <c r="G143" s="291"/>
      <c r="H143" s="98"/>
      <c r="I143" s="99" t="s">
        <v>1898</v>
      </c>
      <c r="J143" s="100"/>
    </row>
    <row r="144" spans="1:10" ht="20.100000000000001" customHeight="1">
      <c r="A144" s="290"/>
      <c r="B144" s="291"/>
      <c r="C144" s="291"/>
      <c r="D144" s="98" t="s">
        <v>1954</v>
      </c>
      <c r="E144" s="291" t="s">
        <v>1955</v>
      </c>
      <c r="F144" s="291"/>
      <c r="G144" s="291"/>
      <c r="H144" s="291"/>
      <c r="I144" s="101">
        <v>56.7</v>
      </c>
      <c r="J144" s="100" t="s">
        <v>12</v>
      </c>
    </row>
    <row r="145" spans="1:10" ht="51.95" customHeight="1">
      <c r="A145" s="95" t="s">
        <v>161</v>
      </c>
      <c r="B145" s="80" t="s">
        <v>162</v>
      </c>
      <c r="C145" s="80" t="s">
        <v>15</v>
      </c>
      <c r="D145" s="80" t="s">
        <v>163</v>
      </c>
      <c r="E145" s="81" t="s">
        <v>17</v>
      </c>
      <c r="F145" s="82">
        <v>56.7</v>
      </c>
      <c r="G145" s="83">
        <v>61.53</v>
      </c>
      <c r="H145" s="83">
        <v>75.36</v>
      </c>
      <c r="I145" s="83">
        <v>4272.91</v>
      </c>
      <c r="J145" s="96">
        <v>2.1724046583173496E-3</v>
      </c>
    </row>
    <row r="146" spans="1:10" ht="20.100000000000001" customHeight="1">
      <c r="A146" s="97" t="s">
        <v>1896</v>
      </c>
      <c r="B146" s="291"/>
      <c r="C146" s="291"/>
      <c r="D146" s="98" t="s">
        <v>3</v>
      </c>
      <c r="E146" s="291" t="s">
        <v>1897</v>
      </c>
      <c r="F146" s="291"/>
      <c r="G146" s="291"/>
      <c r="H146" s="98"/>
      <c r="I146" s="99" t="s">
        <v>1898</v>
      </c>
      <c r="J146" s="100"/>
    </row>
    <row r="147" spans="1:10" ht="20.100000000000001" customHeight="1">
      <c r="A147" s="290"/>
      <c r="B147" s="291"/>
      <c r="C147" s="291"/>
      <c r="D147" s="98" t="s">
        <v>1956</v>
      </c>
      <c r="E147" s="291" t="s">
        <v>1957</v>
      </c>
      <c r="F147" s="291"/>
      <c r="G147" s="291"/>
      <c r="H147" s="291"/>
      <c r="I147" s="101">
        <v>56.7</v>
      </c>
      <c r="J147" s="100" t="s">
        <v>12</v>
      </c>
    </row>
    <row r="148" spans="1:10" ht="65.099999999999994" customHeight="1">
      <c r="A148" s="95" t="s">
        <v>164</v>
      </c>
      <c r="B148" s="80" t="s">
        <v>165</v>
      </c>
      <c r="C148" s="80" t="s">
        <v>27</v>
      </c>
      <c r="D148" s="80" t="s">
        <v>166</v>
      </c>
      <c r="E148" s="81" t="s">
        <v>29</v>
      </c>
      <c r="F148" s="82">
        <v>9</v>
      </c>
      <c r="G148" s="83">
        <v>443.93</v>
      </c>
      <c r="H148" s="83">
        <v>543.67999999999995</v>
      </c>
      <c r="I148" s="83">
        <v>4893.12</v>
      </c>
      <c r="J148" s="96">
        <v>2.4877277269368626E-3</v>
      </c>
    </row>
    <row r="149" spans="1:10" ht="20.100000000000001" customHeight="1">
      <c r="A149" s="97" t="s">
        <v>1896</v>
      </c>
      <c r="B149" s="291"/>
      <c r="C149" s="291"/>
      <c r="D149" s="98" t="s">
        <v>3</v>
      </c>
      <c r="E149" s="291" t="s">
        <v>1897</v>
      </c>
      <c r="F149" s="291"/>
      <c r="G149" s="291"/>
      <c r="H149" s="98"/>
      <c r="I149" s="99" t="s">
        <v>1898</v>
      </c>
      <c r="J149" s="100"/>
    </row>
    <row r="150" spans="1:10" ht="20.100000000000001" customHeight="1">
      <c r="A150" s="290"/>
      <c r="B150" s="291"/>
      <c r="C150" s="291"/>
      <c r="D150" s="98" t="s">
        <v>1958</v>
      </c>
      <c r="E150" s="291">
        <v>9</v>
      </c>
      <c r="F150" s="291"/>
      <c r="G150" s="291"/>
      <c r="H150" s="291"/>
      <c r="I150" s="101">
        <v>9</v>
      </c>
      <c r="J150" s="100" t="s">
        <v>12</v>
      </c>
    </row>
    <row r="151" spans="1:10" ht="51.95" customHeight="1">
      <c r="A151" s="95" t="s">
        <v>167</v>
      </c>
      <c r="B151" s="80" t="s">
        <v>168</v>
      </c>
      <c r="C151" s="80" t="s">
        <v>27</v>
      </c>
      <c r="D151" s="80" t="s">
        <v>169</v>
      </c>
      <c r="E151" s="81" t="s">
        <v>29</v>
      </c>
      <c r="F151" s="82">
        <v>1</v>
      </c>
      <c r="G151" s="83">
        <v>142.65</v>
      </c>
      <c r="H151" s="83">
        <v>174.7</v>
      </c>
      <c r="I151" s="83">
        <v>174.7</v>
      </c>
      <c r="J151" s="96">
        <v>8.8819819235144422E-5</v>
      </c>
    </row>
    <row r="152" spans="1:10" ht="20.100000000000001" customHeight="1">
      <c r="A152" s="97" t="s">
        <v>1896</v>
      </c>
      <c r="B152" s="291"/>
      <c r="C152" s="291"/>
      <c r="D152" s="98" t="s">
        <v>3</v>
      </c>
      <c r="E152" s="291" t="s">
        <v>1897</v>
      </c>
      <c r="F152" s="291"/>
      <c r="G152" s="291"/>
      <c r="H152" s="98"/>
      <c r="I152" s="99" t="s">
        <v>1898</v>
      </c>
      <c r="J152" s="100"/>
    </row>
    <row r="153" spans="1:10" ht="20.100000000000001" customHeight="1">
      <c r="A153" s="290"/>
      <c r="B153" s="291"/>
      <c r="C153" s="291"/>
      <c r="D153" s="98" t="s">
        <v>1959</v>
      </c>
      <c r="E153" s="291">
        <v>1</v>
      </c>
      <c r="F153" s="291"/>
      <c r="G153" s="291"/>
      <c r="H153" s="291"/>
      <c r="I153" s="101">
        <v>1</v>
      </c>
      <c r="J153" s="100" t="s">
        <v>12</v>
      </c>
    </row>
    <row r="154" spans="1:10" ht="24" customHeight="1">
      <c r="A154" s="93" t="s">
        <v>170</v>
      </c>
      <c r="B154" s="68" t="s">
        <v>10</v>
      </c>
      <c r="C154" s="68"/>
      <c r="D154" s="68" t="s">
        <v>171</v>
      </c>
      <c r="E154" s="78"/>
      <c r="F154" s="69">
        <v>1</v>
      </c>
      <c r="G154" s="69" t="s">
        <v>12</v>
      </c>
      <c r="H154" s="79">
        <v>55762.879999999997</v>
      </c>
      <c r="I154" s="79">
        <v>55762.879999999997</v>
      </c>
      <c r="J154" s="94">
        <v>2.8350594857647682E-2</v>
      </c>
    </row>
    <row r="155" spans="1:10" ht="39" customHeight="1">
      <c r="A155" s="95" t="s">
        <v>172</v>
      </c>
      <c r="B155" s="80" t="s">
        <v>173</v>
      </c>
      <c r="C155" s="80" t="s">
        <v>67</v>
      </c>
      <c r="D155" s="80" t="s">
        <v>174</v>
      </c>
      <c r="E155" s="81" t="s">
        <v>17</v>
      </c>
      <c r="F155" s="82">
        <v>33.15</v>
      </c>
      <c r="G155" s="83">
        <v>493.3</v>
      </c>
      <c r="H155" s="83">
        <v>604.14</v>
      </c>
      <c r="I155" s="83">
        <v>20027.240000000002</v>
      </c>
      <c r="J155" s="96">
        <v>1.0182116980989432E-2</v>
      </c>
    </row>
    <row r="156" spans="1:10" ht="20.100000000000001" customHeight="1">
      <c r="A156" s="97" t="s">
        <v>1896</v>
      </c>
      <c r="B156" s="291"/>
      <c r="C156" s="291"/>
      <c r="D156" s="98" t="s">
        <v>3</v>
      </c>
      <c r="E156" s="291" t="s">
        <v>1897</v>
      </c>
      <c r="F156" s="291"/>
      <c r="G156" s="291"/>
      <c r="H156" s="98"/>
      <c r="I156" s="99" t="s">
        <v>1898</v>
      </c>
      <c r="J156" s="100"/>
    </row>
    <row r="157" spans="1:10" ht="20.100000000000001" customHeight="1">
      <c r="A157" s="290"/>
      <c r="B157" s="291"/>
      <c r="C157" s="291"/>
      <c r="D157" s="98" t="s">
        <v>1960</v>
      </c>
      <c r="E157" s="291" t="s">
        <v>1961</v>
      </c>
      <c r="F157" s="291"/>
      <c r="G157" s="291"/>
      <c r="H157" s="291"/>
      <c r="I157" s="101">
        <v>33.15</v>
      </c>
      <c r="J157" s="100" t="s">
        <v>12</v>
      </c>
    </row>
    <row r="158" spans="1:10" ht="39" customHeight="1">
      <c r="A158" s="95" t="s">
        <v>175</v>
      </c>
      <c r="B158" s="80" t="s">
        <v>176</v>
      </c>
      <c r="C158" s="80" t="s">
        <v>67</v>
      </c>
      <c r="D158" s="80" t="s">
        <v>177</v>
      </c>
      <c r="E158" s="81" t="s">
        <v>17</v>
      </c>
      <c r="F158" s="82">
        <v>67.760000000000005</v>
      </c>
      <c r="G158" s="83">
        <v>323.22000000000003</v>
      </c>
      <c r="H158" s="83">
        <v>395.85</v>
      </c>
      <c r="I158" s="83">
        <v>26822.799999999999</v>
      </c>
      <c r="J158" s="96">
        <v>1.3637070677621247E-2</v>
      </c>
    </row>
    <row r="159" spans="1:10" ht="20.100000000000001" customHeight="1">
      <c r="A159" s="97" t="s">
        <v>1896</v>
      </c>
      <c r="B159" s="291"/>
      <c r="C159" s="291"/>
      <c r="D159" s="98" t="s">
        <v>3</v>
      </c>
      <c r="E159" s="291" t="s">
        <v>1897</v>
      </c>
      <c r="F159" s="291"/>
      <c r="G159" s="291"/>
      <c r="H159" s="98"/>
      <c r="I159" s="99" t="s">
        <v>1898</v>
      </c>
      <c r="J159" s="100"/>
    </row>
    <row r="160" spans="1:10" ht="20.100000000000001" customHeight="1">
      <c r="A160" s="290"/>
      <c r="B160" s="291"/>
      <c r="C160" s="291"/>
      <c r="D160" s="98" t="s">
        <v>1962</v>
      </c>
      <c r="E160" s="291" t="s">
        <v>1963</v>
      </c>
      <c r="F160" s="291"/>
      <c r="G160" s="291"/>
      <c r="H160" s="291"/>
      <c r="I160" s="101">
        <v>67.760000000000005</v>
      </c>
      <c r="J160" s="100" t="s">
        <v>12</v>
      </c>
    </row>
    <row r="161" spans="1:10" ht="51.95" customHeight="1">
      <c r="A161" s="95" t="s">
        <v>178</v>
      </c>
      <c r="B161" s="80" t="s">
        <v>179</v>
      </c>
      <c r="C161" s="80" t="s">
        <v>27</v>
      </c>
      <c r="D161" s="80" t="s">
        <v>180</v>
      </c>
      <c r="E161" s="81" t="s">
        <v>17</v>
      </c>
      <c r="F161" s="82">
        <v>20.25</v>
      </c>
      <c r="G161" s="83">
        <v>359.39</v>
      </c>
      <c r="H161" s="83">
        <v>440.14</v>
      </c>
      <c r="I161" s="83">
        <v>8912.84</v>
      </c>
      <c r="J161" s="96">
        <v>4.5314071990370042E-3</v>
      </c>
    </row>
    <row r="162" spans="1:10" ht="20.100000000000001" customHeight="1">
      <c r="A162" s="97" t="s">
        <v>1896</v>
      </c>
      <c r="B162" s="291"/>
      <c r="C162" s="291"/>
      <c r="D162" s="98" t="s">
        <v>3</v>
      </c>
      <c r="E162" s="291" t="s">
        <v>1897</v>
      </c>
      <c r="F162" s="291"/>
      <c r="G162" s="291"/>
      <c r="H162" s="98"/>
      <c r="I162" s="99" t="s">
        <v>1898</v>
      </c>
      <c r="J162" s="100"/>
    </row>
    <row r="163" spans="1:10" ht="20.100000000000001" customHeight="1">
      <c r="A163" s="290"/>
      <c r="B163" s="291"/>
      <c r="C163" s="291"/>
      <c r="D163" s="98" t="s">
        <v>1964</v>
      </c>
      <c r="E163" s="291" t="s">
        <v>1965</v>
      </c>
      <c r="F163" s="291"/>
      <c r="G163" s="291"/>
      <c r="H163" s="291"/>
      <c r="I163" s="101">
        <v>20.25</v>
      </c>
      <c r="J163" s="100" t="s">
        <v>12</v>
      </c>
    </row>
    <row r="164" spans="1:10" ht="24" customHeight="1">
      <c r="A164" s="93" t="s">
        <v>181</v>
      </c>
      <c r="B164" s="68" t="s">
        <v>10</v>
      </c>
      <c r="C164" s="68"/>
      <c r="D164" s="68" t="s">
        <v>182</v>
      </c>
      <c r="E164" s="78"/>
      <c r="F164" s="69">
        <v>1</v>
      </c>
      <c r="G164" s="69" t="s">
        <v>12</v>
      </c>
      <c r="H164" s="79">
        <v>15903.48</v>
      </c>
      <c r="I164" s="79">
        <v>15903.48</v>
      </c>
      <c r="J164" s="94">
        <v>8.085542179792413E-3</v>
      </c>
    </row>
    <row r="165" spans="1:10" ht="26.1" customHeight="1">
      <c r="A165" s="95" t="s">
        <v>183</v>
      </c>
      <c r="B165" s="80" t="s">
        <v>184</v>
      </c>
      <c r="C165" s="80" t="s">
        <v>15</v>
      </c>
      <c r="D165" s="80" t="s">
        <v>185</v>
      </c>
      <c r="E165" s="81" t="s">
        <v>24</v>
      </c>
      <c r="F165" s="82">
        <v>210.28</v>
      </c>
      <c r="G165" s="83">
        <v>61.75</v>
      </c>
      <c r="H165" s="83">
        <v>75.63</v>
      </c>
      <c r="I165" s="83">
        <v>15903.48</v>
      </c>
      <c r="J165" s="96">
        <v>8.085542179792413E-3</v>
      </c>
    </row>
    <row r="166" spans="1:10" ht="20.100000000000001" customHeight="1">
      <c r="A166" s="97" t="s">
        <v>1896</v>
      </c>
      <c r="B166" s="291"/>
      <c r="C166" s="291"/>
      <c r="D166" s="98" t="s">
        <v>3</v>
      </c>
      <c r="E166" s="291" t="s">
        <v>1897</v>
      </c>
      <c r="F166" s="291"/>
      <c r="G166" s="291"/>
      <c r="H166" s="98"/>
      <c r="I166" s="99" t="s">
        <v>1898</v>
      </c>
      <c r="J166" s="100"/>
    </row>
    <row r="167" spans="1:10" ht="20.100000000000001" customHeight="1">
      <c r="A167" s="290"/>
      <c r="B167" s="291"/>
      <c r="C167" s="291"/>
      <c r="D167" s="98" t="s">
        <v>1966</v>
      </c>
      <c r="E167" s="291" t="s">
        <v>1967</v>
      </c>
      <c r="F167" s="291"/>
      <c r="G167" s="291"/>
      <c r="H167" s="291"/>
      <c r="I167" s="101">
        <v>210.28</v>
      </c>
      <c r="J167" s="100" t="s">
        <v>12</v>
      </c>
    </row>
    <row r="168" spans="1:10" ht="24" customHeight="1">
      <c r="A168" s="93" t="s">
        <v>186</v>
      </c>
      <c r="B168" s="68" t="s">
        <v>10</v>
      </c>
      <c r="C168" s="68"/>
      <c r="D168" s="68" t="s">
        <v>187</v>
      </c>
      <c r="E168" s="78"/>
      <c r="F168" s="69">
        <v>1</v>
      </c>
      <c r="G168" s="69" t="s">
        <v>12</v>
      </c>
      <c r="H168" s="79">
        <v>200977.25</v>
      </c>
      <c r="I168" s="79">
        <v>200977.25</v>
      </c>
      <c r="J168" s="94">
        <v>0.10217952498784447</v>
      </c>
    </row>
    <row r="169" spans="1:10" ht="39" customHeight="1">
      <c r="A169" s="95" t="s">
        <v>188</v>
      </c>
      <c r="B169" s="80" t="s">
        <v>189</v>
      </c>
      <c r="C169" s="80" t="s">
        <v>15</v>
      </c>
      <c r="D169" s="80" t="s">
        <v>190</v>
      </c>
      <c r="E169" s="81" t="s">
        <v>17</v>
      </c>
      <c r="F169" s="82">
        <v>1310.58</v>
      </c>
      <c r="G169" s="83">
        <v>5.76</v>
      </c>
      <c r="H169" s="83">
        <v>7.05</v>
      </c>
      <c r="I169" s="83">
        <v>9239.59</v>
      </c>
      <c r="J169" s="96">
        <v>4.697531274223515E-3</v>
      </c>
    </row>
    <row r="170" spans="1:10" ht="20.100000000000001" customHeight="1">
      <c r="A170" s="97" t="s">
        <v>1896</v>
      </c>
      <c r="B170" s="291"/>
      <c r="C170" s="291"/>
      <c r="D170" s="98" t="s">
        <v>3</v>
      </c>
      <c r="E170" s="291" t="s">
        <v>1897</v>
      </c>
      <c r="F170" s="291"/>
      <c r="G170" s="291"/>
      <c r="H170" s="98"/>
      <c r="I170" s="99" t="s">
        <v>1898</v>
      </c>
      <c r="J170" s="100"/>
    </row>
    <row r="171" spans="1:10" ht="20.100000000000001" customHeight="1">
      <c r="A171" s="290"/>
      <c r="B171" s="291"/>
      <c r="C171" s="291"/>
      <c r="D171" s="98" t="s">
        <v>1968</v>
      </c>
      <c r="E171" s="291" t="s">
        <v>1969</v>
      </c>
      <c r="F171" s="291"/>
      <c r="G171" s="291"/>
      <c r="H171" s="291"/>
      <c r="I171" s="101">
        <v>1310.58</v>
      </c>
      <c r="J171" s="100" t="s">
        <v>12</v>
      </c>
    </row>
    <row r="172" spans="1:10" ht="51.95" customHeight="1">
      <c r="A172" s="95" t="s">
        <v>191</v>
      </c>
      <c r="B172" s="80" t="s">
        <v>192</v>
      </c>
      <c r="C172" s="80" t="s">
        <v>15</v>
      </c>
      <c r="D172" s="80" t="s">
        <v>193</v>
      </c>
      <c r="E172" s="81" t="s">
        <v>17</v>
      </c>
      <c r="F172" s="82">
        <v>813.34</v>
      </c>
      <c r="G172" s="83">
        <v>43.74</v>
      </c>
      <c r="H172" s="83">
        <v>53.57</v>
      </c>
      <c r="I172" s="83">
        <v>43570.62</v>
      </c>
      <c r="J172" s="96">
        <v>2.2151886619136623E-2</v>
      </c>
    </row>
    <row r="173" spans="1:10" ht="20.100000000000001" customHeight="1">
      <c r="A173" s="97" t="s">
        <v>1896</v>
      </c>
      <c r="B173" s="291"/>
      <c r="C173" s="291"/>
      <c r="D173" s="98" t="s">
        <v>3</v>
      </c>
      <c r="E173" s="291" t="s">
        <v>1897</v>
      </c>
      <c r="F173" s="291"/>
      <c r="G173" s="291"/>
      <c r="H173" s="98"/>
      <c r="I173" s="99" t="s">
        <v>1898</v>
      </c>
      <c r="J173" s="100"/>
    </row>
    <row r="174" spans="1:10" ht="20.100000000000001" customHeight="1">
      <c r="A174" s="290"/>
      <c r="B174" s="291"/>
      <c r="C174" s="291"/>
      <c r="D174" s="98" t="s">
        <v>1970</v>
      </c>
      <c r="E174" s="291" t="s">
        <v>1971</v>
      </c>
      <c r="F174" s="291"/>
      <c r="G174" s="291"/>
      <c r="H174" s="291"/>
      <c r="I174" s="101">
        <v>813.34</v>
      </c>
      <c r="J174" s="100" t="s">
        <v>12</v>
      </c>
    </row>
    <row r="175" spans="1:10" ht="26.1" customHeight="1">
      <c r="A175" s="95" t="s">
        <v>194</v>
      </c>
      <c r="B175" s="80" t="s">
        <v>195</v>
      </c>
      <c r="C175" s="80" t="s">
        <v>15</v>
      </c>
      <c r="D175" s="80" t="s">
        <v>196</v>
      </c>
      <c r="E175" s="81" t="s">
        <v>17</v>
      </c>
      <c r="F175" s="82">
        <v>496.54</v>
      </c>
      <c r="G175" s="83">
        <v>52.19</v>
      </c>
      <c r="H175" s="83">
        <v>63.92</v>
      </c>
      <c r="I175" s="83">
        <v>31738.84</v>
      </c>
      <c r="J175" s="96">
        <v>1.613645123945719E-2</v>
      </c>
    </row>
    <row r="176" spans="1:10" ht="20.100000000000001" customHeight="1">
      <c r="A176" s="97" t="s">
        <v>1896</v>
      </c>
      <c r="B176" s="291"/>
      <c r="C176" s="291"/>
      <c r="D176" s="98" t="s">
        <v>3</v>
      </c>
      <c r="E176" s="291" t="s">
        <v>1897</v>
      </c>
      <c r="F176" s="291"/>
      <c r="G176" s="291"/>
      <c r="H176" s="98"/>
      <c r="I176" s="99" t="s">
        <v>1898</v>
      </c>
      <c r="J176" s="100"/>
    </row>
    <row r="177" spans="1:10" ht="20.100000000000001" customHeight="1">
      <c r="A177" s="290"/>
      <c r="B177" s="291"/>
      <c r="C177" s="291"/>
      <c r="D177" s="98" t="s">
        <v>1972</v>
      </c>
      <c r="E177" s="291" t="s">
        <v>1973</v>
      </c>
      <c r="F177" s="291"/>
      <c r="G177" s="291"/>
      <c r="H177" s="291"/>
      <c r="I177" s="101">
        <v>496.54</v>
      </c>
      <c r="J177" s="100" t="s">
        <v>12</v>
      </c>
    </row>
    <row r="178" spans="1:10" ht="51.95" customHeight="1">
      <c r="A178" s="95" t="s">
        <v>197</v>
      </c>
      <c r="B178" s="80" t="s">
        <v>198</v>
      </c>
      <c r="C178" s="80" t="s">
        <v>15</v>
      </c>
      <c r="D178" s="80" t="s">
        <v>199</v>
      </c>
      <c r="E178" s="81" t="s">
        <v>17</v>
      </c>
      <c r="F178" s="82">
        <v>497.24</v>
      </c>
      <c r="G178" s="83">
        <v>39.200000000000003</v>
      </c>
      <c r="H178" s="83">
        <v>48.01</v>
      </c>
      <c r="I178" s="83">
        <v>23872.49</v>
      </c>
      <c r="J178" s="96">
        <v>1.2137093568934132E-2</v>
      </c>
    </row>
    <row r="179" spans="1:10" ht="20.100000000000001" customHeight="1">
      <c r="A179" s="97" t="s">
        <v>1896</v>
      </c>
      <c r="B179" s="291"/>
      <c r="C179" s="291"/>
      <c r="D179" s="98" t="s">
        <v>3</v>
      </c>
      <c r="E179" s="291" t="s">
        <v>1897</v>
      </c>
      <c r="F179" s="291"/>
      <c r="G179" s="291"/>
      <c r="H179" s="98"/>
      <c r="I179" s="99" t="s">
        <v>1898</v>
      </c>
      <c r="J179" s="100"/>
    </row>
    <row r="180" spans="1:10" ht="20.100000000000001" customHeight="1">
      <c r="A180" s="290"/>
      <c r="B180" s="291"/>
      <c r="C180" s="291"/>
      <c r="D180" s="98" t="s">
        <v>1974</v>
      </c>
      <c r="E180" s="291" t="s">
        <v>1975</v>
      </c>
      <c r="F180" s="291"/>
      <c r="G180" s="291"/>
      <c r="H180" s="291"/>
      <c r="I180" s="101">
        <v>497.24</v>
      </c>
      <c r="J180" s="100" t="s">
        <v>12</v>
      </c>
    </row>
    <row r="181" spans="1:10" ht="26.1" customHeight="1">
      <c r="A181" s="95" t="s">
        <v>200</v>
      </c>
      <c r="B181" s="80" t="s">
        <v>201</v>
      </c>
      <c r="C181" s="80" t="s">
        <v>15</v>
      </c>
      <c r="D181" s="80" t="s">
        <v>202</v>
      </c>
      <c r="E181" s="81" t="s">
        <v>17</v>
      </c>
      <c r="F181" s="82">
        <v>2619.7600000000002</v>
      </c>
      <c r="G181" s="83">
        <v>5.04</v>
      </c>
      <c r="H181" s="83">
        <v>6.17</v>
      </c>
      <c r="I181" s="83">
        <v>16163.92</v>
      </c>
      <c r="J181" s="96">
        <v>8.2179533630872097E-3</v>
      </c>
    </row>
    <row r="182" spans="1:10" ht="20.100000000000001" customHeight="1">
      <c r="A182" s="97" t="s">
        <v>1896</v>
      </c>
      <c r="B182" s="291"/>
      <c r="C182" s="291"/>
      <c r="D182" s="98" t="s">
        <v>3</v>
      </c>
      <c r="E182" s="291" t="s">
        <v>1897</v>
      </c>
      <c r="F182" s="291"/>
      <c r="G182" s="291"/>
      <c r="H182" s="98"/>
      <c r="I182" s="99" t="s">
        <v>1898</v>
      </c>
      <c r="J182" s="100"/>
    </row>
    <row r="183" spans="1:10" ht="20.100000000000001" customHeight="1">
      <c r="A183" s="290"/>
      <c r="B183" s="291"/>
      <c r="C183" s="291"/>
      <c r="D183" s="98" t="s">
        <v>1976</v>
      </c>
      <c r="E183" s="291" t="s">
        <v>1977</v>
      </c>
      <c r="F183" s="291"/>
      <c r="G183" s="291"/>
      <c r="H183" s="291"/>
      <c r="I183" s="101">
        <v>2619.7600000000002</v>
      </c>
      <c r="J183" s="100" t="s">
        <v>12</v>
      </c>
    </row>
    <row r="184" spans="1:10" ht="26.1" customHeight="1">
      <c r="A184" s="95" t="s">
        <v>203</v>
      </c>
      <c r="B184" s="80" t="s">
        <v>204</v>
      </c>
      <c r="C184" s="80" t="s">
        <v>15</v>
      </c>
      <c r="D184" s="80" t="s">
        <v>205</v>
      </c>
      <c r="E184" s="81" t="s">
        <v>17</v>
      </c>
      <c r="F184" s="82">
        <v>1309.8800000000001</v>
      </c>
      <c r="G184" s="83">
        <v>12.41</v>
      </c>
      <c r="H184" s="83">
        <v>15.2</v>
      </c>
      <c r="I184" s="83">
        <v>19910.18</v>
      </c>
      <c r="J184" s="96">
        <v>1.0122602109554594E-2</v>
      </c>
    </row>
    <row r="185" spans="1:10" ht="20.100000000000001" customHeight="1">
      <c r="A185" s="97" t="s">
        <v>1896</v>
      </c>
      <c r="B185" s="291"/>
      <c r="C185" s="291"/>
      <c r="D185" s="98" t="s">
        <v>3</v>
      </c>
      <c r="E185" s="291" t="s">
        <v>1897</v>
      </c>
      <c r="F185" s="291"/>
      <c r="G185" s="291"/>
      <c r="H185" s="98"/>
      <c r="I185" s="99" t="s">
        <v>1898</v>
      </c>
      <c r="J185" s="100"/>
    </row>
    <row r="186" spans="1:10" ht="20.100000000000001" customHeight="1">
      <c r="A186" s="290"/>
      <c r="B186" s="291"/>
      <c r="C186" s="291"/>
      <c r="D186" s="98" t="s">
        <v>1978</v>
      </c>
      <c r="E186" s="291"/>
      <c r="F186" s="291"/>
      <c r="G186" s="291"/>
      <c r="H186" s="291"/>
      <c r="I186" s="101">
        <v>1309.8800000000001</v>
      </c>
      <c r="J186" s="100" t="s">
        <v>12</v>
      </c>
    </row>
    <row r="187" spans="1:10" ht="39" customHeight="1">
      <c r="A187" s="95" t="s">
        <v>206</v>
      </c>
      <c r="B187" s="80" t="s">
        <v>207</v>
      </c>
      <c r="C187" s="80" t="s">
        <v>15</v>
      </c>
      <c r="D187" s="80" t="s">
        <v>208</v>
      </c>
      <c r="E187" s="81" t="s">
        <v>17</v>
      </c>
      <c r="F187" s="82">
        <v>303.70999999999998</v>
      </c>
      <c r="G187" s="83">
        <v>70.989999999999995</v>
      </c>
      <c r="H187" s="83">
        <v>86.94</v>
      </c>
      <c r="I187" s="83">
        <v>26404.55</v>
      </c>
      <c r="J187" s="96">
        <v>1.3424426777248612E-2</v>
      </c>
    </row>
    <row r="188" spans="1:10" ht="20.100000000000001" customHeight="1">
      <c r="A188" s="97" t="s">
        <v>1896</v>
      </c>
      <c r="B188" s="291"/>
      <c r="C188" s="291"/>
      <c r="D188" s="98" t="s">
        <v>3</v>
      </c>
      <c r="E188" s="291" t="s">
        <v>1897</v>
      </c>
      <c r="F188" s="291"/>
      <c r="G188" s="291"/>
      <c r="H188" s="98"/>
      <c r="I188" s="99" t="s">
        <v>1898</v>
      </c>
      <c r="J188" s="100"/>
    </row>
    <row r="189" spans="1:10" ht="20.100000000000001" customHeight="1">
      <c r="A189" s="290"/>
      <c r="B189" s="291"/>
      <c r="C189" s="291"/>
      <c r="D189" s="98" t="s">
        <v>1979</v>
      </c>
      <c r="E189" s="291" t="s">
        <v>1980</v>
      </c>
      <c r="F189" s="291"/>
      <c r="G189" s="291"/>
      <c r="H189" s="291"/>
      <c r="I189" s="101">
        <v>303.70999999999998</v>
      </c>
      <c r="J189" s="100" t="s">
        <v>12</v>
      </c>
    </row>
    <row r="190" spans="1:10" ht="65.099999999999994" customHeight="1">
      <c r="A190" s="95" t="s">
        <v>209</v>
      </c>
      <c r="B190" s="80" t="s">
        <v>210</v>
      </c>
      <c r="C190" s="80" t="s">
        <v>67</v>
      </c>
      <c r="D190" s="80" t="s">
        <v>211</v>
      </c>
      <c r="E190" s="81" t="s">
        <v>17</v>
      </c>
      <c r="F190" s="82">
        <v>193.53</v>
      </c>
      <c r="G190" s="83">
        <v>88.75</v>
      </c>
      <c r="H190" s="83">
        <v>108.69</v>
      </c>
      <c r="I190" s="83">
        <v>21034.78</v>
      </c>
      <c r="J190" s="96">
        <v>1.0694363807962399E-2</v>
      </c>
    </row>
    <row r="191" spans="1:10" ht="20.100000000000001" customHeight="1">
      <c r="A191" s="97" t="s">
        <v>1896</v>
      </c>
      <c r="B191" s="291"/>
      <c r="C191" s="291"/>
      <c r="D191" s="98" t="s">
        <v>3</v>
      </c>
      <c r="E191" s="291" t="s">
        <v>1897</v>
      </c>
      <c r="F191" s="291"/>
      <c r="G191" s="291"/>
      <c r="H191" s="98"/>
      <c r="I191" s="99" t="s">
        <v>1898</v>
      </c>
      <c r="J191" s="100"/>
    </row>
    <row r="192" spans="1:10" ht="20.100000000000001" customHeight="1">
      <c r="A192" s="290"/>
      <c r="B192" s="291"/>
      <c r="C192" s="291"/>
      <c r="D192" s="98" t="s">
        <v>1981</v>
      </c>
      <c r="E192" s="291" t="s">
        <v>1982</v>
      </c>
      <c r="F192" s="291"/>
      <c r="G192" s="291"/>
      <c r="H192" s="291"/>
      <c r="I192" s="101">
        <v>193.53</v>
      </c>
      <c r="J192" s="100" t="s">
        <v>12</v>
      </c>
    </row>
    <row r="193" spans="1:10" ht="24" customHeight="1">
      <c r="A193" s="95" t="s">
        <v>212</v>
      </c>
      <c r="B193" s="80" t="s">
        <v>213</v>
      </c>
      <c r="C193" s="80" t="s">
        <v>67</v>
      </c>
      <c r="D193" s="80" t="s">
        <v>214</v>
      </c>
      <c r="E193" s="81" t="s">
        <v>24</v>
      </c>
      <c r="F193" s="82">
        <v>276.10000000000002</v>
      </c>
      <c r="G193" s="83">
        <v>26.74</v>
      </c>
      <c r="H193" s="83">
        <v>32.75</v>
      </c>
      <c r="I193" s="83">
        <v>9042.2800000000007</v>
      </c>
      <c r="J193" s="96">
        <v>4.5972162282401927E-3</v>
      </c>
    </row>
    <row r="194" spans="1:10" ht="20.100000000000001" customHeight="1">
      <c r="A194" s="97" t="s">
        <v>1896</v>
      </c>
      <c r="B194" s="291"/>
      <c r="C194" s="291"/>
      <c r="D194" s="98" t="s">
        <v>3</v>
      </c>
      <c r="E194" s="291" t="s">
        <v>1897</v>
      </c>
      <c r="F194" s="291"/>
      <c r="G194" s="291"/>
      <c r="H194" s="98"/>
      <c r="I194" s="99" t="s">
        <v>1898</v>
      </c>
      <c r="J194" s="100"/>
    </row>
    <row r="195" spans="1:10" ht="20.100000000000001" customHeight="1">
      <c r="A195" s="290"/>
      <c r="B195" s="291"/>
      <c r="C195" s="291"/>
      <c r="D195" s="98" t="s">
        <v>1979</v>
      </c>
      <c r="E195" s="291" t="s">
        <v>1983</v>
      </c>
      <c r="F195" s="291"/>
      <c r="G195" s="291"/>
      <c r="H195" s="291"/>
      <c r="I195" s="101">
        <v>276.10000000000002</v>
      </c>
      <c r="J195" s="100" t="s">
        <v>12</v>
      </c>
    </row>
    <row r="196" spans="1:10" ht="24" customHeight="1">
      <c r="A196" s="93" t="s">
        <v>215</v>
      </c>
      <c r="B196" s="68" t="s">
        <v>10</v>
      </c>
      <c r="C196" s="68"/>
      <c r="D196" s="68" t="s">
        <v>216</v>
      </c>
      <c r="E196" s="78"/>
      <c r="F196" s="69">
        <v>1</v>
      </c>
      <c r="G196" s="69" t="s">
        <v>12</v>
      </c>
      <c r="H196" s="79">
        <v>46511.76</v>
      </c>
      <c r="I196" s="79">
        <v>46511.76</v>
      </c>
      <c r="J196" s="94">
        <v>2.3647201577037327E-2</v>
      </c>
    </row>
    <row r="197" spans="1:10" ht="39" customHeight="1">
      <c r="A197" s="95" t="s">
        <v>217</v>
      </c>
      <c r="B197" s="80" t="s">
        <v>218</v>
      </c>
      <c r="C197" s="80" t="s">
        <v>15</v>
      </c>
      <c r="D197" s="80" t="s">
        <v>219</v>
      </c>
      <c r="E197" s="81" t="s">
        <v>17</v>
      </c>
      <c r="F197" s="82">
        <v>665.69</v>
      </c>
      <c r="G197" s="83">
        <v>29.47</v>
      </c>
      <c r="H197" s="83">
        <v>36.090000000000003</v>
      </c>
      <c r="I197" s="83">
        <v>24024.75</v>
      </c>
      <c r="J197" s="96">
        <v>1.22145045916974E-2</v>
      </c>
    </row>
    <row r="198" spans="1:10" ht="20.100000000000001" customHeight="1">
      <c r="A198" s="97" t="s">
        <v>1896</v>
      </c>
      <c r="B198" s="291"/>
      <c r="C198" s="291"/>
      <c r="D198" s="98" t="s">
        <v>3</v>
      </c>
      <c r="E198" s="291" t="s">
        <v>1897</v>
      </c>
      <c r="F198" s="291"/>
      <c r="G198" s="291"/>
      <c r="H198" s="98"/>
      <c r="I198" s="99" t="s">
        <v>1898</v>
      </c>
      <c r="J198" s="100"/>
    </row>
    <row r="199" spans="1:10" ht="20.100000000000001" customHeight="1">
      <c r="A199" s="290"/>
      <c r="B199" s="291"/>
      <c r="C199" s="291"/>
      <c r="D199" s="98" t="s">
        <v>1984</v>
      </c>
      <c r="E199" s="291" t="s">
        <v>1985</v>
      </c>
      <c r="F199" s="291"/>
      <c r="G199" s="291"/>
      <c r="H199" s="291"/>
      <c r="I199" s="101">
        <v>665.69</v>
      </c>
      <c r="J199" s="100" t="s">
        <v>12</v>
      </c>
    </row>
    <row r="200" spans="1:10" ht="26.1" customHeight="1">
      <c r="A200" s="95" t="s">
        <v>220</v>
      </c>
      <c r="B200" s="80" t="s">
        <v>221</v>
      </c>
      <c r="C200" s="80" t="s">
        <v>15</v>
      </c>
      <c r="D200" s="80" t="s">
        <v>222</v>
      </c>
      <c r="E200" s="81" t="s">
        <v>17</v>
      </c>
      <c r="F200" s="82">
        <v>1331.38</v>
      </c>
      <c r="G200" s="83">
        <v>6.19</v>
      </c>
      <c r="H200" s="83">
        <v>7.58</v>
      </c>
      <c r="I200" s="83">
        <v>10091.86</v>
      </c>
      <c r="J200" s="96">
        <v>5.1308367541292761E-3</v>
      </c>
    </row>
    <row r="201" spans="1:10" ht="20.100000000000001" customHeight="1">
      <c r="A201" s="97" t="s">
        <v>1896</v>
      </c>
      <c r="B201" s="291"/>
      <c r="C201" s="291"/>
      <c r="D201" s="98" t="s">
        <v>3</v>
      </c>
      <c r="E201" s="291" t="s">
        <v>1897</v>
      </c>
      <c r="F201" s="291"/>
      <c r="G201" s="291"/>
      <c r="H201" s="98"/>
      <c r="I201" s="99" t="s">
        <v>1898</v>
      </c>
      <c r="J201" s="100"/>
    </row>
    <row r="202" spans="1:10" ht="20.100000000000001" customHeight="1">
      <c r="A202" s="290"/>
      <c r="B202" s="291"/>
      <c r="C202" s="291"/>
      <c r="D202" s="98" t="s">
        <v>1986</v>
      </c>
      <c r="E202" s="291" t="s">
        <v>1987</v>
      </c>
      <c r="F202" s="291"/>
      <c r="G202" s="291"/>
      <c r="H202" s="291"/>
      <c r="I202" s="101">
        <v>1331.38</v>
      </c>
      <c r="J202" s="100" t="s">
        <v>12</v>
      </c>
    </row>
    <row r="203" spans="1:10" ht="26.1" customHeight="1">
      <c r="A203" s="95" t="s">
        <v>223</v>
      </c>
      <c r="B203" s="80" t="s">
        <v>224</v>
      </c>
      <c r="C203" s="80" t="s">
        <v>15</v>
      </c>
      <c r="D203" s="80" t="s">
        <v>225</v>
      </c>
      <c r="E203" s="81" t="s">
        <v>17</v>
      </c>
      <c r="F203" s="82">
        <v>665.69</v>
      </c>
      <c r="G203" s="83">
        <v>15.2</v>
      </c>
      <c r="H203" s="83">
        <v>18.62</v>
      </c>
      <c r="I203" s="83">
        <v>12395.15</v>
      </c>
      <c r="J203" s="96">
        <v>6.301860231210649E-3</v>
      </c>
    </row>
    <row r="204" spans="1:10" ht="20.100000000000001" customHeight="1">
      <c r="A204" s="97" t="s">
        <v>1896</v>
      </c>
      <c r="B204" s="291"/>
      <c r="C204" s="291"/>
      <c r="D204" s="98" t="s">
        <v>3</v>
      </c>
      <c r="E204" s="291" t="s">
        <v>1897</v>
      </c>
      <c r="F204" s="291"/>
      <c r="G204" s="291"/>
      <c r="H204" s="98"/>
      <c r="I204" s="99" t="s">
        <v>1898</v>
      </c>
      <c r="J204" s="100"/>
    </row>
    <row r="205" spans="1:10" ht="20.100000000000001" customHeight="1">
      <c r="A205" s="290"/>
      <c r="B205" s="291"/>
      <c r="C205" s="291"/>
      <c r="D205" s="98" t="s">
        <v>1984</v>
      </c>
      <c r="E205" s="291" t="s">
        <v>1985</v>
      </c>
      <c r="F205" s="291"/>
      <c r="G205" s="291"/>
      <c r="H205" s="291"/>
      <c r="I205" s="101">
        <v>665.69</v>
      </c>
      <c r="J205" s="100" t="s">
        <v>12</v>
      </c>
    </row>
    <row r="206" spans="1:10" ht="24" customHeight="1">
      <c r="A206" s="93" t="s">
        <v>226</v>
      </c>
      <c r="B206" s="68" t="s">
        <v>10</v>
      </c>
      <c r="C206" s="68"/>
      <c r="D206" s="68" t="s">
        <v>227</v>
      </c>
      <c r="E206" s="78"/>
      <c r="F206" s="69">
        <v>1</v>
      </c>
      <c r="G206" s="69" t="s">
        <v>12</v>
      </c>
      <c r="H206" s="79">
        <v>118090.9</v>
      </c>
      <c r="I206" s="79">
        <v>118090.9</v>
      </c>
      <c r="J206" s="94">
        <v>6.0038994798600552E-2</v>
      </c>
    </row>
    <row r="207" spans="1:10" ht="26.1" customHeight="1">
      <c r="A207" s="95" t="s">
        <v>228</v>
      </c>
      <c r="B207" s="80" t="s">
        <v>229</v>
      </c>
      <c r="C207" s="80" t="s">
        <v>15</v>
      </c>
      <c r="D207" s="80" t="s">
        <v>230</v>
      </c>
      <c r="E207" s="81" t="s">
        <v>17</v>
      </c>
      <c r="F207" s="82">
        <v>779.72</v>
      </c>
      <c r="G207" s="83">
        <v>58.53</v>
      </c>
      <c r="H207" s="83">
        <v>71.680000000000007</v>
      </c>
      <c r="I207" s="83">
        <v>55890.33</v>
      </c>
      <c r="J207" s="96">
        <v>2.8415392144204746E-2</v>
      </c>
    </row>
    <row r="208" spans="1:10" ht="20.100000000000001" customHeight="1">
      <c r="A208" s="97" t="s">
        <v>1896</v>
      </c>
      <c r="B208" s="291"/>
      <c r="C208" s="291"/>
      <c r="D208" s="98" t="s">
        <v>3</v>
      </c>
      <c r="E208" s="291" t="s">
        <v>1897</v>
      </c>
      <c r="F208" s="291"/>
      <c r="G208" s="291"/>
      <c r="H208" s="98"/>
      <c r="I208" s="99" t="s">
        <v>1898</v>
      </c>
      <c r="J208" s="100"/>
    </row>
    <row r="209" spans="1:10" ht="20.100000000000001" customHeight="1">
      <c r="A209" s="290"/>
      <c r="B209" s="291"/>
      <c r="C209" s="291"/>
      <c r="D209" s="98" t="s">
        <v>1988</v>
      </c>
      <c r="E209" s="291" t="s">
        <v>1989</v>
      </c>
      <c r="F209" s="291"/>
      <c r="G209" s="291"/>
      <c r="H209" s="291"/>
      <c r="I209" s="101">
        <v>779.72</v>
      </c>
      <c r="J209" s="100" t="s">
        <v>12</v>
      </c>
    </row>
    <row r="210" spans="1:10" ht="51.95" customHeight="1">
      <c r="A210" s="95" t="s">
        <v>231</v>
      </c>
      <c r="B210" s="80" t="s">
        <v>232</v>
      </c>
      <c r="C210" s="80" t="s">
        <v>15</v>
      </c>
      <c r="D210" s="80" t="s">
        <v>233</v>
      </c>
      <c r="E210" s="81" t="s">
        <v>17</v>
      </c>
      <c r="F210" s="82">
        <v>779.72</v>
      </c>
      <c r="G210" s="83">
        <v>50.39</v>
      </c>
      <c r="H210" s="83">
        <v>61.71</v>
      </c>
      <c r="I210" s="83">
        <v>48116.52</v>
      </c>
      <c r="J210" s="96">
        <v>2.4463083048793424E-2</v>
      </c>
    </row>
    <row r="211" spans="1:10" ht="20.100000000000001" customHeight="1">
      <c r="A211" s="97" t="s">
        <v>1896</v>
      </c>
      <c r="B211" s="291"/>
      <c r="C211" s="291"/>
      <c r="D211" s="98" t="s">
        <v>3</v>
      </c>
      <c r="E211" s="291" t="s">
        <v>1897</v>
      </c>
      <c r="F211" s="291"/>
      <c r="G211" s="291"/>
      <c r="H211" s="98"/>
      <c r="I211" s="99" t="s">
        <v>1898</v>
      </c>
      <c r="J211" s="100"/>
    </row>
    <row r="212" spans="1:10" ht="20.100000000000001" customHeight="1">
      <c r="A212" s="290"/>
      <c r="B212" s="291"/>
      <c r="C212" s="291"/>
      <c r="D212" s="98" t="s">
        <v>1988</v>
      </c>
      <c r="E212" s="291" t="s">
        <v>1990</v>
      </c>
      <c r="F212" s="291"/>
      <c r="G212" s="291"/>
      <c r="H212" s="291"/>
      <c r="I212" s="101">
        <v>779.72</v>
      </c>
      <c r="J212" s="100" t="s">
        <v>12</v>
      </c>
    </row>
    <row r="213" spans="1:10" ht="26.1" customHeight="1">
      <c r="A213" s="95" t="s">
        <v>234</v>
      </c>
      <c r="B213" s="80" t="s">
        <v>235</v>
      </c>
      <c r="C213" s="80" t="s">
        <v>15</v>
      </c>
      <c r="D213" s="80" t="s">
        <v>236</v>
      </c>
      <c r="E213" s="81" t="s">
        <v>24</v>
      </c>
      <c r="F213" s="82">
        <v>115</v>
      </c>
      <c r="G213" s="83">
        <v>43.13</v>
      </c>
      <c r="H213" s="83">
        <v>52.82</v>
      </c>
      <c r="I213" s="83">
        <v>6074.3</v>
      </c>
      <c r="J213" s="96">
        <v>3.0882554549515615E-3</v>
      </c>
    </row>
    <row r="214" spans="1:10" ht="20.100000000000001" customHeight="1">
      <c r="A214" s="97" t="s">
        <v>1896</v>
      </c>
      <c r="B214" s="291"/>
      <c r="C214" s="291"/>
      <c r="D214" s="98" t="s">
        <v>3</v>
      </c>
      <c r="E214" s="291" t="s">
        <v>1897</v>
      </c>
      <c r="F214" s="291"/>
      <c r="G214" s="291"/>
      <c r="H214" s="98"/>
      <c r="I214" s="99" t="s">
        <v>1898</v>
      </c>
      <c r="J214" s="100"/>
    </row>
    <row r="215" spans="1:10" ht="20.100000000000001" customHeight="1">
      <c r="A215" s="290"/>
      <c r="B215" s="291"/>
      <c r="C215" s="291"/>
      <c r="D215" s="98" t="s">
        <v>1991</v>
      </c>
      <c r="E215" s="291" t="s">
        <v>1992</v>
      </c>
      <c r="F215" s="291"/>
      <c r="G215" s="291"/>
      <c r="H215" s="291"/>
      <c r="I215" s="101">
        <v>115</v>
      </c>
      <c r="J215" s="100" t="s">
        <v>12</v>
      </c>
    </row>
    <row r="216" spans="1:10" ht="26.1" customHeight="1">
      <c r="A216" s="95" t="s">
        <v>237</v>
      </c>
      <c r="B216" s="80" t="s">
        <v>238</v>
      </c>
      <c r="C216" s="80" t="s">
        <v>15</v>
      </c>
      <c r="D216" s="80" t="s">
        <v>239</v>
      </c>
      <c r="E216" s="81" t="s">
        <v>24</v>
      </c>
      <c r="F216" s="82">
        <v>115</v>
      </c>
      <c r="G216" s="83">
        <v>56.87</v>
      </c>
      <c r="H216" s="83">
        <v>69.650000000000006</v>
      </c>
      <c r="I216" s="83">
        <v>8009.75</v>
      </c>
      <c r="J216" s="96">
        <v>4.072264150650819E-3</v>
      </c>
    </row>
    <row r="217" spans="1:10" ht="20.100000000000001" customHeight="1">
      <c r="A217" s="97" t="s">
        <v>1896</v>
      </c>
      <c r="B217" s="291"/>
      <c r="C217" s="291"/>
      <c r="D217" s="98" t="s">
        <v>3</v>
      </c>
      <c r="E217" s="291" t="s">
        <v>1897</v>
      </c>
      <c r="F217" s="291"/>
      <c r="G217" s="291"/>
      <c r="H217" s="98"/>
      <c r="I217" s="99" t="s">
        <v>1898</v>
      </c>
      <c r="J217" s="100"/>
    </row>
    <row r="218" spans="1:10" ht="20.100000000000001" customHeight="1">
      <c r="A218" s="290"/>
      <c r="B218" s="291"/>
      <c r="C218" s="291"/>
      <c r="D218" s="98" t="s">
        <v>1993</v>
      </c>
      <c r="E218" s="291" t="s">
        <v>1994</v>
      </c>
      <c r="F218" s="291"/>
      <c r="G218" s="291"/>
      <c r="H218" s="291"/>
      <c r="I218" s="101">
        <v>115</v>
      </c>
      <c r="J218" s="100" t="s">
        <v>12</v>
      </c>
    </row>
    <row r="219" spans="1:10" ht="24" customHeight="1">
      <c r="A219" s="93" t="s">
        <v>240</v>
      </c>
      <c r="B219" s="68" t="s">
        <v>10</v>
      </c>
      <c r="C219" s="68"/>
      <c r="D219" s="68" t="s">
        <v>241</v>
      </c>
      <c r="E219" s="78"/>
      <c r="F219" s="69">
        <v>1</v>
      </c>
      <c r="G219" s="69" t="s">
        <v>12</v>
      </c>
      <c r="H219" s="79">
        <v>111546.97</v>
      </c>
      <c r="I219" s="79">
        <v>111546.97</v>
      </c>
      <c r="J219" s="94">
        <v>5.6711973163297527E-2</v>
      </c>
    </row>
    <row r="220" spans="1:10" ht="39" customHeight="1">
      <c r="A220" s="95" t="s">
        <v>242</v>
      </c>
      <c r="B220" s="80" t="s">
        <v>243</v>
      </c>
      <c r="C220" s="80" t="s">
        <v>15</v>
      </c>
      <c r="D220" s="80" t="s">
        <v>244</v>
      </c>
      <c r="E220" s="81" t="s">
        <v>17</v>
      </c>
      <c r="F220" s="82">
        <v>787.31</v>
      </c>
      <c r="G220" s="83">
        <v>3.92</v>
      </c>
      <c r="H220" s="83">
        <v>4.8</v>
      </c>
      <c r="I220" s="83">
        <v>3779.09</v>
      </c>
      <c r="J220" s="96">
        <v>1.9213399580614878E-3</v>
      </c>
    </row>
    <row r="221" spans="1:10" ht="20.100000000000001" customHeight="1">
      <c r="A221" s="97" t="s">
        <v>1896</v>
      </c>
      <c r="B221" s="291"/>
      <c r="C221" s="291"/>
      <c r="D221" s="98" t="s">
        <v>3</v>
      </c>
      <c r="E221" s="291" t="s">
        <v>1897</v>
      </c>
      <c r="F221" s="291"/>
      <c r="G221" s="291"/>
      <c r="H221" s="98"/>
      <c r="I221" s="99" t="s">
        <v>1898</v>
      </c>
      <c r="J221" s="100"/>
    </row>
    <row r="222" spans="1:10" ht="20.100000000000001" customHeight="1">
      <c r="A222" s="290"/>
      <c r="B222" s="291"/>
      <c r="C222" s="291"/>
      <c r="D222" s="98" t="s">
        <v>1995</v>
      </c>
      <c r="E222" s="291" t="s">
        <v>1229</v>
      </c>
      <c r="F222" s="291"/>
      <c r="G222" s="291"/>
      <c r="H222" s="291"/>
      <c r="I222" s="101">
        <v>787.31</v>
      </c>
      <c r="J222" s="100" t="s">
        <v>12</v>
      </c>
    </row>
    <row r="223" spans="1:10" ht="39" customHeight="1">
      <c r="A223" s="95" t="s">
        <v>245</v>
      </c>
      <c r="B223" s="80" t="s">
        <v>246</v>
      </c>
      <c r="C223" s="80" t="s">
        <v>15</v>
      </c>
      <c r="D223" s="80" t="s">
        <v>247</v>
      </c>
      <c r="E223" s="81" t="s">
        <v>61</v>
      </c>
      <c r="F223" s="82">
        <v>33.25</v>
      </c>
      <c r="G223" s="83">
        <v>488.66</v>
      </c>
      <c r="H223" s="83">
        <v>598.46</v>
      </c>
      <c r="I223" s="83">
        <v>19898.8</v>
      </c>
      <c r="J223" s="96">
        <v>1.0116816365176255E-2</v>
      </c>
    </row>
    <row r="224" spans="1:10" ht="20.100000000000001" customHeight="1">
      <c r="A224" s="97" t="s">
        <v>1896</v>
      </c>
      <c r="B224" s="291"/>
      <c r="C224" s="291"/>
      <c r="D224" s="98" t="s">
        <v>3</v>
      </c>
      <c r="E224" s="291" t="s">
        <v>1897</v>
      </c>
      <c r="F224" s="291"/>
      <c r="G224" s="291"/>
      <c r="H224" s="98"/>
      <c r="I224" s="99" t="s">
        <v>1898</v>
      </c>
      <c r="J224" s="100"/>
    </row>
    <row r="225" spans="1:10" ht="20.100000000000001" customHeight="1">
      <c r="A225" s="290"/>
      <c r="B225" s="291"/>
      <c r="C225" s="291"/>
      <c r="D225" s="98" t="s">
        <v>1996</v>
      </c>
      <c r="E225" s="291" t="s">
        <v>1997</v>
      </c>
      <c r="F225" s="291"/>
      <c r="G225" s="291"/>
      <c r="H225" s="291"/>
      <c r="I225" s="101">
        <v>33.25</v>
      </c>
      <c r="J225" s="100" t="s">
        <v>12</v>
      </c>
    </row>
    <row r="226" spans="1:10" ht="39" customHeight="1">
      <c r="A226" s="95" t="s">
        <v>248</v>
      </c>
      <c r="B226" s="80" t="s">
        <v>249</v>
      </c>
      <c r="C226" s="80" t="s">
        <v>15</v>
      </c>
      <c r="D226" s="80" t="s">
        <v>250</v>
      </c>
      <c r="E226" s="81" t="s">
        <v>61</v>
      </c>
      <c r="F226" s="82">
        <v>19.97</v>
      </c>
      <c r="G226" s="83">
        <v>724.9</v>
      </c>
      <c r="H226" s="83">
        <v>887.79</v>
      </c>
      <c r="I226" s="83">
        <v>17729.169999999998</v>
      </c>
      <c r="J226" s="96">
        <v>9.0137474218039242E-3</v>
      </c>
    </row>
    <row r="227" spans="1:10" ht="20.100000000000001" customHeight="1">
      <c r="A227" s="97" t="s">
        <v>1896</v>
      </c>
      <c r="B227" s="291"/>
      <c r="C227" s="291"/>
      <c r="D227" s="98" t="s">
        <v>3</v>
      </c>
      <c r="E227" s="291" t="s">
        <v>1897</v>
      </c>
      <c r="F227" s="291"/>
      <c r="G227" s="291"/>
      <c r="H227" s="98"/>
      <c r="I227" s="99" t="s">
        <v>1898</v>
      </c>
      <c r="J227" s="100"/>
    </row>
    <row r="228" spans="1:10" ht="30" customHeight="1">
      <c r="A228" s="290"/>
      <c r="B228" s="291"/>
      <c r="C228" s="291"/>
      <c r="D228" s="98" t="s">
        <v>1998</v>
      </c>
      <c r="E228" s="291" t="s">
        <v>1999</v>
      </c>
      <c r="F228" s="291"/>
      <c r="G228" s="291"/>
      <c r="H228" s="291"/>
      <c r="I228" s="101">
        <v>19.97</v>
      </c>
      <c r="J228" s="100" t="s">
        <v>12</v>
      </c>
    </row>
    <row r="229" spans="1:10" ht="51.95" customHeight="1">
      <c r="A229" s="95" t="s">
        <v>251</v>
      </c>
      <c r="B229" s="80" t="s">
        <v>252</v>
      </c>
      <c r="C229" s="80" t="s">
        <v>67</v>
      </c>
      <c r="D229" s="80" t="s">
        <v>253</v>
      </c>
      <c r="E229" s="81" t="s">
        <v>17</v>
      </c>
      <c r="F229" s="82">
        <v>665.69</v>
      </c>
      <c r="G229" s="83">
        <v>76.959999999999994</v>
      </c>
      <c r="H229" s="83">
        <v>94.25</v>
      </c>
      <c r="I229" s="83">
        <v>62741.279999999999</v>
      </c>
      <c r="J229" s="96">
        <v>3.189850685850934E-2</v>
      </c>
    </row>
    <row r="230" spans="1:10" ht="20.100000000000001" customHeight="1">
      <c r="A230" s="97" t="s">
        <v>1896</v>
      </c>
      <c r="B230" s="291"/>
      <c r="C230" s="291"/>
      <c r="D230" s="98" t="s">
        <v>3</v>
      </c>
      <c r="E230" s="291" t="s">
        <v>1897</v>
      </c>
      <c r="F230" s="291"/>
      <c r="G230" s="291"/>
      <c r="H230" s="98"/>
      <c r="I230" s="99" t="s">
        <v>1898</v>
      </c>
      <c r="J230" s="100"/>
    </row>
    <row r="231" spans="1:10" ht="20.100000000000001" customHeight="1">
      <c r="A231" s="290"/>
      <c r="B231" s="291"/>
      <c r="C231" s="291"/>
      <c r="D231" s="98" t="s">
        <v>1998</v>
      </c>
      <c r="E231" s="291" t="s">
        <v>2000</v>
      </c>
      <c r="F231" s="291"/>
      <c r="G231" s="291"/>
      <c r="H231" s="291"/>
      <c r="I231" s="101">
        <v>665.69</v>
      </c>
      <c r="J231" s="100" t="s">
        <v>12</v>
      </c>
    </row>
    <row r="232" spans="1:10" ht="39" customHeight="1">
      <c r="A232" s="95" t="s">
        <v>254</v>
      </c>
      <c r="B232" s="80" t="s">
        <v>255</v>
      </c>
      <c r="C232" s="80" t="s">
        <v>27</v>
      </c>
      <c r="D232" s="80" t="s">
        <v>256</v>
      </c>
      <c r="E232" s="81" t="s">
        <v>17</v>
      </c>
      <c r="F232" s="82">
        <v>13.21</v>
      </c>
      <c r="G232" s="83">
        <v>326.64</v>
      </c>
      <c r="H232" s="83">
        <v>400.04</v>
      </c>
      <c r="I232" s="83">
        <v>5284.53</v>
      </c>
      <c r="J232" s="96">
        <v>2.6867258119215669E-3</v>
      </c>
    </row>
    <row r="233" spans="1:10" ht="20.100000000000001" customHeight="1">
      <c r="A233" s="97" t="s">
        <v>1896</v>
      </c>
      <c r="B233" s="291"/>
      <c r="C233" s="291"/>
      <c r="D233" s="98" t="s">
        <v>3</v>
      </c>
      <c r="E233" s="291" t="s">
        <v>1897</v>
      </c>
      <c r="F233" s="291"/>
      <c r="G233" s="291"/>
      <c r="H233" s="98"/>
      <c r="I233" s="99" t="s">
        <v>1898</v>
      </c>
      <c r="J233" s="100"/>
    </row>
    <row r="234" spans="1:10" ht="20.100000000000001" customHeight="1">
      <c r="A234" s="290"/>
      <c r="B234" s="291"/>
      <c r="C234" s="291"/>
      <c r="D234" s="98" t="s">
        <v>2001</v>
      </c>
      <c r="E234" s="291" t="s">
        <v>2002</v>
      </c>
      <c r="F234" s="291"/>
      <c r="G234" s="291"/>
      <c r="H234" s="291"/>
      <c r="I234" s="101">
        <v>13.21</v>
      </c>
      <c r="J234" s="100" t="s">
        <v>12</v>
      </c>
    </row>
    <row r="235" spans="1:10" ht="26.1" customHeight="1">
      <c r="A235" s="95" t="s">
        <v>257</v>
      </c>
      <c r="B235" s="80" t="s">
        <v>258</v>
      </c>
      <c r="C235" s="80" t="s">
        <v>15</v>
      </c>
      <c r="D235" s="80" t="s">
        <v>259</v>
      </c>
      <c r="E235" s="81" t="s">
        <v>24</v>
      </c>
      <c r="F235" s="82">
        <v>135</v>
      </c>
      <c r="G235" s="83">
        <v>12.79</v>
      </c>
      <c r="H235" s="83">
        <v>15.66</v>
      </c>
      <c r="I235" s="83">
        <v>2114.1</v>
      </c>
      <c r="J235" s="96">
        <v>1.0748367478249504E-3</v>
      </c>
    </row>
    <row r="236" spans="1:10" ht="20.100000000000001" customHeight="1">
      <c r="A236" s="97" t="s">
        <v>1896</v>
      </c>
      <c r="B236" s="291"/>
      <c r="C236" s="291"/>
      <c r="D236" s="98" t="s">
        <v>3</v>
      </c>
      <c r="E236" s="291" t="s">
        <v>1897</v>
      </c>
      <c r="F236" s="291"/>
      <c r="G236" s="291"/>
      <c r="H236" s="98"/>
      <c r="I236" s="99" t="s">
        <v>1898</v>
      </c>
      <c r="J236" s="100"/>
    </row>
    <row r="237" spans="1:10" ht="20.100000000000001" customHeight="1">
      <c r="A237" s="290"/>
      <c r="B237" s="291"/>
      <c r="C237" s="291"/>
      <c r="D237" s="98" t="s">
        <v>2003</v>
      </c>
      <c r="E237" s="291">
        <v>135</v>
      </c>
      <c r="F237" s="291"/>
      <c r="G237" s="291"/>
      <c r="H237" s="291"/>
      <c r="I237" s="101">
        <v>135</v>
      </c>
      <c r="J237" s="100" t="s">
        <v>12</v>
      </c>
    </row>
    <row r="238" spans="1:10" ht="24" customHeight="1">
      <c r="A238" s="93" t="s">
        <v>260</v>
      </c>
      <c r="B238" s="68" t="s">
        <v>10</v>
      </c>
      <c r="C238" s="68"/>
      <c r="D238" s="68" t="s">
        <v>261</v>
      </c>
      <c r="E238" s="78"/>
      <c r="F238" s="69">
        <v>1</v>
      </c>
      <c r="G238" s="69" t="s">
        <v>12</v>
      </c>
      <c r="H238" s="79">
        <v>21563.33</v>
      </c>
      <c r="I238" s="79">
        <v>21563.33</v>
      </c>
      <c r="J238" s="94">
        <v>1.0963085705253388E-2</v>
      </c>
    </row>
    <row r="239" spans="1:10" ht="26.1" customHeight="1">
      <c r="A239" s="95" t="s">
        <v>262</v>
      </c>
      <c r="B239" s="80" t="s">
        <v>263</v>
      </c>
      <c r="C239" s="80" t="s">
        <v>27</v>
      </c>
      <c r="D239" s="80" t="s">
        <v>264</v>
      </c>
      <c r="E239" s="81" t="s">
        <v>17</v>
      </c>
      <c r="F239" s="82">
        <v>128.59</v>
      </c>
      <c r="G239" s="83">
        <v>85.81</v>
      </c>
      <c r="H239" s="83">
        <v>105.09</v>
      </c>
      <c r="I239" s="83">
        <v>13513.52</v>
      </c>
      <c r="J239" s="96">
        <v>6.8704545141986765E-3</v>
      </c>
    </row>
    <row r="240" spans="1:10" ht="20.100000000000001" customHeight="1">
      <c r="A240" s="97" t="s">
        <v>1896</v>
      </c>
      <c r="B240" s="291"/>
      <c r="C240" s="291"/>
      <c r="D240" s="98" t="s">
        <v>3</v>
      </c>
      <c r="E240" s="291" t="s">
        <v>1897</v>
      </c>
      <c r="F240" s="291"/>
      <c r="G240" s="291"/>
      <c r="H240" s="98"/>
      <c r="I240" s="99" t="s">
        <v>1898</v>
      </c>
      <c r="J240" s="100"/>
    </row>
    <row r="241" spans="1:10" ht="20.100000000000001" customHeight="1">
      <c r="A241" s="290"/>
      <c r="B241" s="291"/>
      <c r="C241" s="291"/>
      <c r="D241" s="98" t="s">
        <v>2004</v>
      </c>
      <c r="E241" s="291" t="s">
        <v>2005</v>
      </c>
      <c r="F241" s="291"/>
      <c r="G241" s="291"/>
      <c r="H241" s="291"/>
      <c r="I241" s="101">
        <v>128.59</v>
      </c>
      <c r="J241" s="100" t="s">
        <v>12</v>
      </c>
    </row>
    <row r="242" spans="1:10" ht="39" customHeight="1">
      <c r="A242" s="95" t="s">
        <v>265</v>
      </c>
      <c r="B242" s="80" t="s">
        <v>266</v>
      </c>
      <c r="C242" s="80" t="s">
        <v>27</v>
      </c>
      <c r="D242" s="80" t="s">
        <v>267</v>
      </c>
      <c r="E242" s="81" t="s">
        <v>17</v>
      </c>
      <c r="F242" s="82">
        <v>128.69999999999999</v>
      </c>
      <c r="G242" s="83">
        <v>16.309999999999999</v>
      </c>
      <c r="H242" s="83">
        <v>19.97</v>
      </c>
      <c r="I242" s="83">
        <v>2570.14</v>
      </c>
      <c r="J242" s="96">
        <v>1.3066935902061481E-3</v>
      </c>
    </row>
    <row r="243" spans="1:10" ht="20.100000000000001" customHeight="1">
      <c r="A243" s="97" t="s">
        <v>1896</v>
      </c>
      <c r="B243" s="291"/>
      <c r="C243" s="291"/>
      <c r="D243" s="98" t="s">
        <v>3</v>
      </c>
      <c r="E243" s="291" t="s">
        <v>1897</v>
      </c>
      <c r="F243" s="291"/>
      <c r="G243" s="291"/>
      <c r="H243" s="98"/>
      <c r="I243" s="99" t="s">
        <v>1898</v>
      </c>
      <c r="J243" s="100"/>
    </row>
    <row r="244" spans="1:10" ht="20.100000000000001" customHeight="1">
      <c r="A244" s="290"/>
      <c r="B244" s="291"/>
      <c r="C244" s="291"/>
      <c r="D244" s="98" t="s">
        <v>2004</v>
      </c>
      <c r="E244" s="291" t="s">
        <v>2006</v>
      </c>
      <c r="F244" s="291"/>
      <c r="G244" s="291"/>
      <c r="H244" s="291"/>
      <c r="I244" s="101">
        <v>128.69999999999999</v>
      </c>
      <c r="J244" s="100" t="s">
        <v>12</v>
      </c>
    </row>
    <row r="245" spans="1:10" ht="39" customHeight="1">
      <c r="A245" s="95" t="s">
        <v>268</v>
      </c>
      <c r="B245" s="80" t="s">
        <v>269</v>
      </c>
      <c r="C245" s="80" t="s">
        <v>15</v>
      </c>
      <c r="D245" s="80" t="s">
        <v>270</v>
      </c>
      <c r="E245" s="81" t="s">
        <v>17</v>
      </c>
      <c r="F245" s="82">
        <v>31.98</v>
      </c>
      <c r="G245" s="83">
        <v>111.54</v>
      </c>
      <c r="H245" s="83">
        <v>136.6</v>
      </c>
      <c r="I245" s="83">
        <v>4368.47</v>
      </c>
      <c r="J245" s="96">
        <v>2.2209886418669226E-3</v>
      </c>
    </row>
    <row r="246" spans="1:10" ht="20.100000000000001" customHeight="1">
      <c r="A246" s="97" t="s">
        <v>1896</v>
      </c>
      <c r="B246" s="291"/>
      <c r="C246" s="291"/>
      <c r="D246" s="98" t="s">
        <v>3</v>
      </c>
      <c r="E246" s="291" t="s">
        <v>1897</v>
      </c>
      <c r="F246" s="291"/>
      <c r="G246" s="291"/>
      <c r="H246" s="98"/>
      <c r="I246" s="99" t="s">
        <v>1898</v>
      </c>
      <c r="J246" s="100"/>
    </row>
    <row r="247" spans="1:10" ht="20.100000000000001" customHeight="1">
      <c r="A247" s="290"/>
      <c r="B247" s="291"/>
      <c r="C247" s="291"/>
      <c r="D247" s="98" t="s">
        <v>2007</v>
      </c>
      <c r="E247" s="291" t="s">
        <v>2008</v>
      </c>
      <c r="F247" s="291"/>
      <c r="G247" s="291"/>
      <c r="H247" s="291"/>
      <c r="I247" s="101">
        <v>31.98</v>
      </c>
      <c r="J247" s="100" t="s">
        <v>12</v>
      </c>
    </row>
    <row r="248" spans="1:10" ht="39" customHeight="1">
      <c r="A248" s="95" t="s">
        <v>271</v>
      </c>
      <c r="B248" s="80" t="s">
        <v>272</v>
      </c>
      <c r="C248" s="80" t="s">
        <v>27</v>
      </c>
      <c r="D248" s="80" t="s">
        <v>273</v>
      </c>
      <c r="E248" s="81" t="s">
        <v>61</v>
      </c>
      <c r="F248" s="82">
        <v>3.2</v>
      </c>
      <c r="G248" s="83">
        <v>283.54000000000002</v>
      </c>
      <c r="H248" s="83">
        <v>347.25</v>
      </c>
      <c r="I248" s="83">
        <v>1111.2</v>
      </c>
      <c r="J248" s="96">
        <v>5.6494895898163988E-4</v>
      </c>
    </row>
    <row r="249" spans="1:10" ht="20.100000000000001" customHeight="1">
      <c r="A249" s="97" t="s">
        <v>1896</v>
      </c>
      <c r="B249" s="291"/>
      <c r="C249" s="291"/>
      <c r="D249" s="98" t="s">
        <v>3</v>
      </c>
      <c r="E249" s="291" t="s">
        <v>1897</v>
      </c>
      <c r="F249" s="291"/>
      <c r="G249" s="291"/>
      <c r="H249" s="98"/>
      <c r="I249" s="99" t="s">
        <v>1898</v>
      </c>
      <c r="J249" s="100"/>
    </row>
    <row r="250" spans="1:10" ht="20.100000000000001" customHeight="1">
      <c r="A250" s="290"/>
      <c r="B250" s="291"/>
      <c r="C250" s="291"/>
      <c r="D250" s="98" t="s">
        <v>2007</v>
      </c>
      <c r="E250" s="291" t="s">
        <v>2009</v>
      </c>
      <c r="F250" s="291"/>
      <c r="G250" s="291"/>
      <c r="H250" s="291"/>
      <c r="I250" s="101">
        <v>3.2</v>
      </c>
      <c r="J250" s="100" t="s">
        <v>12</v>
      </c>
    </row>
    <row r="251" spans="1:10" ht="24" customHeight="1">
      <c r="A251" s="93" t="s">
        <v>274</v>
      </c>
      <c r="B251" s="68" t="s">
        <v>10</v>
      </c>
      <c r="C251" s="68"/>
      <c r="D251" s="68" t="s">
        <v>275</v>
      </c>
      <c r="E251" s="78"/>
      <c r="F251" s="69">
        <v>1</v>
      </c>
      <c r="G251" s="69" t="s">
        <v>12</v>
      </c>
      <c r="H251" s="79">
        <v>29633.07</v>
      </c>
      <c r="I251" s="79">
        <v>29633.07</v>
      </c>
      <c r="J251" s="94">
        <v>1.5065849575171042E-2</v>
      </c>
    </row>
    <row r="252" spans="1:10" ht="65.099999999999994" customHeight="1">
      <c r="A252" s="95" t="s">
        <v>276</v>
      </c>
      <c r="B252" s="80" t="s">
        <v>277</v>
      </c>
      <c r="C252" s="80" t="s">
        <v>27</v>
      </c>
      <c r="D252" s="80" t="s">
        <v>278</v>
      </c>
      <c r="E252" s="81" t="s">
        <v>17</v>
      </c>
      <c r="F252" s="82">
        <v>3.5</v>
      </c>
      <c r="G252" s="83">
        <v>445.82</v>
      </c>
      <c r="H252" s="83">
        <v>546</v>
      </c>
      <c r="I252" s="83">
        <v>1911</v>
      </c>
      <c r="J252" s="96">
        <v>9.7157798831345728E-4</v>
      </c>
    </row>
    <row r="253" spans="1:10" ht="20.100000000000001" customHeight="1">
      <c r="A253" s="97" t="s">
        <v>1896</v>
      </c>
      <c r="B253" s="291"/>
      <c r="C253" s="291"/>
      <c r="D253" s="98" t="s">
        <v>3</v>
      </c>
      <c r="E253" s="291" t="s">
        <v>1897</v>
      </c>
      <c r="F253" s="291"/>
      <c r="G253" s="291"/>
      <c r="H253" s="98"/>
      <c r="I253" s="99" t="s">
        <v>1898</v>
      </c>
      <c r="J253" s="100"/>
    </row>
    <row r="254" spans="1:10" ht="20.100000000000001" customHeight="1">
      <c r="A254" s="290"/>
      <c r="B254" s="291"/>
      <c r="C254" s="291"/>
      <c r="D254" s="98" t="s">
        <v>2010</v>
      </c>
      <c r="E254" s="291" t="s">
        <v>2011</v>
      </c>
      <c r="F254" s="291"/>
      <c r="G254" s="291"/>
      <c r="H254" s="291"/>
      <c r="I254" s="101">
        <v>3.5</v>
      </c>
      <c r="J254" s="100" t="s">
        <v>12</v>
      </c>
    </row>
    <row r="255" spans="1:10" ht="39" customHeight="1">
      <c r="A255" s="95" t="s">
        <v>279</v>
      </c>
      <c r="B255" s="80" t="s">
        <v>280</v>
      </c>
      <c r="C255" s="80" t="s">
        <v>27</v>
      </c>
      <c r="D255" s="80" t="s">
        <v>281</v>
      </c>
      <c r="E255" s="81" t="s">
        <v>282</v>
      </c>
      <c r="F255" s="82">
        <v>16.02</v>
      </c>
      <c r="G255" s="83">
        <v>61.45</v>
      </c>
      <c r="H255" s="83">
        <v>75.260000000000005</v>
      </c>
      <c r="I255" s="83">
        <v>1205.67</v>
      </c>
      <c r="J255" s="96">
        <v>6.1297877193609949E-4</v>
      </c>
    </row>
    <row r="256" spans="1:10" ht="20.100000000000001" customHeight="1">
      <c r="A256" s="97" t="s">
        <v>1896</v>
      </c>
      <c r="B256" s="291"/>
      <c r="C256" s="291"/>
      <c r="D256" s="98" t="s">
        <v>3</v>
      </c>
      <c r="E256" s="291" t="s">
        <v>1897</v>
      </c>
      <c r="F256" s="291"/>
      <c r="G256" s="291"/>
      <c r="H256" s="98"/>
      <c r="I256" s="99" t="s">
        <v>1898</v>
      </c>
      <c r="J256" s="100"/>
    </row>
    <row r="257" spans="1:10" ht="20.100000000000001" customHeight="1">
      <c r="A257" s="290"/>
      <c r="B257" s="291"/>
      <c r="C257" s="291"/>
      <c r="D257" s="98" t="s">
        <v>2010</v>
      </c>
      <c r="E257" s="291" t="s">
        <v>2012</v>
      </c>
      <c r="F257" s="291"/>
      <c r="G257" s="291"/>
      <c r="H257" s="291"/>
      <c r="I257" s="101">
        <v>16.02</v>
      </c>
      <c r="J257" s="100" t="s">
        <v>12</v>
      </c>
    </row>
    <row r="258" spans="1:10" ht="26.1" customHeight="1">
      <c r="A258" s="95" t="s">
        <v>283</v>
      </c>
      <c r="B258" s="80" t="s">
        <v>284</v>
      </c>
      <c r="C258" s="80" t="s">
        <v>27</v>
      </c>
      <c r="D258" s="80" t="s">
        <v>285</v>
      </c>
      <c r="E258" s="81" t="s">
        <v>29</v>
      </c>
      <c r="F258" s="82">
        <v>10</v>
      </c>
      <c r="G258" s="83">
        <v>136.94</v>
      </c>
      <c r="H258" s="83">
        <v>167.71</v>
      </c>
      <c r="I258" s="83">
        <v>1677.1</v>
      </c>
      <c r="J258" s="96">
        <v>8.5266009638958618E-4</v>
      </c>
    </row>
    <row r="259" spans="1:10" ht="20.100000000000001" customHeight="1">
      <c r="A259" s="97" t="s">
        <v>1896</v>
      </c>
      <c r="B259" s="291"/>
      <c r="C259" s="291"/>
      <c r="D259" s="98" t="s">
        <v>3</v>
      </c>
      <c r="E259" s="291" t="s">
        <v>1897</v>
      </c>
      <c r="F259" s="291"/>
      <c r="G259" s="291"/>
      <c r="H259" s="98"/>
      <c r="I259" s="99" t="s">
        <v>1898</v>
      </c>
      <c r="J259" s="100"/>
    </row>
    <row r="260" spans="1:10" ht="20.100000000000001" customHeight="1">
      <c r="A260" s="290"/>
      <c r="B260" s="291"/>
      <c r="C260" s="291"/>
      <c r="D260" s="98" t="s">
        <v>2013</v>
      </c>
      <c r="E260" s="291">
        <v>10</v>
      </c>
      <c r="F260" s="291"/>
      <c r="G260" s="291"/>
      <c r="H260" s="291"/>
      <c r="I260" s="101">
        <v>10</v>
      </c>
      <c r="J260" s="100" t="s">
        <v>12</v>
      </c>
    </row>
    <row r="261" spans="1:10" ht="39" customHeight="1">
      <c r="A261" s="95" t="s">
        <v>286</v>
      </c>
      <c r="B261" s="80" t="s">
        <v>287</v>
      </c>
      <c r="C261" s="80" t="s">
        <v>27</v>
      </c>
      <c r="D261" s="80" t="s">
        <v>288</v>
      </c>
      <c r="E261" s="81" t="s">
        <v>17</v>
      </c>
      <c r="F261" s="82">
        <v>28.62</v>
      </c>
      <c r="G261" s="83">
        <v>708.66</v>
      </c>
      <c r="H261" s="83">
        <v>867.9</v>
      </c>
      <c r="I261" s="83">
        <v>24839.3</v>
      </c>
      <c r="J261" s="96">
        <v>1.26286327185319E-2</v>
      </c>
    </row>
    <row r="262" spans="1:10" ht="20.100000000000001" customHeight="1">
      <c r="A262" s="97" t="s">
        <v>1896</v>
      </c>
      <c r="B262" s="291"/>
      <c r="C262" s="291"/>
      <c r="D262" s="98" t="s">
        <v>3</v>
      </c>
      <c r="E262" s="291" t="s">
        <v>1897</v>
      </c>
      <c r="F262" s="291"/>
      <c r="G262" s="291"/>
      <c r="H262" s="98"/>
      <c r="I262" s="99" t="s">
        <v>1898</v>
      </c>
      <c r="J262" s="100"/>
    </row>
    <row r="263" spans="1:10" ht="20.100000000000001" customHeight="1">
      <c r="A263" s="290"/>
      <c r="B263" s="291"/>
      <c r="C263" s="291"/>
      <c r="D263" s="98" t="s">
        <v>2010</v>
      </c>
      <c r="E263" s="291" t="s">
        <v>2014</v>
      </c>
      <c r="F263" s="291"/>
      <c r="G263" s="291"/>
      <c r="H263" s="291"/>
      <c r="I263" s="101">
        <v>28.62</v>
      </c>
      <c r="J263" s="100" t="s">
        <v>12</v>
      </c>
    </row>
    <row r="264" spans="1:10" ht="24" customHeight="1">
      <c r="A264" s="93" t="s">
        <v>289</v>
      </c>
      <c r="B264" s="68" t="s">
        <v>10</v>
      </c>
      <c r="C264" s="68"/>
      <c r="D264" s="68" t="s">
        <v>290</v>
      </c>
      <c r="E264" s="78"/>
      <c r="F264" s="69">
        <v>1</v>
      </c>
      <c r="G264" s="69" t="s">
        <v>12</v>
      </c>
      <c r="H264" s="79">
        <v>23615.94</v>
      </c>
      <c r="I264" s="79">
        <v>23615.94</v>
      </c>
      <c r="J264" s="94">
        <v>1.2006660113726482E-2</v>
      </c>
    </row>
    <row r="265" spans="1:10" ht="39" customHeight="1">
      <c r="A265" s="95" t="s">
        <v>291</v>
      </c>
      <c r="B265" s="80" t="s">
        <v>292</v>
      </c>
      <c r="C265" s="80" t="s">
        <v>15</v>
      </c>
      <c r="D265" s="80" t="s">
        <v>293</v>
      </c>
      <c r="E265" s="81" t="s">
        <v>24</v>
      </c>
      <c r="F265" s="82">
        <v>86.5</v>
      </c>
      <c r="G265" s="83">
        <v>27.7</v>
      </c>
      <c r="H265" s="83">
        <v>33.92</v>
      </c>
      <c r="I265" s="83">
        <v>2934.08</v>
      </c>
      <c r="J265" s="96">
        <v>1.4917255593672155E-3</v>
      </c>
    </row>
    <row r="266" spans="1:10" ht="20.100000000000001" customHeight="1">
      <c r="A266" s="97" t="s">
        <v>1896</v>
      </c>
      <c r="B266" s="291"/>
      <c r="C266" s="291"/>
      <c r="D266" s="98" t="s">
        <v>3</v>
      </c>
      <c r="E266" s="291" t="s">
        <v>1897</v>
      </c>
      <c r="F266" s="291"/>
      <c r="G266" s="291"/>
      <c r="H266" s="98"/>
      <c r="I266" s="99" t="s">
        <v>1898</v>
      </c>
      <c r="J266" s="100"/>
    </row>
    <row r="267" spans="1:10" ht="20.100000000000001" customHeight="1">
      <c r="A267" s="290"/>
      <c r="B267" s="291"/>
      <c r="C267" s="291"/>
      <c r="D267" s="98" t="s">
        <v>2015</v>
      </c>
      <c r="E267" s="291" t="s">
        <v>1263</v>
      </c>
      <c r="F267" s="291"/>
      <c r="G267" s="291"/>
      <c r="H267" s="291"/>
      <c r="I267" s="101">
        <v>86.5</v>
      </c>
      <c r="J267" s="100" t="s">
        <v>12</v>
      </c>
    </row>
    <row r="268" spans="1:10" ht="39" customHeight="1">
      <c r="A268" s="95" t="s">
        <v>294</v>
      </c>
      <c r="B268" s="80" t="s">
        <v>295</v>
      </c>
      <c r="C268" s="80" t="s">
        <v>15</v>
      </c>
      <c r="D268" s="80" t="s">
        <v>296</v>
      </c>
      <c r="E268" s="81" t="s">
        <v>24</v>
      </c>
      <c r="F268" s="82">
        <v>6.5</v>
      </c>
      <c r="G268" s="83">
        <v>37.479999999999997</v>
      </c>
      <c r="H268" s="83">
        <v>45.9</v>
      </c>
      <c r="I268" s="83">
        <v>298.35000000000002</v>
      </c>
      <c r="J268" s="96">
        <v>1.5168513491016221E-4</v>
      </c>
    </row>
    <row r="269" spans="1:10" ht="20.100000000000001" customHeight="1">
      <c r="A269" s="97" t="s">
        <v>1896</v>
      </c>
      <c r="B269" s="291"/>
      <c r="C269" s="291"/>
      <c r="D269" s="98" t="s">
        <v>3</v>
      </c>
      <c r="E269" s="291" t="s">
        <v>1897</v>
      </c>
      <c r="F269" s="291"/>
      <c r="G269" s="291"/>
      <c r="H269" s="98"/>
      <c r="I269" s="99" t="s">
        <v>1898</v>
      </c>
      <c r="J269" s="100"/>
    </row>
    <row r="270" spans="1:10" ht="20.100000000000001" customHeight="1">
      <c r="A270" s="290"/>
      <c r="B270" s="291"/>
      <c r="C270" s="291"/>
      <c r="D270" s="98" t="s">
        <v>2015</v>
      </c>
      <c r="E270" s="291" t="s">
        <v>1584</v>
      </c>
      <c r="F270" s="291"/>
      <c r="G270" s="291"/>
      <c r="H270" s="291"/>
      <c r="I270" s="101">
        <v>6.5</v>
      </c>
      <c r="J270" s="100" t="s">
        <v>12</v>
      </c>
    </row>
    <row r="271" spans="1:10" ht="39" customHeight="1">
      <c r="A271" s="95" t="s">
        <v>297</v>
      </c>
      <c r="B271" s="80" t="s">
        <v>298</v>
      </c>
      <c r="C271" s="80" t="s">
        <v>15</v>
      </c>
      <c r="D271" s="80" t="s">
        <v>299</v>
      </c>
      <c r="E271" s="81" t="s">
        <v>24</v>
      </c>
      <c r="F271" s="82">
        <v>64.7</v>
      </c>
      <c r="G271" s="83">
        <v>33.36</v>
      </c>
      <c r="H271" s="83">
        <v>40.86</v>
      </c>
      <c r="I271" s="83">
        <v>2643.64</v>
      </c>
      <c r="J271" s="96">
        <v>1.3440619743720504E-3</v>
      </c>
    </row>
    <row r="272" spans="1:10" ht="20.100000000000001" customHeight="1">
      <c r="A272" s="97" t="s">
        <v>1896</v>
      </c>
      <c r="B272" s="291"/>
      <c r="C272" s="291"/>
      <c r="D272" s="98" t="s">
        <v>3</v>
      </c>
      <c r="E272" s="291" t="s">
        <v>1897</v>
      </c>
      <c r="F272" s="291"/>
      <c r="G272" s="291"/>
      <c r="H272" s="98"/>
      <c r="I272" s="99" t="s">
        <v>1898</v>
      </c>
      <c r="J272" s="100"/>
    </row>
    <row r="273" spans="1:10" ht="20.100000000000001" customHeight="1">
      <c r="A273" s="290"/>
      <c r="B273" s="291"/>
      <c r="C273" s="291"/>
      <c r="D273" s="98" t="s">
        <v>2015</v>
      </c>
      <c r="E273" s="291" t="s">
        <v>2016</v>
      </c>
      <c r="F273" s="291"/>
      <c r="G273" s="291"/>
      <c r="H273" s="291"/>
      <c r="I273" s="101">
        <v>64.7</v>
      </c>
      <c r="J273" s="100" t="s">
        <v>12</v>
      </c>
    </row>
    <row r="274" spans="1:10" ht="26.1" customHeight="1">
      <c r="A274" s="95" t="s">
        <v>300</v>
      </c>
      <c r="B274" s="80" t="s">
        <v>301</v>
      </c>
      <c r="C274" s="80" t="s">
        <v>15</v>
      </c>
      <c r="D274" s="80" t="s">
        <v>302</v>
      </c>
      <c r="E274" s="81" t="s">
        <v>24</v>
      </c>
      <c r="F274" s="82">
        <v>26.8</v>
      </c>
      <c r="G274" s="83">
        <v>49.89</v>
      </c>
      <c r="H274" s="83">
        <v>61.1</v>
      </c>
      <c r="I274" s="83">
        <v>1637.48</v>
      </c>
      <c r="J274" s="96">
        <v>8.3251675787729992E-4</v>
      </c>
    </row>
    <row r="275" spans="1:10" ht="20.100000000000001" customHeight="1">
      <c r="A275" s="97" t="s">
        <v>1896</v>
      </c>
      <c r="B275" s="291"/>
      <c r="C275" s="291"/>
      <c r="D275" s="98" t="s">
        <v>3</v>
      </c>
      <c r="E275" s="291" t="s">
        <v>1897</v>
      </c>
      <c r="F275" s="291"/>
      <c r="G275" s="291"/>
      <c r="H275" s="98"/>
      <c r="I275" s="99" t="s">
        <v>1898</v>
      </c>
      <c r="J275" s="100"/>
    </row>
    <row r="276" spans="1:10" ht="20.100000000000001" customHeight="1">
      <c r="A276" s="290"/>
      <c r="B276" s="291"/>
      <c r="C276" s="291"/>
      <c r="D276" s="98" t="s">
        <v>2015</v>
      </c>
      <c r="E276" s="291" t="s">
        <v>2017</v>
      </c>
      <c r="F276" s="291"/>
      <c r="G276" s="291"/>
      <c r="H276" s="291"/>
      <c r="I276" s="101">
        <v>26.8</v>
      </c>
      <c r="J276" s="100" t="s">
        <v>12</v>
      </c>
    </row>
    <row r="277" spans="1:10" ht="39" customHeight="1">
      <c r="A277" s="95" t="s">
        <v>303</v>
      </c>
      <c r="B277" s="80" t="s">
        <v>304</v>
      </c>
      <c r="C277" s="80" t="s">
        <v>15</v>
      </c>
      <c r="D277" s="80" t="s">
        <v>305</v>
      </c>
      <c r="E277" s="81" t="s">
        <v>57</v>
      </c>
      <c r="F277" s="82">
        <v>24</v>
      </c>
      <c r="G277" s="83">
        <v>11.17</v>
      </c>
      <c r="H277" s="83">
        <v>13.68</v>
      </c>
      <c r="I277" s="83">
        <v>328.32</v>
      </c>
      <c r="J277" s="96">
        <v>1.6692228420883009E-4</v>
      </c>
    </row>
    <row r="278" spans="1:10" ht="20.100000000000001" customHeight="1">
      <c r="A278" s="97" t="s">
        <v>1896</v>
      </c>
      <c r="B278" s="291"/>
      <c r="C278" s="291"/>
      <c r="D278" s="98" t="s">
        <v>3</v>
      </c>
      <c r="E278" s="291" t="s">
        <v>1897</v>
      </c>
      <c r="F278" s="291"/>
      <c r="G278" s="291"/>
      <c r="H278" s="98"/>
      <c r="I278" s="99" t="s">
        <v>1898</v>
      </c>
      <c r="J278" s="100"/>
    </row>
    <row r="279" spans="1:10" ht="20.100000000000001" customHeight="1">
      <c r="A279" s="290"/>
      <c r="B279" s="291"/>
      <c r="C279" s="291"/>
      <c r="D279" s="98" t="s">
        <v>2015</v>
      </c>
      <c r="E279" s="291">
        <v>24</v>
      </c>
      <c r="F279" s="291"/>
      <c r="G279" s="291"/>
      <c r="H279" s="291"/>
      <c r="I279" s="101">
        <v>24</v>
      </c>
      <c r="J279" s="100" t="s">
        <v>12</v>
      </c>
    </row>
    <row r="280" spans="1:10" ht="39" customHeight="1">
      <c r="A280" s="95" t="s">
        <v>306</v>
      </c>
      <c r="B280" s="80" t="s">
        <v>307</v>
      </c>
      <c r="C280" s="80" t="s">
        <v>15</v>
      </c>
      <c r="D280" s="80" t="s">
        <v>308</v>
      </c>
      <c r="E280" s="81" t="s">
        <v>57</v>
      </c>
      <c r="F280" s="82">
        <v>2</v>
      </c>
      <c r="G280" s="83">
        <v>15.17</v>
      </c>
      <c r="H280" s="83">
        <v>18.579999999999998</v>
      </c>
      <c r="I280" s="83">
        <v>37.159999999999997</v>
      </c>
      <c r="J280" s="96">
        <v>1.8892641572856136E-5</v>
      </c>
    </row>
    <row r="281" spans="1:10" ht="20.100000000000001" customHeight="1">
      <c r="A281" s="97" t="s">
        <v>1896</v>
      </c>
      <c r="B281" s="291"/>
      <c r="C281" s="291"/>
      <c r="D281" s="98" t="s">
        <v>3</v>
      </c>
      <c r="E281" s="291" t="s">
        <v>1897</v>
      </c>
      <c r="F281" s="291"/>
      <c r="G281" s="291"/>
      <c r="H281" s="98"/>
      <c r="I281" s="99" t="s">
        <v>1898</v>
      </c>
      <c r="J281" s="100"/>
    </row>
    <row r="282" spans="1:10" ht="20.100000000000001" customHeight="1">
      <c r="A282" s="290"/>
      <c r="B282" s="291"/>
      <c r="C282" s="291"/>
      <c r="D282" s="98" t="s">
        <v>2015</v>
      </c>
      <c r="E282" s="291">
        <v>2</v>
      </c>
      <c r="F282" s="291"/>
      <c r="G282" s="291"/>
      <c r="H282" s="291"/>
      <c r="I282" s="101">
        <v>2</v>
      </c>
      <c r="J282" s="100" t="s">
        <v>12</v>
      </c>
    </row>
    <row r="283" spans="1:10" ht="39" customHeight="1">
      <c r="A283" s="95" t="s">
        <v>309</v>
      </c>
      <c r="B283" s="80" t="s">
        <v>310</v>
      </c>
      <c r="C283" s="80" t="s">
        <v>15</v>
      </c>
      <c r="D283" s="80" t="s">
        <v>311</v>
      </c>
      <c r="E283" s="81" t="s">
        <v>57</v>
      </c>
      <c r="F283" s="82">
        <v>12</v>
      </c>
      <c r="G283" s="83">
        <v>22.25</v>
      </c>
      <c r="H283" s="83">
        <v>27.25</v>
      </c>
      <c r="I283" s="83">
        <v>327</v>
      </c>
      <c r="J283" s="96">
        <v>1.662511785340139E-4</v>
      </c>
    </row>
    <row r="284" spans="1:10" ht="20.100000000000001" customHeight="1">
      <c r="A284" s="97" t="s">
        <v>1896</v>
      </c>
      <c r="B284" s="291"/>
      <c r="C284" s="291"/>
      <c r="D284" s="98" t="s">
        <v>3</v>
      </c>
      <c r="E284" s="291" t="s">
        <v>1897</v>
      </c>
      <c r="F284" s="291"/>
      <c r="G284" s="291"/>
      <c r="H284" s="98"/>
      <c r="I284" s="99" t="s">
        <v>1898</v>
      </c>
      <c r="J284" s="100"/>
    </row>
    <row r="285" spans="1:10" ht="20.100000000000001" customHeight="1">
      <c r="A285" s="290"/>
      <c r="B285" s="291"/>
      <c r="C285" s="291"/>
      <c r="D285" s="98" t="s">
        <v>2015</v>
      </c>
      <c r="E285" s="291">
        <v>12</v>
      </c>
      <c r="F285" s="291"/>
      <c r="G285" s="291"/>
      <c r="H285" s="291"/>
      <c r="I285" s="101">
        <v>12</v>
      </c>
      <c r="J285" s="100" t="s">
        <v>12</v>
      </c>
    </row>
    <row r="286" spans="1:10" ht="39" customHeight="1">
      <c r="A286" s="95" t="s">
        <v>312</v>
      </c>
      <c r="B286" s="80" t="s">
        <v>313</v>
      </c>
      <c r="C286" s="80" t="s">
        <v>15</v>
      </c>
      <c r="D286" s="80" t="s">
        <v>314</v>
      </c>
      <c r="E286" s="81" t="s">
        <v>57</v>
      </c>
      <c r="F286" s="82">
        <v>2</v>
      </c>
      <c r="G286" s="83">
        <v>12.59</v>
      </c>
      <c r="H286" s="83">
        <v>15.42</v>
      </c>
      <c r="I286" s="83">
        <v>30.84</v>
      </c>
      <c r="J286" s="96">
        <v>1.5679468947978557E-5</v>
      </c>
    </row>
    <row r="287" spans="1:10" ht="20.100000000000001" customHeight="1">
      <c r="A287" s="97" t="s">
        <v>1896</v>
      </c>
      <c r="B287" s="291"/>
      <c r="C287" s="291"/>
      <c r="D287" s="98" t="s">
        <v>3</v>
      </c>
      <c r="E287" s="291" t="s">
        <v>1897</v>
      </c>
      <c r="F287" s="291"/>
      <c r="G287" s="291"/>
      <c r="H287" s="98"/>
      <c r="I287" s="99" t="s">
        <v>1898</v>
      </c>
      <c r="J287" s="100"/>
    </row>
    <row r="288" spans="1:10" ht="20.100000000000001" customHeight="1">
      <c r="A288" s="290"/>
      <c r="B288" s="291"/>
      <c r="C288" s="291"/>
      <c r="D288" s="98" t="s">
        <v>2015</v>
      </c>
      <c r="E288" s="291">
        <v>2</v>
      </c>
      <c r="F288" s="291"/>
      <c r="G288" s="291"/>
      <c r="H288" s="291"/>
      <c r="I288" s="101">
        <v>2</v>
      </c>
      <c r="J288" s="100" t="s">
        <v>12</v>
      </c>
    </row>
    <row r="289" spans="1:10" ht="39" customHeight="1">
      <c r="A289" s="95" t="s">
        <v>315</v>
      </c>
      <c r="B289" s="80" t="s">
        <v>316</v>
      </c>
      <c r="C289" s="80" t="s">
        <v>15</v>
      </c>
      <c r="D289" s="80" t="s">
        <v>317</v>
      </c>
      <c r="E289" s="81" t="s">
        <v>57</v>
      </c>
      <c r="F289" s="82">
        <v>2</v>
      </c>
      <c r="G289" s="83">
        <v>19.46</v>
      </c>
      <c r="H289" s="83">
        <v>23.83</v>
      </c>
      <c r="I289" s="83">
        <v>47.66</v>
      </c>
      <c r="J289" s="96">
        <v>2.4230982167985021E-5</v>
      </c>
    </row>
    <row r="290" spans="1:10" ht="20.100000000000001" customHeight="1">
      <c r="A290" s="97" t="s">
        <v>1896</v>
      </c>
      <c r="B290" s="291"/>
      <c r="C290" s="291"/>
      <c r="D290" s="98" t="s">
        <v>3</v>
      </c>
      <c r="E290" s="291" t="s">
        <v>1897</v>
      </c>
      <c r="F290" s="291"/>
      <c r="G290" s="291"/>
      <c r="H290" s="98"/>
      <c r="I290" s="99" t="s">
        <v>1898</v>
      </c>
      <c r="J290" s="100"/>
    </row>
    <row r="291" spans="1:10" ht="20.100000000000001" customHeight="1">
      <c r="A291" s="290"/>
      <c r="B291" s="291"/>
      <c r="C291" s="291"/>
      <c r="D291" s="98" t="s">
        <v>2015</v>
      </c>
      <c r="E291" s="291">
        <v>2</v>
      </c>
      <c r="F291" s="291"/>
      <c r="G291" s="291"/>
      <c r="H291" s="291"/>
      <c r="I291" s="101">
        <v>2</v>
      </c>
      <c r="J291" s="100" t="s">
        <v>12</v>
      </c>
    </row>
    <row r="292" spans="1:10" ht="39" customHeight="1">
      <c r="A292" s="95" t="s">
        <v>318</v>
      </c>
      <c r="B292" s="80" t="s">
        <v>319</v>
      </c>
      <c r="C292" s="80" t="s">
        <v>15</v>
      </c>
      <c r="D292" s="80" t="s">
        <v>320</v>
      </c>
      <c r="E292" s="81" t="s">
        <v>57</v>
      </c>
      <c r="F292" s="82">
        <v>8</v>
      </c>
      <c r="G292" s="83">
        <v>30.8</v>
      </c>
      <c r="H292" s="83">
        <v>37.72</v>
      </c>
      <c r="I292" s="83">
        <v>301.76</v>
      </c>
      <c r="J292" s="96">
        <v>1.5341882457010406E-4</v>
      </c>
    </row>
    <row r="293" spans="1:10" ht="20.100000000000001" customHeight="1">
      <c r="A293" s="97" t="s">
        <v>1896</v>
      </c>
      <c r="B293" s="291"/>
      <c r="C293" s="291"/>
      <c r="D293" s="98" t="s">
        <v>3</v>
      </c>
      <c r="E293" s="291" t="s">
        <v>1897</v>
      </c>
      <c r="F293" s="291"/>
      <c r="G293" s="291"/>
      <c r="H293" s="98"/>
      <c r="I293" s="99" t="s">
        <v>1898</v>
      </c>
      <c r="J293" s="100"/>
    </row>
    <row r="294" spans="1:10" ht="20.100000000000001" customHeight="1">
      <c r="A294" s="290"/>
      <c r="B294" s="291"/>
      <c r="C294" s="291"/>
      <c r="D294" s="98" t="s">
        <v>2015</v>
      </c>
      <c r="E294" s="291">
        <v>8</v>
      </c>
      <c r="F294" s="291"/>
      <c r="G294" s="291"/>
      <c r="H294" s="291"/>
      <c r="I294" s="101">
        <v>8</v>
      </c>
      <c r="J294" s="100" t="s">
        <v>12</v>
      </c>
    </row>
    <row r="295" spans="1:10" ht="39" customHeight="1">
      <c r="A295" s="95" t="s">
        <v>321</v>
      </c>
      <c r="B295" s="80" t="s">
        <v>322</v>
      </c>
      <c r="C295" s="80" t="s">
        <v>15</v>
      </c>
      <c r="D295" s="80" t="s">
        <v>323</v>
      </c>
      <c r="E295" s="81" t="s">
        <v>57</v>
      </c>
      <c r="F295" s="82">
        <v>3</v>
      </c>
      <c r="G295" s="83">
        <v>72.78</v>
      </c>
      <c r="H295" s="83">
        <v>89.13</v>
      </c>
      <c r="I295" s="83">
        <v>267.39</v>
      </c>
      <c r="J295" s="96">
        <v>1.3594465635538219E-4</v>
      </c>
    </row>
    <row r="296" spans="1:10" ht="20.100000000000001" customHeight="1">
      <c r="A296" s="97" t="s">
        <v>1896</v>
      </c>
      <c r="B296" s="291"/>
      <c r="C296" s="291"/>
      <c r="D296" s="98" t="s">
        <v>3</v>
      </c>
      <c r="E296" s="291" t="s">
        <v>1897</v>
      </c>
      <c r="F296" s="291"/>
      <c r="G296" s="291"/>
      <c r="H296" s="98"/>
      <c r="I296" s="99" t="s">
        <v>1898</v>
      </c>
      <c r="J296" s="100"/>
    </row>
    <row r="297" spans="1:10" ht="20.100000000000001" customHeight="1">
      <c r="A297" s="290"/>
      <c r="B297" s="291"/>
      <c r="C297" s="291"/>
      <c r="D297" s="98" t="s">
        <v>2015</v>
      </c>
      <c r="E297" s="291">
        <v>3</v>
      </c>
      <c r="F297" s="291"/>
      <c r="G297" s="291"/>
      <c r="H297" s="291"/>
      <c r="I297" s="101">
        <v>3</v>
      </c>
      <c r="J297" s="100" t="s">
        <v>12</v>
      </c>
    </row>
    <row r="298" spans="1:10" ht="39" customHeight="1">
      <c r="A298" s="95" t="s">
        <v>324</v>
      </c>
      <c r="B298" s="80" t="s">
        <v>325</v>
      </c>
      <c r="C298" s="80" t="s">
        <v>15</v>
      </c>
      <c r="D298" s="80" t="s">
        <v>326</v>
      </c>
      <c r="E298" s="81" t="s">
        <v>57</v>
      </c>
      <c r="F298" s="82">
        <v>6</v>
      </c>
      <c r="G298" s="83">
        <v>26.8</v>
      </c>
      <c r="H298" s="83">
        <v>32.82</v>
      </c>
      <c r="I298" s="83">
        <v>196.92</v>
      </c>
      <c r="J298" s="96">
        <v>1.0011676476121716E-4</v>
      </c>
    </row>
    <row r="299" spans="1:10" ht="20.100000000000001" customHeight="1">
      <c r="A299" s="97" t="s">
        <v>1896</v>
      </c>
      <c r="B299" s="291"/>
      <c r="C299" s="291"/>
      <c r="D299" s="98" t="s">
        <v>3</v>
      </c>
      <c r="E299" s="291" t="s">
        <v>1897</v>
      </c>
      <c r="F299" s="291"/>
      <c r="G299" s="291"/>
      <c r="H299" s="98"/>
      <c r="I299" s="99" t="s">
        <v>1898</v>
      </c>
      <c r="J299" s="100"/>
    </row>
    <row r="300" spans="1:10" ht="20.100000000000001" customHeight="1">
      <c r="A300" s="290"/>
      <c r="B300" s="291"/>
      <c r="C300" s="291"/>
      <c r="D300" s="98" t="s">
        <v>2015</v>
      </c>
      <c r="E300" s="291">
        <v>6</v>
      </c>
      <c r="F300" s="291"/>
      <c r="G300" s="291"/>
      <c r="H300" s="291"/>
      <c r="I300" s="101">
        <v>6</v>
      </c>
      <c r="J300" s="100" t="s">
        <v>12</v>
      </c>
    </row>
    <row r="301" spans="1:10" ht="39" customHeight="1">
      <c r="A301" s="95" t="s">
        <v>327</v>
      </c>
      <c r="B301" s="80" t="s">
        <v>328</v>
      </c>
      <c r="C301" s="80" t="s">
        <v>15</v>
      </c>
      <c r="D301" s="80" t="s">
        <v>329</v>
      </c>
      <c r="E301" s="81" t="s">
        <v>57</v>
      </c>
      <c r="F301" s="82">
        <v>3</v>
      </c>
      <c r="G301" s="83">
        <v>50.06</v>
      </c>
      <c r="H301" s="83">
        <v>61.31</v>
      </c>
      <c r="I301" s="83">
        <v>183.93</v>
      </c>
      <c r="J301" s="96">
        <v>9.3512474824957722E-5</v>
      </c>
    </row>
    <row r="302" spans="1:10" ht="20.100000000000001" customHeight="1">
      <c r="A302" s="97" t="s">
        <v>1896</v>
      </c>
      <c r="B302" s="291"/>
      <c r="C302" s="291"/>
      <c r="D302" s="98" t="s">
        <v>3</v>
      </c>
      <c r="E302" s="291" t="s">
        <v>1897</v>
      </c>
      <c r="F302" s="291"/>
      <c r="G302" s="291"/>
      <c r="H302" s="98"/>
      <c r="I302" s="99" t="s">
        <v>1898</v>
      </c>
      <c r="J302" s="100"/>
    </row>
    <row r="303" spans="1:10" ht="20.100000000000001" customHeight="1">
      <c r="A303" s="290"/>
      <c r="B303" s="291"/>
      <c r="C303" s="291"/>
      <c r="D303" s="98" t="s">
        <v>2015</v>
      </c>
      <c r="E303" s="291">
        <v>3</v>
      </c>
      <c r="F303" s="291"/>
      <c r="G303" s="291"/>
      <c r="H303" s="291"/>
      <c r="I303" s="101">
        <v>3</v>
      </c>
      <c r="J303" s="100" t="s">
        <v>12</v>
      </c>
    </row>
    <row r="304" spans="1:10" ht="39" customHeight="1">
      <c r="A304" s="95" t="s">
        <v>330</v>
      </c>
      <c r="B304" s="80" t="s">
        <v>331</v>
      </c>
      <c r="C304" s="80" t="s">
        <v>15</v>
      </c>
      <c r="D304" s="80" t="s">
        <v>332</v>
      </c>
      <c r="E304" s="81" t="s">
        <v>57</v>
      </c>
      <c r="F304" s="82">
        <v>4</v>
      </c>
      <c r="G304" s="83">
        <v>28.37</v>
      </c>
      <c r="H304" s="83">
        <v>34.74</v>
      </c>
      <c r="I304" s="83">
        <v>138.96</v>
      </c>
      <c r="J304" s="96">
        <v>7.0649124676105723E-5</v>
      </c>
    </row>
    <row r="305" spans="1:10" ht="20.100000000000001" customHeight="1">
      <c r="A305" s="97" t="s">
        <v>1896</v>
      </c>
      <c r="B305" s="291"/>
      <c r="C305" s="291"/>
      <c r="D305" s="98" t="s">
        <v>3</v>
      </c>
      <c r="E305" s="291" t="s">
        <v>1897</v>
      </c>
      <c r="F305" s="291"/>
      <c r="G305" s="291"/>
      <c r="H305" s="98"/>
      <c r="I305" s="99" t="s">
        <v>1898</v>
      </c>
      <c r="J305" s="100"/>
    </row>
    <row r="306" spans="1:10" ht="20.100000000000001" customHeight="1">
      <c r="A306" s="290"/>
      <c r="B306" s="291"/>
      <c r="C306" s="291"/>
      <c r="D306" s="98" t="s">
        <v>2015</v>
      </c>
      <c r="E306" s="291">
        <v>4</v>
      </c>
      <c r="F306" s="291"/>
      <c r="G306" s="291"/>
      <c r="H306" s="291"/>
      <c r="I306" s="101">
        <v>4</v>
      </c>
      <c r="J306" s="100" t="s">
        <v>12</v>
      </c>
    </row>
    <row r="307" spans="1:10" ht="39" customHeight="1">
      <c r="A307" s="95" t="s">
        <v>333</v>
      </c>
      <c r="B307" s="80" t="s">
        <v>334</v>
      </c>
      <c r="C307" s="80" t="s">
        <v>15</v>
      </c>
      <c r="D307" s="80" t="s">
        <v>335</v>
      </c>
      <c r="E307" s="81" t="s">
        <v>57</v>
      </c>
      <c r="F307" s="82">
        <v>8</v>
      </c>
      <c r="G307" s="83">
        <v>38.5</v>
      </c>
      <c r="H307" s="83">
        <v>47.15</v>
      </c>
      <c r="I307" s="83">
        <v>377.2</v>
      </c>
      <c r="J307" s="96">
        <v>1.9177353071263007E-4</v>
      </c>
    </row>
    <row r="308" spans="1:10" ht="20.100000000000001" customHeight="1">
      <c r="A308" s="97" t="s">
        <v>1896</v>
      </c>
      <c r="B308" s="291"/>
      <c r="C308" s="291"/>
      <c r="D308" s="98" t="s">
        <v>3</v>
      </c>
      <c r="E308" s="291" t="s">
        <v>1897</v>
      </c>
      <c r="F308" s="291"/>
      <c r="G308" s="291"/>
      <c r="H308" s="98"/>
      <c r="I308" s="99" t="s">
        <v>1898</v>
      </c>
      <c r="J308" s="100"/>
    </row>
    <row r="309" spans="1:10" ht="20.100000000000001" customHeight="1">
      <c r="A309" s="290"/>
      <c r="B309" s="291"/>
      <c r="C309" s="291"/>
      <c r="D309" s="98" t="s">
        <v>2015</v>
      </c>
      <c r="E309" s="291">
        <v>8</v>
      </c>
      <c r="F309" s="291"/>
      <c r="G309" s="291"/>
      <c r="H309" s="291"/>
      <c r="I309" s="101">
        <v>8</v>
      </c>
      <c r="J309" s="100" t="s">
        <v>12</v>
      </c>
    </row>
    <row r="310" spans="1:10" ht="26.1" customHeight="1">
      <c r="A310" s="95" t="s">
        <v>336</v>
      </c>
      <c r="B310" s="80" t="s">
        <v>337</v>
      </c>
      <c r="C310" s="80" t="s">
        <v>15</v>
      </c>
      <c r="D310" s="80" t="s">
        <v>338</v>
      </c>
      <c r="E310" s="81" t="s">
        <v>57</v>
      </c>
      <c r="F310" s="82">
        <v>4</v>
      </c>
      <c r="G310" s="83">
        <v>34.200000000000003</v>
      </c>
      <c r="H310" s="83">
        <v>41.88</v>
      </c>
      <c r="I310" s="83">
        <v>167.52</v>
      </c>
      <c r="J310" s="96">
        <v>8.5169411094856287E-5</v>
      </c>
    </row>
    <row r="311" spans="1:10" ht="20.100000000000001" customHeight="1">
      <c r="A311" s="97" t="s">
        <v>1896</v>
      </c>
      <c r="B311" s="291"/>
      <c r="C311" s="291"/>
      <c r="D311" s="98" t="s">
        <v>3</v>
      </c>
      <c r="E311" s="291" t="s">
        <v>1897</v>
      </c>
      <c r="F311" s="291"/>
      <c r="G311" s="291"/>
      <c r="H311" s="98"/>
      <c r="I311" s="99" t="s">
        <v>1898</v>
      </c>
      <c r="J311" s="100"/>
    </row>
    <row r="312" spans="1:10" ht="20.100000000000001" customHeight="1">
      <c r="A312" s="290"/>
      <c r="B312" s="291"/>
      <c r="C312" s="291"/>
      <c r="D312" s="98" t="s">
        <v>2015</v>
      </c>
      <c r="E312" s="291">
        <v>4</v>
      </c>
      <c r="F312" s="291"/>
      <c r="G312" s="291"/>
      <c r="H312" s="291"/>
      <c r="I312" s="101">
        <v>4</v>
      </c>
      <c r="J312" s="100" t="s">
        <v>12</v>
      </c>
    </row>
    <row r="313" spans="1:10" ht="51.95" customHeight="1">
      <c r="A313" s="95" t="s">
        <v>339</v>
      </c>
      <c r="B313" s="80" t="s">
        <v>340</v>
      </c>
      <c r="C313" s="80" t="s">
        <v>15</v>
      </c>
      <c r="D313" s="80" t="s">
        <v>341</v>
      </c>
      <c r="E313" s="81" t="s">
        <v>57</v>
      </c>
      <c r="F313" s="82">
        <v>15</v>
      </c>
      <c r="G313" s="83">
        <v>7.7</v>
      </c>
      <c r="H313" s="83">
        <v>9.43</v>
      </c>
      <c r="I313" s="83">
        <v>141.44999999999999</v>
      </c>
      <c r="J313" s="96">
        <v>7.1915074017236288E-5</v>
      </c>
    </row>
    <row r="314" spans="1:10" ht="20.100000000000001" customHeight="1">
      <c r="A314" s="97" t="s">
        <v>1896</v>
      </c>
      <c r="B314" s="291"/>
      <c r="C314" s="291"/>
      <c r="D314" s="98" t="s">
        <v>3</v>
      </c>
      <c r="E314" s="291" t="s">
        <v>1897</v>
      </c>
      <c r="F314" s="291"/>
      <c r="G314" s="291"/>
      <c r="H314" s="98"/>
      <c r="I314" s="99" t="s">
        <v>1898</v>
      </c>
      <c r="J314" s="100"/>
    </row>
    <row r="315" spans="1:10" ht="20.100000000000001" customHeight="1">
      <c r="A315" s="290"/>
      <c r="B315" s="291"/>
      <c r="C315" s="291"/>
      <c r="D315" s="98" t="s">
        <v>2015</v>
      </c>
      <c r="E315" s="291">
        <v>15</v>
      </c>
      <c r="F315" s="291"/>
      <c r="G315" s="291"/>
      <c r="H315" s="291"/>
      <c r="I315" s="101">
        <v>15</v>
      </c>
      <c r="J315" s="100" t="s">
        <v>12</v>
      </c>
    </row>
    <row r="316" spans="1:10" ht="51.95" customHeight="1">
      <c r="A316" s="95" t="s">
        <v>342</v>
      </c>
      <c r="B316" s="80" t="s">
        <v>343</v>
      </c>
      <c r="C316" s="80" t="s">
        <v>15</v>
      </c>
      <c r="D316" s="80" t="s">
        <v>344</v>
      </c>
      <c r="E316" s="81" t="s">
        <v>57</v>
      </c>
      <c r="F316" s="82">
        <v>4</v>
      </c>
      <c r="G316" s="83">
        <v>10.07</v>
      </c>
      <c r="H316" s="83">
        <v>12.33</v>
      </c>
      <c r="I316" s="83">
        <v>49.32</v>
      </c>
      <c r="J316" s="96">
        <v>2.5074948395405396E-5</v>
      </c>
    </row>
    <row r="317" spans="1:10" ht="20.100000000000001" customHeight="1">
      <c r="A317" s="97" t="s">
        <v>1896</v>
      </c>
      <c r="B317" s="291"/>
      <c r="C317" s="291"/>
      <c r="D317" s="98" t="s">
        <v>3</v>
      </c>
      <c r="E317" s="291" t="s">
        <v>1897</v>
      </c>
      <c r="F317" s="291"/>
      <c r="G317" s="291"/>
      <c r="H317" s="98"/>
      <c r="I317" s="99" t="s">
        <v>1898</v>
      </c>
      <c r="J317" s="100"/>
    </row>
    <row r="318" spans="1:10" ht="20.100000000000001" customHeight="1">
      <c r="A318" s="290"/>
      <c r="B318" s="291"/>
      <c r="C318" s="291"/>
      <c r="D318" s="98" t="s">
        <v>2015</v>
      </c>
      <c r="E318" s="291">
        <v>4</v>
      </c>
      <c r="F318" s="291"/>
      <c r="G318" s="291"/>
      <c r="H318" s="291"/>
      <c r="I318" s="101">
        <v>4</v>
      </c>
      <c r="J318" s="100" t="s">
        <v>12</v>
      </c>
    </row>
    <row r="319" spans="1:10" ht="51.95" customHeight="1">
      <c r="A319" s="95" t="s">
        <v>345</v>
      </c>
      <c r="B319" s="80" t="s">
        <v>346</v>
      </c>
      <c r="C319" s="80" t="s">
        <v>15</v>
      </c>
      <c r="D319" s="80" t="s">
        <v>347</v>
      </c>
      <c r="E319" s="81" t="s">
        <v>57</v>
      </c>
      <c r="F319" s="82">
        <v>32</v>
      </c>
      <c r="G319" s="83">
        <v>15.46</v>
      </c>
      <c r="H319" s="83">
        <v>18.93</v>
      </c>
      <c r="I319" s="83">
        <v>605.76</v>
      </c>
      <c r="J319" s="96">
        <v>3.0797649513383563E-4</v>
      </c>
    </row>
    <row r="320" spans="1:10" ht="20.100000000000001" customHeight="1">
      <c r="A320" s="97" t="s">
        <v>1896</v>
      </c>
      <c r="B320" s="291"/>
      <c r="C320" s="291"/>
      <c r="D320" s="98" t="s">
        <v>3</v>
      </c>
      <c r="E320" s="291" t="s">
        <v>1897</v>
      </c>
      <c r="F320" s="291"/>
      <c r="G320" s="291"/>
      <c r="H320" s="98"/>
      <c r="I320" s="99" t="s">
        <v>1898</v>
      </c>
      <c r="J320" s="100"/>
    </row>
    <row r="321" spans="1:10" ht="20.100000000000001" customHeight="1">
      <c r="A321" s="290"/>
      <c r="B321" s="291"/>
      <c r="C321" s="291"/>
      <c r="D321" s="98" t="s">
        <v>2015</v>
      </c>
      <c r="E321" s="291">
        <v>32</v>
      </c>
      <c r="F321" s="291"/>
      <c r="G321" s="291"/>
      <c r="H321" s="291"/>
      <c r="I321" s="101">
        <v>32</v>
      </c>
      <c r="J321" s="100" t="s">
        <v>12</v>
      </c>
    </row>
    <row r="322" spans="1:10" ht="39" customHeight="1">
      <c r="A322" s="95" t="s">
        <v>348</v>
      </c>
      <c r="B322" s="80" t="s">
        <v>349</v>
      </c>
      <c r="C322" s="80" t="s">
        <v>15</v>
      </c>
      <c r="D322" s="80" t="s">
        <v>350</v>
      </c>
      <c r="E322" s="81" t="s">
        <v>57</v>
      </c>
      <c r="F322" s="82">
        <v>1</v>
      </c>
      <c r="G322" s="83">
        <v>246.19</v>
      </c>
      <c r="H322" s="83">
        <v>301.51</v>
      </c>
      <c r="I322" s="83">
        <v>301.51</v>
      </c>
      <c r="J322" s="96">
        <v>1.5329172122260099E-4</v>
      </c>
    </row>
    <row r="323" spans="1:10" ht="20.100000000000001" customHeight="1">
      <c r="A323" s="97" t="s">
        <v>1896</v>
      </c>
      <c r="B323" s="291"/>
      <c r="C323" s="291"/>
      <c r="D323" s="98" t="s">
        <v>3</v>
      </c>
      <c r="E323" s="291" t="s">
        <v>1897</v>
      </c>
      <c r="F323" s="291"/>
      <c r="G323" s="291"/>
      <c r="H323" s="98"/>
      <c r="I323" s="99" t="s">
        <v>1898</v>
      </c>
      <c r="J323" s="100"/>
    </row>
    <row r="324" spans="1:10" ht="20.100000000000001" customHeight="1">
      <c r="A324" s="290"/>
      <c r="B324" s="291"/>
      <c r="C324" s="291"/>
      <c r="D324" s="98" t="s">
        <v>2015</v>
      </c>
      <c r="E324" s="291">
        <v>1</v>
      </c>
      <c r="F324" s="291"/>
      <c r="G324" s="291"/>
      <c r="H324" s="291"/>
      <c r="I324" s="101">
        <v>1</v>
      </c>
      <c r="J324" s="100" t="s">
        <v>12</v>
      </c>
    </row>
    <row r="325" spans="1:10" ht="39" customHeight="1">
      <c r="A325" s="95" t="s">
        <v>351</v>
      </c>
      <c r="B325" s="80" t="s">
        <v>352</v>
      </c>
      <c r="C325" s="80" t="s">
        <v>15</v>
      </c>
      <c r="D325" s="80" t="s">
        <v>353</v>
      </c>
      <c r="E325" s="81" t="s">
        <v>57</v>
      </c>
      <c r="F325" s="82">
        <v>2</v>
      </c>
      <c r="G325" s="83">
        <v>184.33</v>
      </c>
      <c r="H325" s="83">
        <v>225.75</v>
      </c>
      <c r="I325" s="83">
        <v>451.5</v>
      </c>
      <c r="J325" s="96">
        <v>2.2954864559054212E-4</v>
      </c>
    </row>
    <row r="326" spans="1:10" ht="20.100000000000001" customHeight="1">
      <c r="A326" s="97" t="s">
        <v>1896</v>
      </c>
      <c r="B326" s="291"/>
      <c r="C326" s="291"/>
      <c r="D326" s="98" t="s">
        <v>3</v>
      </c>
      <c r="E326" s="291" t="s">
        <v>1897</v>
      </c>
      <c r="F326" s="291"/>
      <c r="G326" s="291"/>
      <c r="H326" s="98"/>
      <c r="I326" s="99" t="s">
        <v>1898</v>
      </c>
      <c r="J326" s="100"/>
    </row>
    <row r="327" spans="1:10" ht="20.100000000000001" customHeight="1">
      <c r="A327" s="290"/>
      <c r="B327" s="291"/>
      <c r="C327" s="291"/>
      <c r="D327" s="98" t="s">
        <v>2015</v>
      </c>
      <c r="E327" s="291">
        <v>2</v>
      </c>
      <c r="F327" s="291"/>
      <c r="G327" s="291"/>
      <c r="H327" s="291"/>
      <c r="I327" s="101">
        <v>2</v>
      </c>
      <c r="J327" s="100" t="s">
        <v>12</v>
      </c>
    </row>
    <row r="328" spans="1:10" ht="39" customHeight="1">
      <c r="A328" s="95" t="s">
        <v>354</v>
      </c>
      <c r="B328" s="80" t="s">
        <v>355</v>
      </c>
      <c r="C328" s="80" t="s">
        <v>15</v>
      </c>
      <c r="D328" s="80" t="s">
        <v>356</v>
      </c>
      <c r="E328" s="81" t="s">
        <v>57</v>
      </c>
      <c r="F328" s="82">
        <v>11</v>
      </c>
      <c r="G328" s="83">
        <v>267.89</v>
      </c>
      <c r="H328" s="83">
        <v>328.08</v>
      </c>
      <c r="I328" s="83">
        <v>3608.88</v>
      </c>
      <c r="J328" s="96">
        <v>1.8348029149474986E-3</v>
      </c>
    </row>
    <row r="329" spans="1:10" ht="20.100000000000001" customHeight="1">
      <c r="A329" s="97" t="s">
        <v>1896</v>
      </c>
      <c r="B329" s="291"/>
      <c r="C329" s="291"/>
      <c r="D329" s="98" t="s">
        <v>3</v>
      </c>
      <c r="E329" s="291" t="s">
        <v>1897</v>
      </c>
      <c r="F329" s="291"/>
      <c r="G329" s="291"/>
      <c r="H329" s="98"/>
      <c r="I329" s="99" t="s">
        <v>1898</v>
      </c>
      <c r="J329" s="100"/>
    </row>
    <row r="330" spans="1:10" ht="20.100000000000001" customHeight="1">
      <c r="A330" s="290"/>
      <c r="B330" s="291"/>
      <c r="C330" s="291"/>
      <c r="D330" s="98" t="s">
        <v>2015</v>
      </c>
      <c r="E330" s="291">
        <v>11</v>
      </c>
      <c r="F330" s="291"/>
      <c r="G330" s="291"/>
      <c r="H330" s="291"/>
      <c r="I330" s="101">
        <v>11</v>
      </c>
      <c r="J330" s="100" t="s">
        <v>12</v>
      </c>
    </row>
    <row r="331" spans="1:10" ht="39" customHeight="1">
      <c r="A331" s="95" t="s">
        <v>357</v>
      </c>
      <c r="B331" s="80" t="s">
        <v>358</v>
      </c>
      <c r="C331" s="80" t="s">
        <v>15</v>
      </c>
      <c r="D331" s="80" t="s">
        <v>359</v>
      </c>
      <c r="E331" s="81" t="s">
        <v>57</v>
      </c>
      <c r="F331" s="82">
        <v>2</v>
      </c>
      <c r="G331" s="83">
        <v>151.13999999999999</v>
      </c>
      <c r="H331" s="83">
        <v>185.1</v>
      </c>
      <c r="I331" s="83">
        <v>370.2</v>
      </c>
      <c r="J331" s="96">
        <v>1.8821463698254416E-4</v>
      </c>
    </row>
    <row r="332" spans="1:10" ht="20.100000000000001" customHeight="1">
      <c r="A332" s="97" t="s">
        <v>1896</v>
      </c>
      <c r="B332" s="291"/>
      <c r="C332" s="291"/>
      <c r="D332" s="98" t="s">
        <v>3</v>
      </c>
      <c r="E332" s="291" t="s">
        <v>1897</v>
      </c>
      <c r="F332" s="291"/>
      <c r="G332" s="291"/>
      <c r="H332" s="98"/>
      <c r="I332" s="99" t="s">
        <v>1898</v>
      </c>
      <c r="J332" s="100"/>
    </row>
    <row r="333" spans="1:10" ht="20.100000000000001" customHeight="1">
      <c r="A333" s="290"/>
      <c r="B333" s="291"/>
      <c r="C333" s="291"/>
      <c r="D333" s="98" t="s">
        <v>2015</v>
      </c>
      <c r="E333" s="291">
        <v>2</v>
      </c>
      <c r="F333" s="291"/>
      <c r="G333" s="291"/>
      <c r="H333" s="291"/>
      <c r="I333" s="101">
        <v>2</v>
      </c>
      <c r="J333" s="100" t="s">
        <v>12</v>
      </c>
    </row>
    <row r="334" spans="1:10" ht="39" customHeight="1">
      <c r="A334" s="95" t="s">
        <v>360</v>
      </c>
      <c r="B334" s="80" t="s">
        <v>361</v>
      </c>
      <c r="C334" s="80" t="s">
        <v>15</v>
      </c>
      <c r="D334" s="80" t="s">
        <v>362</v>
      </c>
      <c r="E334" s="81" t="s">
        <v>57</v>
      </c>
      <c r="F334" s="82">
        <v>10</v>
      </c>
      <c r="G334" s="83">
        <v>420.45</v>
      </c>
      <c r="H334" s="83">
        <v>514.92999999999995</v>
      </c>
      <c r="I334" s="83">
        <v>5149.3</v>
      </c>
      <c r="J334" s="96">
        <v>2.617973069190207E-3</v>
      </c>
    </row>
    <row r="335" spans="1:10" ht="20.100000000000001" customHeight="1">
      <c r="A335" s="97" t="s">
        <v>1896</v>
      </c>
      <c r="B335" s="291"/>
      <c r="C335" s="291"/>
      <c r="D335" s="98" t="s">
        <v>3</v>
      </c>
      <c r="E335" s="291" t="s">
        <v>1897</v>
      </c>
      <c r="F335" s="291"/>
      <c r="G335" s="291"/>
      <c r="H335" s="98"/>
      <c r="I335" s="99" t="s">
        <v>1898</v>
      </c>
      <c r="J335" s="100"/>
    </row>
    <row r="336" spans="1:10" ht="20.100000000000001" customHeight="1">
      <c r="A336" s="290"/>
      <c r="B336" s="291"/>
      <c r="C336" s="291"/>
      <c r="D336" s="98" t="s">
        <v>2015</v>
      </c>
      <c r="E336" s="291">
        <v>10</v>
      </c>
      <c r="F336" s="291"/>
      <c r="G336" s="291"/>
      <c r="H336" s="291"/>
      <c r="I336" s="101">
        <v>10</v>
      </c>
      <c r="J336" s="100" t="s">
        <v>12</v>
      </c>
    </row>
    <row r="337" spans="1:10" ht="26.1" customHeight="1">
      <c r="A337" s="95" t="s">
        <v>363</v>
      </c>
      <c r="B337" s="80" t="s">
        <v>364</v>
      </c>
      <c r="C337" s="80" t="s">
        <v>15</v>
      </c>
      <c r="D337" s="80" t="s">
        <v>365</v>
      </c>
      <c r="E337" s="81" t="s">
        <v>57</v>
      </c>
      <c r="F337" s="82">
        <v>15</v>
      </c>
      <c r="G337" s="83">
        <v>13.13</v>
      </c>
      <c r="H337" s="83">
        <v>16.079999999999998</v>
      </c>
      <c r="I337" s="83">
        <v>241.2</v>
      </c>
      <c r="J337" s="96">
        <v>1.2262930967096069E-4</v>
      </c>
    </row>
    <row r="338" spans="1:10" ht="20.100000000000001" customHeight="1">
      <c r="A338" s="97" t="s">
        <v>1896</v>
      </c>
      <c r="B338" s="291"/>
      <c r="C338" s="291"/>
      <c r="D338" s="98" t="s">
        <v>3</v>
      </c>
      <c r="E338" s="291" t="s">
        <v>1897</v>
      </c>
      <c r="F338" s="291"/>
      <c r="G338" s="291"/>
      <c r="H338" s="98"/>
      <c r="I338" s="99" t="s">
        <v>1898</v>
      </c>
      <c r="J338" s="100"/>
    </row>
    <row r="339" spans="1:10" ht="20.100000000000001" customHeight="1">
      <c r="A339" s="290"/>
      <c r="B339" s="291"/>
      <c r="C339" s="291"/>
      <c r="D339" s="98" t="s">
        <v>2015</v>
      </c>
      <c r="E339" s="291">
        <v>15</v>
      </c>
      <c r="F339" s="291"/>
      <c r="G339" s="291"/>
      <c r="H339" s="291"/>
      <c r="I339" s="101">
        <v>15</v>
      </c>
      <c r="J339" s="100" t="s">
        <v>12</v>
      </c>
    </row>
    <row r="340" spans="1:10" ht="39" customHeight="1">
      <c r="A340" s="95" t="s">
        <v>366</v>
      </c>
      <c r="B340" s="80" t="s">
        <v>367</v>
      </c>
      <c r="C340" s="80" t="s">
        <v>27</v>
      </c>
      <c r="D340" s="80" t="s">
        <v>368</v>
      </c>
      <c r="E340" s="81" t="s">
        <v>29</v>
      </c>
      <c r="F340" s="82">
        <v>10</v>
      </c>
      <c r="G340" s="83">
        <v>137.13999999999999</v>
      </c>
      <c r="H340" s="83">
        <v>167.96</v>
      </c>
      <c r="I340" s="83">
        <v>1679.6</v>
      </c>
      <c r="J340" s="96">
        <v>8.5393112986461694E-4</v>
      </c>
    </row>
    <row r="341" spans="1:10" ht="20.100000000000001" customHeight="1">
      <c r="A341" s="97" t="s">
        <v>1896</v>
      </c>
      <c r="B341" s="291"/>
      <c r="C341" s="291"/>
      <c r="D341" s="98" t="s">
        <v>3</v>
      </c>
      <c r="E341" s="291" t="s">
        <v>1897</v>
      </c>
      <c r="F341" s="291"/>
      <c r="G341" s="291"/>
      <c r="H341" s="98"/>
      <c r="I341" s="99" t="s">
        <v>1898</v>
      </c>
      <c r="J341" s="100"/>
    </row>
    <row r="342" spans="1:10" ht="20.100000000000001" customHeight="1">
      <c r="A342" s="290"/>
      <c r="B342" s="291"/>
      <c r="C342" s="291"/>
      <c r="D342" s="98" t="s">
        <v>2015</v>
      </c>
      <c r="E342" s="291">
        <v>10</v>
      </c>
      <c r="F342" s="291"/>
      <c r="G342" s="291"/>
      <c r="H342" s="291"/>
      <c r="I342" s="101">
        <v>10</v>
      </c>
      <c r="J342" s="100" t="s">
        <v>12</v>
      </c>
    </row>
    <row r="343" spans="1:10" ht="39" customHeight="1">
      <c r="A343" s="95" t="s">
        <v>369</v>
      </c>
      <c r="B343" s="80" t="s">
        <v>370</v>
      </c>
      <c r="C343" s="80" t="s">
        <v>15</v>
      </c>
      <c r="D343" s="80" t="s">
        <v>371</v>
      </c>
      <c r="E343" s="81" t="s">
        <v>57</v>
      </c>
      <c r="F343" s="82">
        <v>2</v>
      </c>
      <c r="G343" s="83">
        <v>9.18</v>
      </c>
      <c r="H343" s="83">
        <v>11.24</v>
      </c>
      <c r="I343" s="83">
        <v>22.48</v>
      </c>
      <c r="J343" s="96">
        <v>1.1429133007475939E-5</v>
      </c>
    </row>
    <row r="344" spans="1:10" ht="20.100000000000001" customHeight="1">
      <c r="A344" s="97" t="s">
        <v>1896</v>
      </c>
      <c r="B344" s="291"/>
      <c r="C344" s="291"/>
      <c r="D344" s="98" t="s">
        <v>3</v>
      </c>
      <c r="E344" s="291" t="s">
        <v>1897</v>
      </c>
      <c r="F344" s="291"/>
      <c r="G344" s="291"/>
      <c r="H344" s="98"/>
      <c r="I344" s="99" t="s">
        <v>1898</v>
      </c>
      <c r="J344" s="100"/>
    </row>
    <row r="345" spans="1:10" ht="20.100000000000001" customHeight="1">
      <c r="A345" s="290"/>
      <c r="B345" s="291"/>
      <c r="C345" s="291"/>
      <c r="D345" s="98" t="s">
        <v>2015</v>
      </c>
      <c r="E345" s="291">
        <v>2</v>
      </c>
      <c r="F345" s="291"/>
      <c r="G345" s="291"/>
      <c r="H345" s="291"/>
      <c r="I345" s="101">
        <v>2</v>
      </c>
      <c r="J345" s="100" t="s">
        <v>12</v>
      </c>
    </row>
    <row r="346" spans="1:10" ht="39" customHeight="1">
      <c r="A346" s="95" t="s">
        <v>372</v>
      </c>
      <c r="B346" s="80" t="s">
        <v>373</v>
      </c>
      <c r="C346" s="80" t="s">
        <v>15</v>
      </c>
      <c r="D346" s="80" t="s">
        <v>374</v>
      </c>
      <c r="E346" s="81" t="s">
        <v>57</v>
      </c>
      <c r="F346" s="82">
        <v>2</v>
      </c>
      <c r="G346" s="83">
        <v>10.58</v>
      </c>
      <c r="H346" s="83">
        <v>12.96</v>
      </c>
      <c r="I346" s="83">
        <v>25.92</v>
      </c>
      <c r="J346" s="96">
        <v>1.3178075069118165E-5</v>
      </c>
    </row>
    <row r="347" spans="1:10" ht="20.100000000000001" customHeight="1">
      <c r="A347" s="97" t="s">
        <v>1896</v>
      </c>
      <c r="B347" s="291"/>
      <c r="C347" s="291"/>
      <c r="D347" s="98" t="s">
        <v>3</v>
      </c>
      <c r="E347" s="291" t="s">
        <v>1897</v>
      </c>
      <c r="F347" s="291"/>
      <c r="G347" s="291"/>
      <c r="H347" s="98"/>
      <c r="I347" s="99" t="s">
        <v>1898</v>
      </c>
      <c r="J347" s="100"/>
    </row>
    <row r="348" spans="1:10" ht="20.100000000000001" customHeight="1">
      <c r="A348" s="290"/>
      <c r="B348" s="291"/>
      <c r="C348" s="291"/>
      <c r="D348" s="98" t="s">
        <v>2015</v>
      </c>
      <c r="E348" s="291">
        <v>2</v>
      </c>
      <c r="F348" s="291"/>
      <c r="G348" s="291"/>
      <c r="H348" s="291"/>
      <c r="I348" s="101">
        <v>2</v>
      </c>
      <c r="J348" s="100" t="s">
        <v>12</v>
      </c>
    </row>
    <row r="349" spans="1:10" ht="39" customHeight="1">
      <c r="A349" s="95" t="s">
        <v>375</v>
      </c>
      <c r="B349" s="80" t="s">
        <v>376</v>
      </c>
      <c r="C349" s="80" t="s">
        <v>15</v>
      </c>
      <c r="D349" s="80" t="s">
        <v>377</v>
      </c>
      <c r="E349" s="81" t="s">
        <v>57</v>
      </c>
      <c r="F349" s="82">
        <v>1</v>
      </c>
      <c r="G349" s="83">
        <v>32.99</v>
      </c>
      <c r="H349" s="83">
        <v>40.4</v>
      </c>
      <c r="I349" s="83">
        <v>40.4</v>
      </c>
      <c r="J349" s="96">
        <v>2.0539900956495906E-5</v>
      </c>
    </row>
    <row r="350" spans="1:10" ht="20.100000000000001" customHeight="1">
      <c r="A350" s="97" t="s">
        <v>1896</v>
      </c>
      <c r="B350" s="291"/>
      <c r="C350" s="291"/>
      <c r="D350" s="98" t="s">
        <v>3</v>
      </c>
      <c r="E350" s="291" t="s">
        <v>1897</v>
      </c>
      <c r="F350" s="291"/>
      <c r="G350" s="291"/>
      <c r="H350" s="98"/>
      <c r="I350" s="99" t="s">
        <v>1898</v>
      </c>
      <c r="J350" s="100"/>
    </row>
    <row r="351" spans="1:10" ht="20.100000000000001" customHeight="1">
      <c r="A351" s="290"/>
      <c r="B351" s="291"/>
      <c r="C351" s="291"/>
      <c r="D351" s="98" t="s">
        <v>2015</v>
      </c>
      <c r="E351" s="291">
        <v>1</v>
      </c>
      <c r="F351" s="291"/>
      <c r="G351" s="291"/>
      <c r="H351" s="291"/>
      <c r="I351" s="101">
        <v>1</v>
      </c>
      <c r="J351" s="100" t="s">
        <v>12</v>
      </c>
    </row>
    <row r="352" spans="1:10" ht="26.1" customHeight="1">
      <c r="A352" s="95" t="s">
        <v>378</v>
      </c>
      <c r="B352" s="80" t="s">
        <v>379</v>
      </c>
      <c r="C352" s="80" t="s">
        <v>15</v>
      </c>
      <c r="D352" s="80" t="s">
        <v>380</v>
      </c>
      <c r="E352" s="81" t="s">
        <v>57</v>
      </c>
      <c r="F352" s="82">
        <v>6</v>
      </c>
      <c r="G352" s="83">
        <v>25.03</v>
      </c>
      <c r="H352" s="83">
        <v>30.65</v>
      </c>
      <c r="I352" s="83">
        <v>183.9</v>
      </c>
      <c r="J352" s="96">
        <v>9.3497222423257346E-5</v>
      </c>
    </row>
    <row r="353" spans="1:10" ht="20.100000000000001" customHeight="1">
      <c r="A353" s="97" t="s">
        <v>1896</v>
      </c>
      <c r="B353" s="291"/>
      <c r="C353" s="291"/>
      <c r="D353" s="98" t="s">
        <v>3</v>
      </c>
      <c r="E353" s="291" t="s">
        <v>1897</v>
      </c>
      <c r="F353" s="291"/>
      <c r="G353" s="291"/>
      <c r="H353" s="98"/>
      <c r="I353" s="99" t="s">
        <v>1898</v>
      </c>
      <c r="J353" s="100"/>
    </row>
    <row r="354" spans="1:10" ht="20.100000000000001" customHeight="1">
      <c r="A354" s="290"/>
      <c r="B354" s="291"/>
      <c r="C354" s="291"/>
      <c r="D354" s="98" t="s">
        <v>2015</v>
      </c>
      <c r="E354" s="291">
        <v>6</v>
      </c>
      <c r="F354" s="291"/>
      <c r="G354" s="291"/>
      <c r="H354" s="291"/>
      <c r="I354" s="101">
        <v>6</v>
      </c>
      <c r="J354" s="100" t="s">
        <v>12</v>
      </c>
    </row>
    <row r="355" spans="1:10" ht="39" customHeight="1">
      <c r="A355" s="95" t="s">
        <v>381</v>
      </c>
      <c r="B355" s="80" t="s">
        <v>382</v>
      </c>
      <c r="C355" s="80" t="s">
        <v>15</v>
      </c>
      <c r="D355" s="80" t="s">
        <v>383</v>
      </c>
      <c r="E355" s="81" t="s">
        <v>57</v>
      </c>
      <c r="F355" s="82">
        <v>7</v>
      </c>
      <c r="G355" s="83">
        <v>14.05</v>
      </c>
      <c r="H355" s="83">
        <v>17.21</v>
      </c>
      <c r="I355" s="83">
        <v>120.47</v>
      </c>
      <c r="J355" s="96">
        <v>6.124856109477876E-5</v>
      </c>
    </row>
    <row r="356" spans="1:10" ht="20.100000000000001" customHeight="1">
      <c r="A356" s="97" t="s">
        <v>1896</v>
      </c>
      <c r="B356" s="291"/>
      <c r="C356" s="291"/>
      <c r="D356" s="98" t="s">
        <v>3</v>
      </c>
      <c r="E356" s="291" t="s">
        <v>1897</v>
      </c>
      <c r="F356" s="291"/>
      <c r="G356" s="291"/>
      <c r="H356" s="98"/>
      <c r="I356" s="99" t="s">
        <v>1898</v>
      </c>
      <c r="J356" s="100"/>
    </row>
    <row r="357" spans="1:10" ht="20.100000000000001" customHeight="1">
      <c r="A357" s="290"/>
      <c r="B357" s="291"/>
      <c r="C357" s="291"/>
      <c r="D357" s="98" t="s">
        <v>2015</v>
      </c>
      <c r="E357" s="291">
        <v>7</v>
      </c>
      <c r="F357" s="291"/>
      <c r="G357" s="291"/>
      <c r="H357" s="291"/>
      <c r="I357" s="101">
        <v>7</v>
      </c>
      <c r="J357" s="100" t="s">
        <v>12</v>
      </c>
    </row>
    <row r="358" spans="1:10" ht="39" customHeight="1">
      <c r="A358" s="95" t="s">
        <v>384</v>
      </c>
      <c r="B358" s="80" t="s">
        <v>385</v>
      </c>
      <c r="C358" s="80" t="s">
        <v>15</v>
      </c>
      <c r="D358" s="80" t="s">
        <v>386</v>
      </c>
      <c r="E358" s="81" t="s">
        <v>57</v>
      </c>
      <c r="F358" s="82">
        <v>6</v>
      </c>
      <c r="G358" s="83">
        <v>28.02</v>
      </c>
      <c r="H358" s="83">
        <v>34.32</v>
      </c>
      <c r="I358" s="83">
        <v>205.92</v>
      </c>
      <c r="J358" s="96">
        <v>1.0469248527132764E-4</v>
      </c>
    </row>
    <row r="359" spans="1:10" ht="20.100000000000001" customHeight="1">
      <c r="A359" s="97" t="s">
        <v>1896</v>
      </c>
      <c r="B359" s="291"/>
      <c r="C359" s="291"/>
      <c r="D359" s="98" t="s">
        <v>3</v>
      </c>
      <c r="E359" s="291" t="s">
        <v>1897</v>
      </c>
      <c r="F359" s="291"/>
      <c r="G359" s="291"/>
      <c r="H359" s="98"/>
      <c r="I359" s="99" t="s">
        <v>1898</v>
      </c>
      <c r="J359" s="100"/>
    </row>
    <row r="360" spans="1:10" ht="20.100000000000001" customHeight="1">
      <c r="A360" s="290"/>
      <c r="B360" s="291"/>
      <c r="C360" s="291"/>
      <c r="D360" s="98" t="s">
        <v>2015</v>
      </c>
      <c r="E360" s="291">
        <v>6</v>
      </c>
      <c r="F360" s="291"/>
      <c r="G360" s="291"/>
      <c r="H360" s="291"/>
      <c r="I360" s="101">
        <v>6</v>
      </c>
      <c r="J360" s="100" t="s">
        <v>12</v>
      </c>
    </row>
    <row r="361" spans="1:10" ht="39" customHeight="1">
      <c r="A361" s="95" t="s">
        <v>387</v>
      </c>
      <c r="B361" s="80" t="s">
        <v>388</v>
      </c>
      <c r="C361" s="80" t="s">
        <v>15</v>
      </c>
      <c r="D361" s="80" t="s">
        <v>389</v>
      </c>
      <c r="E361" s="81" t="s">
        <v>57</v>
      </c>
      <c r="F361" s="82">
        <v>2</v>
      </c>
      <c r="G361" s="83">
        <v>35.04</v>
      </c>
      <c r="H361" s="83">
        <v>42.91</v>
      </c>
      <c r="I361" s="83">
        <v>85.82</v>
      </c>
      <c r="J361" s="96">
        <v>4.363203713085343E-5</v>
      </c>
    </row>
    <row r="362" spans="1:10" ht="20.100000000000001" customHeight="1">
      <c r="A362" s="97" t="s">
        <v>1896</v>
      </c>
      <c r="B362" s="291"/>
      <c r="C362" s="291"/>
      <c r="D362" s="98" t="s">
        <v>3</v>
      </c>
      <c r="E362" s="291" t="s">
        <v>1897</v>
      </c>
      <c r="F362" s="291"/>
      <c r="G362" s="291"/>
      <c r="H362" s="98"/>
      <c r="I362" s="99" t="s">
        <v>1898</v>
      </c>
      <c r="J362" s="100"/>
    </row>
    <row r="363" spans="1:10" ht="20.100000000000001" customHeight="1">
      <c r="A363" s="290"/>
      <c r="B363" s="291"/>
      <c r="C363" s="291"/>
      <c r="D363" s="98" t="s">
        <v>2015</v>
      </c>
      <c r="E363" s="291">
        <v>2</v>
      </c>
      <c r="F363" s="291"/>
      <c r="G363" s="291"/>
      <c r="H363" s="291"/>
      <c r="I363" s="101">
        <v>2</v>
      </c>
      <c r="J363" s="100" t="s">
        <v>12</v>
      </c>
    </row>
    <row r="364" spans="1:10" ht="39" customHeight="1">
      <c r="A364" s="95" t="s">
        <v>390</v>
      </c>
      <c r="B364" s="80" t="s">
        <v>391</v>
      </c>
      <c r="C364" s="80" t="s">
        <v>15</v>
      </c>
      <c r="D364" s="80" t="s">
        <v>392</v>
      </c>
      <c r="E364" s="81" t="s">
        <v>57</v>
      </c>
      <c r="F364" s="82">
        <v>5</v>
      </c>
      <c r="G364" s="83">
        <v>64.59</v>
      </c>
      <c r="H364" s="83">
        <v>79.099999999999994</v>
      </c>
      <c r="I364" s="83">
        <v>395.5</v>
      </c>
      <c r="J364" s="96">
        <v>2.0107749574985471E-4</v>
      </c>
    </row>
    <row r="365" spans="1:10" ht="20.100000000000001" customHeight="1">
      <c r="A365" s="97" t="s">
        <v>1896</v>
      </c>
      <c r="B365" s="291"/>
      <c r="C365" s="291"/>
      <c r="D365" s="98" t="s">
        <v>3</v>
      </c>
      <c r="E365" s="291" t="s">
        <v>1897</v>
      </c>
      <c r="F365" s="291"/>
      <c r="G365" s="291"/>
      <c r="H365" s="98"/>
      <c r="I365" s="99" t="s">
        <v>1898</v>
      </c>
      <c r="J365" s="100"/>
    </row>
    <row r="366" spans="1:10" ht="20.100000000000001" customHeight="1">
      <c r="A366" s="290"/>
      <c r="B366" s="291"/>
      <c r="C366" s="291"/>
      <c r="D366" s="98" t="s">
        <v>2015</v>
      </c>
      <c r="E366" s="291">
        <v>5</v>
      </c>
      <c r="F366" s="291"/>
      <c r="G366" s="291"/>
      <c r="H366" s="291"/>
      <c r="I366" s="101">
        <v>5</v>
      </c>
      <c r="J366" s="100" t="s">
        <v>12</v>
      </c>
    </row>
    <row r="367" spans="1:10" ht="39" customHeight="1">
      <c r="A367" s="95" t="s">
        <v>393</v>
      </c>
      <c r="B367" s="80" t="s">
        <v>394</v>
      </c>
      <c r="C367" s="80" t="s">
        <v>15</v>
      </c>
      <c r="D367" s="80" t="s">
        <v>395</v>
      </c>
      <c r="E367" s="81" t="s">
        <v>57</v>
      </c>
      <c r="F367" s="82">
        <v>1</v>
      </c>
      <c r="G367" s="83">
        <v>15.19</v>
      </c>
      <c r="H367" s="83">
        <v>18.600000000000001</v>
      </c>
      <c r="I367" s="83">
        <v>18.600000000000001</v>
      </c>
      <c r="J367" s="96">
        <v>9.456489054228313E-6</v>
      </c>
    </row>
    <row r="368" spans="1:10" ht="20.100000000000001" customHeight="1">
      <c r="A368" s="97" t="s">
        <v>1896</v>
      </c>
      <c r="B368" s="291"/>
      <c r="C368" s="291"/>
      <c r="D368" s="98" t="s">
        <v>3</v>
      </c>
      <c r="E368" s="291" t="s">
        <v>1897</v>
      </c>
      <c r="F368" s="291"/>
      <c r="G368" s="291"/>
      <c r="H368" s="98"/>
      <c r="I368" s="99" t="s">
        <v>1898</v>
      </c>
      <c r="J368" s="100"/>
    </row>
    <row r="369" spans="1:10" ht="20.100000000000001" customHeight="1">
      <c r="A369" s="290"/>
      <c r="B369" s="291"/>
      <c r="C369" s="291"/>
      <c r="D369" s="98" t="s">
        <v>2015</v>
      </c>
      <c r="E369" s="291">
        <v>1</v>
      </c>
      <c r="F369" s="291"/>
      <c r="G369" s="291"/>
      <c r="H369" s="291"/>
      <c r="I369" s="101">
        <v>1</v>
      </c>
      <c r="J369" s="100" t="s">
        <v>12</v>
      </c>
    </row>
    <row r="370" spans="1:10" ht="24" customHeight="1">
      <c r="A370" s="93" t="s">
        <v>396</v>
      </c>
      <c r="B370" s="68" t="s">
        <v>10</v>
      </c>
      <c r="C370" s="68"/>
      <c r="D370" s="68" t="s">
        <v>397</v>
      </c>
      <c r="E370" s="78"/>
      <c r="F370" s="69">
        <v>1</v>
      </c>
      <c r="G370" s="69" t="s">
        <v>12</v>
      </c>
      <c r="H370" s="79">
        <v>63907.27</v>
      </c>
      <c r="I370" s="79">
        <v>63907.27</v>
      </c>
      <c r="J370" s="94">
        <v>3.2491311787129752E-2</v>
      </c>
    </row>
    <row r="371" spans="1:10" ht="65.099999999999994" customHeight="1">
      <c r="A371" s="95" t="s">
        <v>398</v>
      </c>
      <c r="B371" s="80" t="s">
        <v>399</v>
      </c>
      <c r="C371" s="80" t="s">
        <v>27</v>
      </c>
      <c r="D371" s="80" t="s">
        <v>400</v>
      </c>
      <c r="E371" s="81" t="s">
        <v>29</v>
      </c>
      <c r="F371" s="82">
        <v>5</v>
      </c>
      <c r="G371" s="83">
        <v>1802.58</v>
      </c>
      <c r="H371" s="83">
        <v>2207.62</v>
      </c>
      <c r="I371" s="83">
        <v>11038.1</v>
      </c>
      <c r="J371" s="96">
        <v>5.6119178402944912E-3</v>
      </c>
    </row>
    <row r="372" spans="1:10" ht="20.100000000000001" customHeight="1">
      <c r="A372" s="97" t="s">
        <v>1896</v>
      </c>
      <c r="B372" s="291"/>
      <c r="C372" s="291"/>
      <c r="D372" s="98" t="s">
        <v>3</v>
      </c>
      <c r="E372" s="291" t="s">
        <v>1897</v>
      </c>
      <c r="F372" s="291"/>
      <c r="G372" s="291"/>
      <c r="H372" s="98"/>
      <c r="I372" s="99" t="s">
        <v>1898</v>
      </c>
      <c r="J372" s="100"/>
    </row>
    <row r="373" spans="1:10" ht="20.100000000000001" customHeight="1">
      <c r="A373" s="290"/>
      <c r="B373" s="291"/>
      <c r="C373" s="291"/>
      <c r="D373" s="98" t="s">
        <v>2018</v>
      </c>
      <c r="E373" s="291">
        <v>5</v>
      </c>
      <c r="F373" s="291"/>
      <c r="G373" s="291"/>
      <c r="H373" s="291"/>
      <c r="I373" s="101">
        <v>5</v>
      </c>
      <c r="J373" s="100" t="s">
        <v>12</v>
      </c>
    </row>
    <row r="374" spans="1:10" ht="24" customHeight="1">
      <c r="A374" s="95" t="s">
        <v>401</v>
      </c>
      <c r="B374" s="80" t="s">
        <v>402</v>
      </c>
      <c r="C374" s="80" t="s">
        <v>403</v>
      </c>
      <c r="D374" s="80" t="s">
        <v>404</v>
      </c>
      <c r="E374" s="81" t="s">
        <v>57</v>
      </c>
      <c r="F374" s="82">
        <v>4</v>
      </c>
      <c r="G374" s="83">
        <v>78</v>
      </c>
      <c r="H374" s="83">
        <v>95.53</v>
      </c>
      <c r="I374" s="83">
        <v>382.12</v>
      </c>
      <c r="J374" s="96">
        <v>1.9427492459149048E-4</v>
      </c>
    </row>
    <row r="375" spans="1:10" ht="20.100000000000001" customHeight="1">
      <c r="A375" s="97" t="s">
        <v>1896</v>
      </c>
      <c r="B375" s="291"/>
      <c r="C375" s="291"/>
      <c r="D375" s="98" t="s">
        <v>3</v>
      </c>
      <c r="E375" s="291" t="s">
        <v>1897</v>
      </c>
      <c r="F375" s="291"/>
      <c r="G375" s="291"/>
      <c r="H375" s="98"/>
      <c r="I375" s="99" t="s">
        <v>1898</v>
      </c>
      <c r="J375" s="100"/>
    </row>
    <row r="376" spans="1:10" ht="20.100000000000001" customHeight="1">
      <c r="A376" s="290"/>
      <c r="B376" s="291"/>
      <c r="C376" s="291"/>
      <c r="D376" s="98" t="s">
        <v>2019</v>
      </c>
      <c r="E376" s="291">
        <v>4</v>
      </c>
      <c r="F376" s="291"/>
      <c r="G376" s="291"/>
      <c r="H376" s="291"/>
      <c r="I376" s="101">
        <v>4</v>
      </c>
      <c r="J376" s="100" t="s">
        <v>12</v>
      </c>
    </row>
    <row r="377" spans="1:10" ht="39" customHeight="1">
      <c r="A377" s="95" t="s">
        <v>405</v>
      </c>
      <c r="B377" s="80" t="s">
        <v>406</v>
      </c>
      <c r="C377" s="80" t="s">
        <v>15</v>
      </c>
      <c r="D377" s="80" t="s">
        <v>407</v>
      </c>
      <c r="E377" s="81" t="s">
        <v>24</v>
      </c>
      <c r="F377" s="82">
        <v>74.8</v>
      </c>
      <c r="G377" s="83">
        <v>190.39</v>
      </c>
      <c r="H377" s="83">
        <v>233.17</v>
      </c>
      <c r="I377" s="83">
        <v>17441.12</v>
      </c>
      <c r="J377" s="96">
        <v>8.8672989448108884E-3</v>
      </c>
    </row>
    <row r="378" spans="1:10" ht="20.100000000000001" customHeight="1">
      <c r="A378" s="97" t="s">
        <v>1896</v>
      </c>
      <c r="B378" s="291"/>
      <c r="C378" s="291"/>
      <c r="D378" s="98" t="s">
        <v>3</v>
      </c>
      <c r="E378" s="291" t="s">
        <v>1897</v>
      </c>
      <c r="F378" s="291"/>
      <c r="G378" s="291"/>
      <c r="H378" s="98"/>
      <c r="I378" s="99" t="s">
        <v>1898</v>
      </c>
      <c r="J378" s="100"/>
    </row>
    <row r="379" spans="1:10" ht="20.100000000000001" customHeight="1">
      <c r="A379" s="290"/>
      <c r="B379" s="291"/>
      <c r="C379" s="291"/>
      <c r="D379" s="98" t="s">
        <v>2019</v>
      </c>
      <c r="E379" s="291" t="s">
        <v>2020</v>
      </c>
      <c r="F379" s="291"/>
      <c r="G379" s="291"/>
      <c r="H379" s="291"/>
      <c r="I379" s="101">
        <v>74.8</v>
      </c>
      <c r="J379" s="100" t="s">
        <v>12</v>
      </c>
    </row>
    <row r="380" spans="1:10" ht="39" customHeight="1">
      <c r="A380" s="95" t="s">
        <v>408</v>
      </c>
      <c r="B380" s="80" t="s">
        <v>409</v>
      </c>
      <c r="C380" s="80" t="s">
        <v>27</v>
      </c>
      <c r="D380" s="80" t="s">
        <v>410</v>
      </c>
      <c r="E380" s="81" t="s">
        <v>282</v>
      </c>
      <c r="F380" s="82">
        <v>3.9</v>
      </c>
      <c r="G380" s="83">
        <v>69.94</v>
      </c>
      <c r="H380" s="83">
        <v>85.66</v>
      </c>
      <c r="I380" s="83">
        <v>334.07</v>
      </c>
      <c r="J380" s="96">
        <v>1.6984566120140066E-4</v>
      </c>
    </row>
    <row r="381" spans="1:10" ht="20.100000000000001" customHeight="1">
      <c r="A381" s="97" t="s">
        <v>1896</v>
      </c>
      <c r="B381" s="291"/>
      <c r="C381" s="291"/>
      <c r="D381" s="98" t="s">
        <v>3</v>
      </c>
      <c r="E381" s="291" t="s">
        <v>1897</v>
      </c>
      <c r="F381" s="291"/>
      <c r="G381" s="291"/>
      <c r="H381" s="98"/>
      <c r="I381" s="99" t="s">
        <v>1898</v>
      </c>
      <c r="J381" s="100"/>
    </row>
    <row r="382" spans="1:10" ht="20.100000000000001" customHeight="1">
      <c r="A382" s="290"/>
      <c r="B382" s="291"/>
      <c r="C382" s="291"/>
      <c r="D382" s="98" t="s">
        <v>2019</v>
      </c>
      <c r="E382" s="291" t="s">
        <v>2021</v>
      </c>
      <c r="F382" s="291"/>
      <c r="G382" s="291"/>
      <c r="H382" s="291"/>
      <c r="I382" s="101">
        <v>3.9</v>
      </c>
      <c r="J382" s="100" t="s">
        <v>12</v>
      </c>
    </row>
    <row r="383" spans="1:10" ht="39" customHeight="1">
      <c r="A383" s="95" t="s">
        <v>411</v>
      </c>
      <c r="B383" s="80" t="s">
        <v>412</v>
      </c>
      <c r="C383" s="80" t="s">
        <v>15</v>
      </c>
      <c r="D383" s="80" t="s">
        <v>413</v>
      </c>
      <c r="E383" s="81" t="s">
        <v>57</v>
      </c>
      <c r="F383" s="82">
        <v>3</v>
      </c>
      <c r="G383" s="83">
        <v>21.77</v>
      </c>
      <c r="H383" s="83">
        <v>26.66</v>
      </c>
      <c r="I383" s="83">
        <v>79.98</v>
      </c>
      <c r="J383" s="96">
        <v>4.0662902933181746E-5</v>
      </c>
    </row>
    <row r="384" spans="1:10" ht="20.100000000000001" customHeight="1">
      <c r="A384" s="97" t="s">
        <v>1896</v>
      </c>
      <c r="B384" s="291"/>
      <c r="C384" s="291"/>
      <c r="D384" s="98" t="s">
        <v>3</v>
      </c>
      <c r="E384" s="291" t="s">
        <v>1897</v>
      </c>
      <c r="F384" s="291"/>
      <c r="G384" s="291"/>
      <c r="H384" s="98"/>
      <c r="I384" s="99" t="s">
        <v>1898</v>
      </c>
      <c r="J384" s="100"/>
    </row>
    <row r="385" spans="1:10" ht="20.100000000000001" customHeight="1">
      <c r="A385" s="290"/>
      <c r="B385" s="291"/>
      <c r="C385" s="291"/>
      <c r="D385" s="98" t="s">
        <v>2019</v>
      </c>
      <c r="E385" s="291">
        <v>3</v>
      </c>
      <c r="F385" s="291"/>
      <c r="G385" s="291"/>
      <c r="H385" s="291"/>
      <c r="I385" s="101">
        <v>3</v>
      </c>
      <c r="J385" s="100" t="s">
        <v>12</v>
      </c>
    </row>
    <row r="386" spans="1:10" ht="26.1" customHeight="1">
      <c r="A386" s="95" t="s">
        <v>414</v>
      </c>
      <c r="B386" s="80" t="s">
        <v>415</v>
      </c>
      <c r="C386" s="80" t="s">
        <v>27</v>
      </c>
      <c r="D386" s="80" t="s">
        <v>416</v>
      </c>
      <c r="E386" s="81" t="s">
        <v>29</v>
      </c>
      <c r="F386" s="82">
        <v>1</v>
      </c>
      <c r="G386" s="83">
        <v>48.28</v>
      </c>
      <c r="H386" s="83">
        <v>59.13</v>
      </c>
      <c r="I386" s="83">
        <v>59.13</v>
      </c>
      <c r="J386" s="96">
        <v>3.0062483751425813E-5</v>
      </c>
    </row>
    <row r="387" spans="1:10" ht="20.100000000000001" customHeight="1">
      <c r="A387" s="97" t="s">
        <v>1896</v>
      </c>
      <c r="B387" s="291"/>
      <c r="C387" s="291"/>
      <c r="D387" s="98" t="s">
        <v>3</v>
      </c>
      <c r="E387" s="291" t="s">
        <v>1897</v>
      </c>
      <c r="F387" s="291"/>
      <c r="G387" s="291"/>
      <c r="H387" s="98"/>
      <c r="I387" s="99" t="s">
        <v>1898</v>
      </c>
      <c r="J387" s="100"/>
    </row>
    <row r="388" spans="1:10" ht="20.100000000000001" customHeight="1">
      <c r="A388" s="290"/>
      <c r="B388" s="291"/>
      <c r="C388" s="291"/>
      <c r="D388" s="98" t="s">
        <v>2019</v>
      </c>
      <c r="E388" s="291">
        <v>1</v>
      </c>
      <c r="F388" s="291"/>
      <c r="G388" s="291"/>
      <c r="H388" s="291"/>
      <c r="I388" s="101">
        <v>1</v>
      </c>
      <c r="J388" s="100" t="s">
        <v>12</v>
      </c>
    </row>
    <row r="389" spans="1:10" ht="39" customHeight="1">
      <c r="A389" s="95" t="s">
        <v>417</v>
      </c>
      <c r="B389" s="80" t="s">
        <v>418</v>
      </c>
      <c r="C389" s="80" t="s">
        <v>27</v>
      </c>
      <c r="D389" s="80" t="s">
        <v>419</v>
      </c>
      <c r="E389" s="81" t="s">
        <v>282</v>
      </c>
      <c r="F389" s="82">
        <v>32.700000000000003</v>
      </c>
      <c r="G389" s="83">
        <v>27.65</v>
      </c>
      <c r="H389" s="83">
        <v>33.86</v>
      </c>
      <c r="I389" s="83">
        <v>1107.22</v>
      </c>
      <c r="J389" s="96">
        <v>5.6292547368939102E-4</v>
      </c>
    </row>
    <row r="390" spans="1:10" ht="20.100000000000001" customHeight="1">
      <c r="A390" s="97" t="s">
        <v>1896</v>
      </c>
      <c r="B390" s="291"/>
      <c r="C390" s="291"/>
      <c r="D390" s="98" t="s">
        <v>3</v>
      </c>
      <c r="E390" s="291" t="s">
        <v>1897</v>
      </c>
      <c r="F390" s="291"/>
      <c r="G390" s="291"/>
      <c r="H390" s="98"/>
      <c r="I390" s="99" t="s">
        <v>1898</v>
      </c>
      <c r="J390" s="100"/>
    </row>
    <row r="391" spans="1:10" ht="20.100000000000001" customHeight="1">
      <c r="A391" s="290"/>
      <c r="B391" s="291"/>
      <c r="C391" s="291"/>
      <c r="D391" s="98" t="s">
        <v>2019</v>
      </c>
      <c r="E391" s="291" t="s">
        <v>2022</v>
      </c>
      <c r="F391" s="291"/>
      <c r="G391" s="291"/>
      <c r="H391" s="291"/>
      <c r="I391" s="101">
        <v>32.700000000000003</v>
      </c>
      <c r="J391" s="100" t="s">
        <v>12</v>
      </c>
    </row>
    <row r="392" spans="1:10" ht="39" customHeight="1">
      <c r="A392" s="95" t="s">
        <v>420</v>
      </c>
      <c r="B392" s="80" t="s">
        <v>421</v>
      </c>
      <c r="C392" s="80" t="s">
        <v>27</v>
      </c>
      <c r="D392" s="80" t="s">
        <v>422</v>
      </c>
      <c r="E392" s="81" t="s">
        <v>282</v>
      </c>
      <c r="F392" s="82">
        <v>61.7</v>
      </c>
      <c r="G392" s="83">
        <v>34.840000000000003</v>
      </c>
      <c r="H392" s="83">
        <v>42.67</v>
      </c>
      <c r="I392" s="83">
        <v>2632.74</v>
      </c>
      <c r="J392" s="96">
        <v>1.3385202684209165E-3</v>
      </c>
    </row>
    <row r="393" spans="1:10" ht="20.100000000000001" customHeight="1">
      <c r="A393" s="97" t="s">
        <v>1896</v>
      </c>
      <c r="B393" s="291"/>
      <c r="C393" s="291"/>
      <c r="D393" s="98" t="s">
        <v>3</v>
      </c>
      <c r="E393" s="291" t="s">
        <v>1897</v>
      </c>
      <c r="F393" s="291"/>
      <c r="G393" s="291"/>
      <c r="H393" s="98"/>
      <c r="I393" s="99" t="s">
        <v>1898</v>
      </c>
      <c r="J393" s="100"/>
    </row>
    <row r="394" spans="1:10" ht="20.100000000000001" customHeight="1">
      <c r="A394" s="290"/>
      <c r="B394" s="291"/>
      <c r="C394" s="291"/>
      <c r="D394" s="98" t="s">
        <v>2019</v>
      </c>
      <c r="E394" s="291" t="s">
        <v>2023</v>
      </c>
      <c r="F394" s="291"/>
      <c r="G394" s="291"/>
      <c r="H394" s="291"/>
      <c r="I394" s="101">
        <v>61.7</v>
      </c>
      <c r="J394" s="100" t="s">
        <v>12</v>
      </c>
    </row>
    <row r="395" spans="1:10" ht="39" customHeight="1">
      <c r="A395" s="95" t="s">
        <v>423</v>
      </c>
      <c r="B395" s="80" t="s">
        <v>424</v>
      </c>
      <c r="C395" s="80" t="s">
        <v>27</v>
      </c>
      <c r="D395" s="80" t="s">
        <v>425</v>
      </c>
      <c r="E395" s="81" t="s">
        <v>282</v>
      </c>
      <c r="F395" s="82">
        <v>25.1</v>
      </c>
      <c r="G395" s="83">
        <v>47.3</v>
      </c>
      <c r="H395" s="83">
        <v>57.93</v>
      </c>
      <c r="I395" s="83">
        <v>1454.04</v>
      </c>
      <c r="J395" s="96">
        <v>7.3925340561344815E-4</v>
      </c>
    </row>
    <row r="396" spans="1:10" ht="20.100000000000001" customHeight="1">
      <c r="A396" s="97" t="s">
        <v>1896</v>
      </c>
      <c r="B396" s="291"/>
      <c r="C396" s="291"/>
      <c r="D396" s="98" t="s">
        <v>3</v>
      </c>
      <c r="E396" s="291" t="s">
        <v>1897</v>
      </c>
      <c r="F396" s="291"/>
      <c r="G396" s="291"/>
      <c r="H396" s="98"/>
      <c r="I396" s="99" t="s">
        <v>1898</v>
      </c>
      <c r="J396" s="100"/>
    </row>
    <row r="397" spans="1:10" ht="20.100000000000001" customHeight="1">
      <c r="A397" s="290"/>
      <c r="B397" s="291"/>
      <c r="C397" s="291"/>
      <c r="D397" s="98" t="s">
        <v>2019</v>
      </c>
      <c r="E397" s="291" t="s">
        <v>2024</v>
      </c>
      <c r="F397" s="291"/>
      <c r="G397" s="291"/>
      <c r="H397" s="291"/>
      <c r="I397" s="101">
        <v>25.1</v>
      </c>
      <c r="J397" s="100" t="s">
        <v>12</v>
      </c>
    </row>
    <row r="398" spans="1:10" ht="39" customHeight="1">
      <c r="A398" s="95" t="s">
        <v>426</v>
      </c>
      <c r="B398" s="80" t="s">
        <v>427</v>
      </c>
      <c r="C398" s="80" t="s">
        <v>27</v>
      </c>
      <c r="D398" s="80" t="s">
        <v>428</v>
      </c>
      <c r="E398" s="81" t="s">
        <v>282</v>
      </c>
      <c r="F398" s="82">
        <v>98.3</v>
      </c>
      <c r="G398" s="83">
        <v>48.96</v>
      </c>
      <c r="H398" s="83">
        <v>59.96</v>
      </c>
      <c r="I398" s="83">
        <v>5894.07</v>
      </c>
      <c r="J398" s="96">
        <v>2.996624109669649E-3</v>
      </c>
    </row>
    <row r="399" spans="1:10" ht="20.100000000000001" customHeight="1">
      <c r="A399" s="97" t="s">
        <v>1896</v>
      </c>
      <c r="B399" s="291"/>
      <c r="C399" s="291"/>
      <c r="D399" s="98" t="s">
        <v>3</v>
      </c>
      <c r="E399" s="291" t="s">
        <v>1897</v>
      </c>
      <c r="F399" s="291"/>
      <c r="G399" s="291"/>
      <c r="H399" s="98"/>
      <c r="I399" s="99" t="s">
        <v>1898</v>
      </c>
      <c r="J399" s="100"/>
    </row>
    <row r="400" spans="1:10" ht="20.100000000000001" customHeight="1">
      <c r="A400" s="290"/>
      <c r="B400" s="291"/>
      <c r="C400" s="291"/>
      <c r="D400" s="98" t="s">
        <v>2019</v>
      </c>
      <c r="E400" s="291" t="s">
        <v>1434</v>
      </c>
      <c r="F400" s="291"/>
      <c r="G400" s="291"/>
      <c r="H400" s="291"/>
      <c r="I400" s="101">
        <v>98.3</v>
      </c>
      <c r="J400" s="100" t="s">
        <v>12</v>
      </c>
    </row>
    <row r="401" spans="1:10" ht="39" customHeight="1">
      <c r="A401" s="95" t="s">
        <v>429</v>
      </c>
      <c r="B401" s="80" t="s">
        <v>430</v>
      </c>
      <c r="C401" s="80" t="s">
        <v>27</v>
      </c>
      <c r="D401" s="80" t="s">
        <v>431</v>
      </c>
      <c r="E401" s="81" t="s">
        <v>282</v>
      </c>
      <c r="F401" s="82">
        <v>34.200000000000003</v>
      </c>
      <c r="G401" s="83">
        <v>76.489999999999995</v>
      </c>
      <c r="H401" s="83">
        <v>93.68</v>
      </c>
      <c r="I401" s="83">
        <v>3203.86</v>
      </c>
      <c r="J401" s="96">
        <v>1.628885323724727E-3</v>
      </c>
    </row>
    <row r="402" spans="1:10" ht="20.100000000000001" customHeight="1">
      <c r="A402" s="97" t="s">
        <v>1896</v>
      </c>
      <c r="B402" s="291"/>
      <c r="C402" s="291"/>
      <c r="D402" s="98" t="s">
        <v>3</v>
      </c>
      <c r="E402" s="291" t="s">
        <v>1897</v>
      </c>
      <c r="F402" s="291"/>
      <c r="G402" s="291"/>
      <c r="H402" s="98"/>
      <c r="I402" s="99" t="s">
        <v>1898</v>
      </c>
      <c r="J402" s="100"/>
    </row>
    <row r="403" spans="1:10" ht="20.100000000000001" customHeight="1">
      <c r="A403" s="290"/>
      <c r="B403" s="291"/>
      <c r="C403" s="291"/>
      <c r="D403" s="98" t="s">
        <v>2019</v>
      </c>
      <c r="E403" s="291" t="s">
        <v>2025</v>
      </c>
      <c r="F403" s="291"/>
      <c r="G403" s="291"/>
      <c r="H403" s="291"/>
      <c r="I403" s="101">
        <v>34.200000000000003</v>
      </c>
      <c r="J403" s="100" t="s">
        <v>12</v>
      </c>
    </row>
    <row r="404" spans="1:10" ht="39" customHeight="1">
      <c r="A404" s="95" t="s">
        <v>432</v>
      </c>
      <c r="B404" s="80" t="s">
        <v>433</v>
      </c>
      <c r="C404" s="80" t="s">
        <v>27</v>
      </c>
      <c r="D404" s="80" t="s">
        <v>434</v>
      </c>
      <c r="E404" s="81" t="s">
        <v>282</v>
      </c>
      <c r="F404" s="82">
        <v>10.1</v>
      </c>
      <c r="G404" s="83">
        <v>160.68</v>
      </c>
      <c r="H404" s="83">
        <v>196.78</v>
      </c>
      <c r="I404" s="83">
        <v>1987.48</v>
      </c>
      <c r="J404" s="96">
        <v>1.010461444381596E-3</v>
      </c>
    </row>
    <row r="405" spans="1:10" ht="20.100000000000001" customHeight="1">
      <c r="A405" s="97" t="s">
        <v>1896</v>
      </c>
      <c r="B405" s="291"/>
      <c r="C405" s="291"/>
      <c r="D405" s="98" t="s">
        <v>3</v>
      </c>
      <c r="E405" s="291" t="s">
        <v>1897</v>
      </c>
      <c r="F405" s="291"/>
      <c r="G405" s="291"/>
      <c r="H405" s="98"/>
      <c r="I405" s="99" t="s">
        <v>1898</v>
      </c>
      <c r="J405" s="100"/>
    </row>
    <row r="406" spans="1:10" ht="20.100000000000001" customHeight="1">
      <c r="A406" s="290"/>
      <c r="B406" s="291"/>
      <c r="C406" s="291"/>
      <c r="D406" s="98" t="s">
        <v>2019</v>
      </c>
      <c r="E406" s="291" t="s">
        <v>2026</v>
      </c>
      <c r="F406" s="291"/>
      <c r="G406" s="291"/>
      <c r="H406" s="291"/>
      <c r="I406" s="101">
        <v>10.1</v>
      </c>
      <c r="J406" s="100" t="s">
        <v>12</v>
      </c>
    </row>
    <row r="407" spans="1:10" ht="24" customHeight="1">
      <c r="A407" s="95" t="s">
        <v>435</v>
      </c>
      <c r="B407" s="80" t="s">
        <v>436</v>
      </c>
      <c r="C407" s="80" t="s">
        <v>403</v>
      </c>
      <c r="D407" s="80" t="s">
        <v>437</v>
      </c>
      <c r="E407" s="81" t="s">
        <v>57</v>
      </c>
      <c r="F407" s="82">
        <v>11</v>
      </c>
      <c r="G407" s="83">
        <v>15.09</v>
      </c>
      <c r="H407" s="83">
        <v>18.48</v>
      </c>
      <c r="I407" s="83">
        <v>203.28</v>
      </c>
      <c r="J407" s="96">
        <v>1.0335027392169524E-4</v>
      </c>
    </row>
    <row r="408" spans="1:10" ht="20.100000000000001" customHeight="1">
      <c r="A408" s="97" t="s">
        <v>1896</v>
      </c>
      <c r="B408" s="291"/>
      <c r="C408" s="291"/>
      <c r="D408" s="98" t="s">
        <v>3</v>
      </c>
      <c r="E408" s="291" t="s">
        <v>1897</v>
      </c>
      <c r="F408" s="291"/>
      <c r="G408" s="291"/>
      <c r="H408" s="98"/>
      <c r="I408" s="99" t="s">
        <v>1898</v>
      </c>
      <c r="J408" s="100"/>
    </row>
    <row r="409" spans="1:10" ht="20.100000000000001" customHeight="1">
      <c r="A409" s="290"/>
      <c r="B409" s="291"/>
      <c r="C409" s="291"/>
      <c r="D409" s="98" t="s">
        <v>2019</v>
      </c>
      <c r="E409" s="291">
        <v>11</v>
      </c>
      <c r="F409" s="291"/>
      <c r="G409" s="291"/>
      <c r="H409" s="291"/>
      <c r="I409" s="101">
        <v>11</v>
      </c>
      <c r="J409" s="100" t="s">
        <v>12</v>
      </c>
    </row>
    <row r="410" spans="1:10" ht="51.95" customHeight="1">
      <c r="A410" s="95" t="s">
        <v>438</v>
      </c>
      <c r="B410" s="80" t="s">
        <v>439</v>
      </c>
      <c r="C410" s="80" t="s">
        <v>15</v>
      </c>
      <c r="D410" s="80" t="s">
        <v>440</v>
      </c>
      <c r="E410" s="81" t="s">
        <v>57</v>
      </c>
      <c r="F410" s="82">
        <v>7</v>
      </c>
      <c r="G410" s="83">
        <v>10.68</v>
      </c>
      <c r="H410" s="83">
        <v>13.08</v>
      </c>
      <c r="I410" s="83">
        <v>91.56</v>
      </c>
      <c r="J410" s="96">
        <v>4.6550329989523886E-5</v>
      </c>
    </row>
    <row r="411" spans="1:10" ht="20.100000000000001" customHeight="1">
      <c r="A411" s="97" t="s">
        <v>1896</v>
      </c>
      <c r="B411" s="291"/>
      <c r="C411" s="291"/>
      <c r="D411" s="98" t="s">
        <v>3</v>
      </c>
      <c r="E411" s="291" t="s">
        <v>1897</v>
      </c>
      <c r="F411" s="291"/>
      <c r="G411" s="291"/>
      <c r="H411" s="98"/>
      <c r="I411" s="99" t="s">
        <v>1898</v>
      </c>
      <c r="J411" s="100"/>
    </row>
    <row r="412" spans="1:10" ht="20.100000000000001" customHeight="1">
      <c r="A412" s="290"/>
      <c r="B412" s="291"/>
      <c r="C412" s="291"/>
      <c r="D412" s="98" t="s">
        <v>2019</v>
      </c>
      <c r="E412" s="291">
        <v>7</v>
      </c>
      <c r="F412" s="291"/>
      <c r="G412" s="291"/>
      <c r="H412" s="291"/>
      <c r="I412" s="101">
        <v>7</v>
      </c>
      <c r="J412" s="100" t="s">
        <v>12</v>
      </c>
    </row>
    <row r="413" spans="1:10" ht="51.95" customHeight="1">
      <c r="A413" s="95" t="s">
        <v>441</v>
      </c>
      <c r="B413" s="80" t="s">
        <v>442</v>
      </c>
      <c r="C413" s="80" t="s">
        <v>15</v>
      </c>
      <c r="D413" s="80" t="s">
        <v>443</v>
      </c>
      <c r="E413" s="81" t="s">
        <v>57</v>
      </c>
      <c r="F413" s="82">
        <v>2</v>
      </c>
      <c r="G413" s="83">
        <v>112.3</v>
      </c>
      <c r="H413" s="83">
        <v>137.53</v>
      </c>
      <c r="I413" s="83">
        <v>275.06</v>
      </c>
      <c r="J413" s="96">
        <v>1.3984418705677632E-4</v>
      </c>
    </row>
    <row r="414" spans="1:10" ht="20.100000000000001" customHeight="1">
      <c r="A414" s="97" t="s">
        <v>1896</v>
      </c>
      <c r="B414" s="291"/>
      <c r="C414" s="291"/>
      <c r="D414" s="98" t="s">
        <v>3</v>
      </c>
      <c r="E414" s="291" t="s">
        <v>1897</v>
      </c>
      <c r="F414" s="291"/>
      <c r="G414" s="291"/>
      <c r="H414" s="98"/>
      <c r="I414" s="99" t="s">
        <v>1898</v>
      </c>
      <c r="J414" s="100"/>
    </row>
    <row r="415" spans="1:10" ht="20.100000000000001" customHeight="1">
      <c r="A415" s="290"/>
      <c r="B415" s="291"/>
      <c r="C415" s="291"/>
      <c r="D415" s="98" t="s">
        <v>2019</v>
      </c>
      <c r="E415" s="291">
        <v>2</v>
      </c>
      <c r="F415" s="291"/>
      <c r="G415" s="291"/>
      <c r="H415" s="291"/>
      <c r="I415" s="101">
        <v>2</v>
      </c>
      <c r="J415" s="100" t="s">
        <v>12</v>
      </c>
    </row>
    <row r="416" spans="1:10" ht="51.95" customHeight="1">
      <c r="A416" s="95" t="s">
        <v>444</v>
      </c>
      <c r="B416" s="80" t="s">
        <v>445</v>
      </c>
      <c r="C416" s="80" t="s">
        <v>15</v>
      </c>
      <c r="D416" s="80" t="s">
        <v>446</v>
      </c>
      <c r="E416" s="81" t="s">
        <v>57</v>
      </c>
      <c r="F416" s="82">
        <v>15</v>
      </c>
      <c r="G416" s="83">
        <v>11.68</v>
      </c>
      <c r="H416" s="83">
        <v>14.3</v>
      </c>
      <c r="I416" s="83">
        <v>214.5</v>
      </c>
      <c r="J416" s="96">
        <v>1.0905467215763295E-4</v>
      </c>
    </row>
    <row r="417" spans="1:10" ht="20.100000000000001" customHeight="1">
      <c r="A417" s="97" t="s">
        <v>1896</v>
      </c>
      <c r="B417" s="291"/>
      <c r="C417" s="291"/>
      <c r="D417" s="98" t="s">
        <v>3</v>
      </c>
      <c r="E417" s="291" t="s">
        <v>1897</v>
      </c>
      <c r="F417" s="291"/>
      <c r="G417" s="291"/>
      <c r="H417" s="98"/>
      <c r="I417" s="99" t="s">
        <v>1898</v>
      </c>
      <c r="J417" s="100"/>
    </row>
    <row r="418" spans="1:10" ht="20.100000000000001" customHeight="1">
      <c r="A418" s="290"/>
      <c r="B418" s="291"/>
      <c r="C418" s="291"/>
      <c r="D418" s="98" t="s">
        <v>2019</v>
      </c>
      <c r="E418" s="291">
        <v>15</v>
      </c>
      <c r="F418" s="291"/>
      <c r="G418" s="291"/>
      <c r="H418" s="291"/>
      <c r="I418" s="101">
        <v>15</v>
      </c>
      <c r="J418" s="100" t="s">
        <v>12</v>
      </c>
    </row>
    <row r="419" spans="1:10" ht="51.95" customHeight="1">
      <c r="A419" s="95" t="s">
        <v>447</v>
      </c>
      <c r="B419" s="80" t="s">
        <v>448</v>
      </c>
      <c r="C419" s="80" t="s">
        <v>15</v>
      </c>
      <c r="D419" s="80" t="s">
        <v>449</v>
      </c>
      <c r="E419" s="81" t="s">
        <v>57</v>
      </c>
      <c r="F419" s="82">
        <v>16</v>
      </c>
      <c r="G419" s="83">
        <v>9.9600000000000009</v>
      </c>
      <c r="H419" s="83">
        <v>12.2</v>
      </c>
      <c r="I419" s="83">
        <v>195.2</v>
      </c>
      <c r="J419" s="96">
        <v>9.9242293730396054E-5</v>
      </c>
    </row>
    <row r="420" spans="1:10" ht="20.100000000000001" customHeight="1">
      <c r="A420" s="97" t="s">
        <v>1896</v>
      </c>
      <c r="B420" s="291"/>
      <c r="C420" s="291"/>
      <c r="D420" s="98" t="s">
        <v>3</v>
      </c>
      <c r="E420" s="291" t="s">
        <v>1897</v>
      </c>
      <c r="F420" s="291"/>
      <c r="G420" s="291"/>
      <c r="H420" s="98"/>
      <c r="I420" s="99" t="s">
        <v>1898</v>
      </c>
      <c r="J420" s="100"/>
    </row>
    <row r="421" spans="1:10" ht="20.100000000000001" customHeight="1">
      <c r="A421" s="290"/>
      <c r="B421" s="291"/>
      <c r="C421" s="291"/>
      <c r="D421" s="98" t="s">
        <v>2019</v>
      </c>
      <c r="E421" s="291">
        <v>16</v>
      </c>
      <c r="F421" s="291"/>
      <c r="G421" s="291"/>
      <c r="H421" s="291"/>
      <c r="I421" s="101">
        <v>16</v>
      </c>
      <c r="J421" s="100" t="s">
        <v>12</v>
      </c>
    </row>
    <row r="422" spans="1:10" ht="51.95" customHeight="1">
      <c r="A422" s="95" t="s">
        <v>450</v>
      </c>
      <c r="B422" s="80" t="s">
        <v>451</v>
      </c>
      <c r="C422" s="80" t="s">
        <v>15</v>
      </c>
      <c r="D422" s="80" t="s">
        <v>452</v>
      </c>
      <c r="E422" s="81" t="s">
        <v>57</v>
      </c>
      <c r="F422" s="82">
        <v>11</v>
      </c>
      <c r="G422" s="83">
        <v>30.69</v>
      </c>
      <c r="H422" s="83">
        <v>37.590000000000003</v>
      </c>
      <c r="I422" s="83">
        <v>413.49</v>
      </c>
      <c r="J422" s="96">
        <v>2.1022385263617553E-4</v>
      </c>
    </row>
    <row r="423" spans="1:10" ht="20.100000000000001" customHeight="1">
      <c r="A423" s="97" t="s">
        <v>1896</v>
      </c>
      <c r="B423" s="291"/>
      <c r="C423" s="291"/>
      <c r="D423" s="98" t="s">
        <v>3</v>
      </c>
      <c r="E423" s="291" t="s">
        <v>1897</v>
      </c>
      <c r="F423" s="291"/>
      <c r="G423" s="291"/>
      <c r="H423" s="98"/>
      <c r="I423" s="99" t="s">
        <v>1898</v>
      </c>
      <c r="J423" s="100"/>
    </row>
    <row r="424" spans="1:10" ht="20.100000000000001" customHeight="1">
      <c r="A424" s="290"/>
      <c r="B424" s="291"/>
      <c r="C424" s="291"/>
      <c r="D424" s="98" t="s">
        <v>2019</v>
      </c>
      <c r="E424" s="291">
        <v>11</v>
      </c>
      <c r="F424" s="291"/>
      <c r="G424" s="291"/>
      <c r="H424" s="291"/>
      <c r="I424" s="101">
        <v>11</v>
      </c>
      <c r="J424" s="100" t="s">
        <v>12</v>
      </c>
    </row>
    <row r="425" spans="1:10" ht="51.95" customHeight="1">
      <c r="A425" s="95" t="s">
        <v>453</v>
      </c>
      <c r="B425" s="80" t="s">
        <v>454</v>
      </c>
      <c r="C425" s="80" t="s">
        <v>15</v>
      </c>
      <c r="D425" s="80" t="s">
        <v>455</v>
      </c>
      <c r="E425" s="81" t="s">
        <v>57</v>
      </c>
      <c r="F425" s="82">
        <v>12</v>
      </c>
      <c r="G425" s="83">
        <v>107.18</v>
      </c>
      <c r="H425" s="83">
        <v>131.26</v>
      </c>
      <c r="I425" s="83">
        <v>1575.12</v>
      </c>
      <c r="J425" s="96">
        <v>8.0081209887613442E-4</v>
      </c>
    </row>
    <row r="426" spans="1:10" ht="20.100000000000001" customHeight="1">
      <c r="A426" s="97" t="s">
        <v>1896</v>
      </c>
      <c r="B426" s="291"/>
      <c r="C426" s="291"/>
      <c r="D426" s="98" t="s">
        <v>3</v>
      </c>
      <c r="E426" s="291" t="s">
        <v>1897</v>
      </c>
      <c r="F426" s="291"/>
      <c r="G426" s="291"/>
      <c r="H426" s="98"/>
      <c r="I426" s="99" t="s">
        <v>1898</v>
      </c>
      <c r="J426" s="100"/>
    </row>
    <row r="427" spans="1:10" ht="20.100000000000001" customHeight="1">
      <c r="A427" s="290"/>
      <c r="B427" s="291"/>
      <c r="C427" s="291"/>
      <c r="D427" s="98" t="s">
        <v>2019</v>
      </c>
      <c r="E427" s="291">
        <v>12</v>
      </c>
      <c r="F427" s="291"/>
      <c r="G427" s="291"/>
      <c r="H427" s="291"/>
      <c r="I427" s="101">
        <v>12</v>
      </c>
      <c r="J427" s="100" t="s">
        <v>12</v>
      </c>
    </row>
    <row r="428" spans="1:10" ht="51.95" customHeight="1">
      <c r="A428" s="95" t="s">
        <v>456</v>
      </c>
      <c r="B428" s="80" t="s">
        <v>457</v>
      </c>
      <c r="C428" s="80" t="s">
        <v>15</v>
      </c>
      <c r="D428" s="80" t="s">
        <v>458</v>
      </c>
      <c r="E428" s="81" t="s">
        <v>57</v>
      </c>
      <c r="F428" s="82">
        <v>4</v>
      </c>
      <c r="G428" s="83">
        <v>21.63</v>
      </c>
      <c r="H428" s="83">
        <v>26.49</v>
      </c>
      <c r="I428" s="83">
        <v>105.96</v>
      </c>
      <c r="J428" s="96">
        <v>5.3871482805700645E-5</v>
      </c>
    </row>
    <row r="429" spans="1:10" ht="20.100000000000001" customHeight="1">
      <c r="A429" s="97" t="s">
        <v>1896</v>
      </c>
      <c r="B429" s="291"/>
      <c r="C429" s="291"/>
      <c r="D429" s="98" t="s">
        <v>3</v>
      </c>
      <c r="E429" s="291" t="s">
        <v>1897</v>
      </c>
      <c r="F429" s="291"/>
      <c r="G429" s="291"/>
      <c r="H429" s="98"/>
      <c r="I429" s="99" t="s">
        <v>1898</v>
      </c>
      <c r="J429" s="100"/>
    </row>
    <row r="430" spans="1:10" ht="20.100000000000001" customHeight="1">
      <c r="A430" s="290"/>
      <c r="B430" s="291"/>
      <c r="C430" s="291"/>
      <c r="D430" s="98" t="s">
        <v>2019</v>
      </c>
      <c r="E430" s="291">
        <v>4</v>
      </c>
      <c r="F430" s="291"/>
      <c r="G430" s="291"/>
      <c r="H430" s="291"/>
      <c r="I430" s="101">
        <v>4</v>
      </c>
      <c r="J430" s="100" t="s">
        <v>12</v>
      </c>
    </row>
    <row r="431" spans="1:10" ht="51.95" customHeight="1">
      <c r="A431" s="95" t="s">
        <v>459</v>
      </c>
      <c r="B431" s="80" t="s">
        <v>439</v>
      </c>
      <c r="C431" s="80" t="s">
        <v>15</v>
      </c>
      <c r="D431" s="80" t="s">
        <v>440</v>
      </c>
      <c r="E431" s="81" t="s">
        <v>57</v>
      </c>
      <c r="F431" s="82">
        <v>1</v>
      </c>
      <c r="G431" s="83">
        <v>10.68</v>
      </c>
      <c r="H431" s="83">
        <v>13.08</v>
      </c>
      <c r="I431" s="83">
        <v>13.08</v>
      </c>
      <c r="J431" s="96">
        <v>6.6500471413605553E-6</v>
      </c>
    </row>
    <row r="432" spans="1:10" ht="20.100000000000001" customHeight="1">
      <c r="A432" s="97" t="s">
        <v>1896</v>
      </c>
      <c r="B432" s="291"/>
      <c r="C432" s="291"/>
      <c r="D432" s="98" t="s">
        <v>3</v>
      </c>
      <c r="E432" s="291" t="s">
        <v>1897</v>
      </c>
      <c r="F432" s="291"/>
      <c r="G432" s="291"/>
      <c r="H432" s="98"/>
      <c r="I432" s="99" t="s">
        <v>1898</v>
      </c>
      <c r="J432" s="100"/>
    </row>
    <row r="433" spans="1:10" ht="20.100000000000001" customHeight="1">
      <c r="A433" s="290"/>
      <c r="B433" s="291"/>
      <c r="C433" s="291"/>
      <c r="D433" s="98" t="s">
        <v>2019</v>
      </c>
      <c r="E433" s="291">
        <v>1</v>
      </c>
      <c r="F433" s="291"/>
      <c r="G433" s="291"/>
      <c r="H433" s="291"/>
      <c r="I433" s="101">
        <v>1</v>
      </c>
      <c r="J433" s="100" t="s">
        <v>12</v>
      </c>
    </row>
    <row r="434" spans="1:10" ht="51.95" customHeight="1">
      <c r="A434" s="95" t="s">
        <v>460</v>
      </c>
      <c r="B434" s="80" t="s">
        <v>461</v>
      </c>
      <c r="C434" s="80" t="s">
        <v>15</v>
      </c>
      <c r="D434" s="80" t="s">
        <v>462</v>
      </c>
      <c r="E434" s="81" t="s">
        <v>57</v>
      </c>
      <c r="F434" s="82">
        <v>3</v>
      </c>
      <c r="G434" s="83">
        <v>24.96</v>
      </c>
      <c r="H434" s="83">
        <v>30.57</v>
      </c>
      <c r="I434" s="83">
        <v>91.71</v>
      </c>
      <c r="J434" s="96">
        <v>4.6626591998025732E-5</v>
      </c>
    </row>
    <row r="435" spans="1:10" ht="20.100000000000001" customHeight="1">
      <c r="A435" s="97" t="s">
        <v>1896</v>
      </c>
      <c r="B435" s="291"/>
      <c r="C435" s="291"/>
      <c r="D435" s="98" t="s">
        <v>3</v>
      </c>
      <c r="E435" s="291" t="s">
        <v>1897</v>
      </c>
      <c r="F435" s="291"/>
      <c r="G435" s="291"/>
      <c r="H435" s="98"/>
      <c r="I435" s="99" t="s">
        <v>1898</v>
      </c>
      <c r="J435" s="100"/>
    </row>
    <row r="436" spans="1:10" ht="20.100000000000001" customHeight="1">
      <c r="A436" s="290"/>
      <c r="B436" s="291"/>
      <c r="C436" s="291"/>
      <c r="D436" s="98" t="s">
        <v>2019</v>
      </c>
      <c r="E436" s="291">
        <v>3</v>
      </c>
      <c r="F436" s="291"/>
      <c r="G436" s="291"/>
      <c r="H436" s="291"/>
      <c r="I436" s="101">
        <v>3</v>
      </c>
      <c r="J436" s="100" t="s">
        <v>12</v>
      </c>
    </row>
    <row r="437" spans="1:10" ht="24" customHeight="1">
      <c r="A437" s="95" t="s">
        <v>463</v>
      </c>
      <c r="B437" s="80" t="s">
        <v>464</v>
      </c>
      <c r="C437" s="80" t="s">
        <v>403</v>
      </c>
      <c r="D437" s="80" t="s">
        <v>465</v>
      </c>
      <c r="E437" s="81" t="s">
        <v>57</v>
      </c>
      <c r="F437" s="82">
        <v>1</v>
      </c>
      <c r="G437" s="83">
        <v>40.42</v>
      </c>
      <c r="H437" s="83">
        <v>49.5</v>
      </c>
      <c r="I437" s="83">
        <v>49.5</v>
      </c>
      <c r="J437" s="96">
        <v>2.5166462805607608E-5</v>
      </c>
    </row>
    <row r="438" spans="1:10" ht="20.100000000000001" customHeight="1">
      <c r="A438" s="97" t="s">
        <v>1896</v>
      </c>
      <c r="B438" s="291"/>
      <c r="C438" s="291"/>
      <c r="D438" s="98" t="s">
        <v>3</v>
      </c>
      <c r="E438" s="291" t="s">
        <v>1897</v>
      </c>
      <c r="F438" s="291"/>
      <c r="G438" s="291"/>
      <c r="H438" s="98"/>
      <c r="I438" s="99" t="s">
        <v>1898</v>
      </c>
      <c r="J438" s="100"/>
    </row>
    <row r="439" spans="1:10" ht="20.100000000000001" customHeight="1">
      <c r="A439" s="290"/>
      <c r="B439" s="291"/>
      <c r="C439" s="291"/>
      <c r="D439" s="98" t="s">
        <v>2019</v>
      </c>
      <c r="E439" s="291">
        <v>1</v>
      </c>
      <c r="F439" s="291"/>
      <c r="G439" s="291"/>
      <c r="H439" s="291"/>
      <c r="I439" s="101">
        <v>1</v>
      </c>
      <c r="J439" s="100" t="s">
        <v>12</v>
      </c>
    </row>
    <row r="440" spans="1:10" ht="24" customHeight="1">
      <c r="A440" s="95" t="s">
        <v>466</v>
      </c>
      <c r="B440" s="80" t="s">
        <v>467</v>
      </c>
      <c r="C440" s="80" t="s">
        <v>403</v>
      </c>
      <c r="D440" s="80" t="s">
        <v>468</v>
      </c>
      <c r="E440" s="81" t="s">
        <v>57</v>
      </c>
      <c r="F440" s="82">
        <v>2</v>
      </c>
      <c r="G440" s="83">
        <v>79.89</v>
      </c>
      <c r="H440" s="83">
        <v>97.84</v>
      </c>
      <c r="I440" s="83">
        <v>195.68</v>
      </c>
      <c r="J440" s="96">
        <v>9.9486332157601949E-5</v>
      </c>
    </row>
    <row r="441" spans="1:10" ht="20.100000000000001" customHeight="1">
      <c r="A441" s="97" t="s">
        <v>1896</v>
      </c>
      <c r="B441" s="291"/>
      <c r="C441" s="291"/>
      <c r="D441" s="98" t="s">
        <v>3</v>
      </c>
      <c r="E441" s="291" t="s">
        <v>1897</v>
      </c>
      <c r="F441" s="291"/>
      <c r="G441" s="291"/>
      <c r="H441" s="98"/>
      <c r="I441" s="99" t="s">
        <v>1898</v>
      </c>
      <c r="J441" s="100"/>
    </row>
    <row r="442" spans="1:10" ht="20.100000000000001" customHeight="1">
      <c r="A442" s="290"/>
      <c r="B442" s="291"/>
      <c r="C442" s="291"/>
      <c r="D442" s="98" t="s">
        <v>2019</v>
      </c>
      <c r="E442" s="291">
        <v>2</v>
      </c>
      <c r="F442" s="291"/>
      <c r="G442" s="291"/>
      <c r="H442" s="291"/>
      <c r="I442" s="101">
        <v>2</v>
      </c>
      <c r="J442" s="100" t="s">
        <v>12</v>
      </c>
    </row>
    <row r="443" spans="1:10" ht="24" customHeight="1">
      <c r="A443" s="95" t="s">
        <v>469</v>
      </c>
      <c r="B443" s="80" t="s">
        <v>470</v>
      </c>
      <c r="C443" s="80" t="s">
        <v>403</v>
      </c>
      <c r="D443" s="80" t="s">
        <v>471</v>
      </c>
      <c r="E443" s="81" t="s">
        <v>57</v>
      </c>
      <c r="F443" s="82">
        <v>3</v>
      </c>
      <c r="G443" s="83">
        <v>69.14</v>
      </c>
      <c r="H443" s="83">
        <v>84.68</v>
      </c>
      <c r="I443" s="83">
        <v>254.04</v>
      </c>
      <c r="J443" s="96">
        <v>1.2915733759871832E-4</v>
      </c>
    </row>
    <row r="444" spans="1:10" ht="20.100000000000001" customHeight="1">
      <c r="A444" s="97" t="s">
        <v>1896</v>
      </c>
      <c r="B444" s="291"/>
      <c r="C444" s="291"/>
      <c r="D444" s="98" t="s">
        <v>3</v>
      </c>
      <c r="E444" s="291" t="s">
        <v>1897</v>
      </c>
      <c r="F444" s="291"/>
      <c r="G444" s="291"/>
      <c r="H444" s="98"/>
      <c r="I444" s="99" t="s">
        <v>1898</v>
      </c>
      <c r="J444" s="100"/>
    </row>
    <row r="445" spans="1:10" ht="20.100000000000001" customHeight="1">
      <c r="A445" s="290"/>
      <c r="B445" s="291"/>
      <c r="C445" s="291"/>
      <c r="D445" s="98" t="s">
        <v>2019</v>
      </c>
      <c r="E445" s="291">
        <v>3</v>
      </c>
      <c r="F445" s="291"/>
      <c r="G445" s="291"/>
      <c r="H445" s="291"/>
      <c r="I445" s="101">
        <v>3</v>
      </c>
      <c r="J445" s="100" t="s">
        <v>12</v>
      </c>
    </row>
    <row r="446" spans="1:10" ht="51.95" customHeight="1">
      <c r="A446" s="95" t="s">
        <v>472</v>
      </c>
      <c r="B446" s="80" t="s">
        <v>473</v>
      </c>
      <c r="C446" s="80" t="s">
        <v>15</v>
      </c>
      <c r="D446" s="80" t="s">
        <v>474</v>
      </c>
      <c r="E446" s="81" t="s">
        <v>57</v>
      </c>
      <c r="F446" s="82">
        <v>18</v>
      </c>
      <c r="G446" s="83">
        <v>14.54</v>
      </c>
      <c r="H446" s="83">
        <v>17.809999999999999</v>
      </c>
      <c r="I446" s="83">
        <v>320.58</v>
      </c>
      <c r="J446" s="96">
        <v>1.6298716457013507E-4</v>
      </c>
    </row>
    <row r="447" spans="1:10" ht="20.100000000000001" customHeight="1">
      <c r="A447" s="97" t="s">
        <v>1896</v>
      </c>
      <c r="B447" s="291"/>
      <c r="C447" s="291"/>
      <c r="D447" s="98" t="s">
        <v>3</v>
      </c>
      <c r="E447" s="291" t="s">
        <v>1897</v>
      </c>
      <c r="F447" s="291"/>
      <c r="G447" s="291"/>
      <c r="H447" s="98"/>
      <c r="I447" s="99" t="s">
        <v>1898</v>
      </c>
      <c r="J447" s="100"/>
    </row>
    <row r="448" spans="1:10" ht="20.100000000000001" customHeight="1">
      <c r="A448" s="290"/>
      <c r="B448" s="291"/>
      <c r="C448" s="291"/>
      <c r="D448" s="98" t="s">
        <v>2019</v>
      </c>
      <c r="E448" s="291">
        <v>18</v>
      </c>
      <c r="F448" s="291"/>
      <c r="G448" s="291"/>
      <c r="H448" s="291"/>
      <c r="I448" s="101">
        <v>18</v>
      </c>
      <c r="J448" s="100" t="s">
        <v>12</v>
      </c>
    </row>
    <row r="449" spans="1:10" ht="51.95" customHeight="1">
      <c r="A449" s="95" t="s">
        <v>475</v>
      </c>
      <c r="B449" s="80" t="s">
        <v>476</v>
      </c>
      <c r="C449" s="80" t="s">
        <v>15</v>
      </c>
      <c r="D449" s="80" t="s">
        <v>477</v>
      </c>
      <c r="E449" s="81" t="s">
        <v>57</v>
      </c>
      <c r="F449" s="82">
        <v>1</v>
      </c>
      <c r="G449" s="83">
        <v>24.49</v>
      </c>
      <c r="H449" s="83">
        <v>29.99</v>
      </c>
      <c r="I449" s="83">
        <v>29.99</v>
      </c>
      <c r="J449" s="96">
        <v>1.5247317566468124E-5</v>
      </c>
    </row>
    <row r="450" spans="1:10" ht="20.100000000000001" customHeight="1">
      <c r="A450" s="97" t="s">
        <v>1896</v>
      </c>
      <c r="B450" s="291"/>
      <c r="C450" s="291"/>
      <c r="D450" s="98" t="s">
        <v>3</v>
      </c>
      <c r="E450" s="291" t="s">
        <v>1897</v>
      </c>
      <c r="F450" s="291"/>
      <c r="G450" s="291"/>
      <c r="H450" s="98"/>
      <c r="I450" s="99" t="s">
        <v>1898</v>
      </c>
      <c r="J450" s="100"/>
    </row>
    <row r="451" spans="1:10" ht="20.100000000000001" customHeight="1">
      <c r="A451" s="290"/>
      <c r="B451" s="291"/>
      <c r="C451" s="291"/>
      <c r="D451" s="98" t="s">
        <v>2019</v>
      </c>
      <c r="E451" s="291">
        <v>1</v>
      </c>
      <c r="F451" s="291"/>
      <c r="G451" s="291"/>
      <c r="H451" s="291"/>
      <c r="I451" s="101">
        <v>1</v>
      </c>
      <c r="J451" s="100" t="s">
        <v>12</v>
      </c>
    </row>
    <row r="452" spans="1:10" ht="51.95" customHeight="1">
      <c r="A452" s="95" t="s">
        <v>478</v>
      </c>
      <c r="B452" s="80" t="s">
        <v>479</v>
      </c>
      <c r="C452" s="80" t="s">
        <v>15</v>
      </c>
      <c r="D452" s="80" t="s">
        <v>480</v>
      </c>
      <c r="E452" s="81" t="s">
        <v>57</v>
      </c>
      <c r="F452" s="82">
        <v>1</v>
      </c>
      <c r="G452" s="83">
        <v>28.07</v>
      </c>
      <c r="H452" s="83">
        <v>34.380000000000003</v>
      </c>
      <c r="I452" s="83">
        <v>34.380000000000003</v>
      </c>
      <c r="J452" s="96">
        <v>1.7479252348622009E-5</v>
      </c>
    </row>
    <row r="453" spans="1:10" ht="20.100000000000001" customHeight="1">
      <c r="A453" s="97" t="s">
        <v>1896</v>
      </c>
      <c r="B453" s="291"/>
      <c r="C453" s="291"/>
      <c r="D453" s="98" t="s">
        <v>3</v>
      </c>
      <c r="E453" s="291" t="s">
        <v>1897</v>
      </c>
      <c r="F453" s="291"/>
      <c r="G453" s="291"/>
      <c r="H453" s="98"/>
      <c r="I453" s="99" t="s">
        <v>1898</v>
      </c>
      <c r="J453" s="100"/>
    </row>
    <row r="454" spans="1:10" ht="20.100000000000001" customHeight="1">
      <c r="A454" s="290"/>
      <c r="B454" s="291"/>
      <c r="C454" s="291"/>
      <c r="D454" s="98" t="s">
        <v>2019</v>
      </c>
      <c r="E454" s="291">
        <v>1</v>
      </c>
      <c r="F454" s="291"/>
      <c r="G454" s="291"/>
      <c r="H454" s="291"/>
      <c r="I454" s="101">
        <v>1</v>
      </c>
      <c r="J454" s="100" t="s">
        <v>12</v>
      </c>
    </row>
    <row r="455" spans="1:10" ht="24" customHeight="1">
      <c r="A455" s="95" t="s">
        <v>481</v>
      </c>
      <c r="B455" s="80" t="s">
        <v>482</v>
      </c>
      <c r="C455" s="80" t="s">
        <v>403</v>
      </c>
      <c r="D455" s="80" t="s">
        <v>483</v>
      </c>
      <c r="E455" s="81" t="s">
        <v>57</v>
      </c>
      <c r="F455" s="82">
        <v>5</v>
      </c>
      <c r="G455" s="83">
        <v>61.13</v>
      </c>
      <c r="H455" s="83">
        <v>74.87</v>
      </c>
      <c r="I455" s="83">
        <v>374.35</v>
      </c>
      <c r="J455" s="96">
        <v>1.9032455255109509E-4</v>
      </c>
    </row>
    <row r="456" spans="1:10" ht="20.100000000000001" customHeight="1">
      <c r="A456" s="97" t="s">
        <v>1896</v>
      </c>
      <c r="B456" s="291"/>
      <c r="C456" s="291"/>
      <c r="D456" s="98" t="s">
        <v>3</v>
      </c>
      <c r="E456" s="291" t="s">
        <v>1897</v>
      </c>
      <c r="F456" s="291"/>
      <c r="G456" s="291"/>
      <c r="H456" s="98"/>
      <c r="I456" s="99" t="s">
        <v>1898</v>
      </c>
      <c r="J456" s="100"/>
    </row>
    <row r="457" spans="1:10" ht="20.100000000000001" customHeight="1">
      <c r="A457" s="290"/>
      <c r="B457" s="291"/>
      <c r="C457" s="291"/>
      <c r="D457" s="98" t="s">
        <v>2019</v>
      </c>
      <c r="E457" s="291">
        <v>5</v>
      </c>
      <c r="F457" s="291"/>
      <c r="G457" s="291"/>
      <c r="H457" s="291"/>
      <c r="I457" s="101">
        <v>5</v>
      </c>
      <c r="J457" s="100" t="s">
        <v>12</v>
      </c>
    </row>
    <row r="458" spans="1:10" ht="51.95" customHeight="1">
      <c r="A458" s="95" t="s">
        <v>484</v>
      </c>
      <c r="B458" s="80" t="s">
        <v>485</v>
      </c>
      <c r="C458" s="80" t="s">
        <v>15</v>
      </c>
      <c r="D458" s="80" t="s">
        <v>486</v>
      </c>
      <c r="E458" s="81" t="s">
        <v>57</v>
      </c>
      <c r="F458" s="82">
        <v>3</v>
      </c>
      <c r="G458" s="83">
        <v>55.22</v>
      </c>
      <c r="H458" s="83">
        <v>67.63</v>
      </c>
      <c r="I458" s="83">
        <v>202.89</v>
      </c>
      <c r="J458" s="96">
        <v>1.0315199269959045E-4</v>
      </c>
    </row>
    <row r="459" spans="1:10" ht="20.100000000000001" customHeight="1">
      <c r="A459" s="97" t="s">
        <v>1896</v>
      </c>
      <c r="B459" s="291"/>
      <c r="C459" s="291"/>
      <c r="D459" s="98" t="s">
        <v>3</v>
      </c>
      <c r="E459" s="291" t="s">
        <v>1897</v>
      </c>
      <c r="F459" s="291"/>
      <c r="G459" s="291"/>
      <c r="H459" s="98"/>
      <c r="I459" s="99" t="s">
        <v>1898</v>
      </c>
      <c r="J459" s="100"/>
    </row>
    <row r="460" spans="1:10" ht="20.100000000000001" customHeight="1">
      <c r="A460" s="290"/>
      <c r="B460" s="291"/>
      <c r="C460" s="291"/>
      <c r="D460" s="98" t="s">
        <v>2019</v>
      </c>
      <c r="E460" s="291">
        <v>3</v>
      </c>
      <c r="F460" s="291"/>
      <c r="G460" s="291"/>
      <c r="H460" s="291"/>
      <c r="I460" s="101">
        <v>3</v>
      </c>
      <c r="J460" s="100" t="s">
        <v>12</v>
      </c>
    </row>
    <row r="461" spans="1:10" ht="51.95" customHeight="1">
      <c r="A461" s="95" t="s">
        <v>487</v>
      </c>
      <c r="B461" s="80" t="s">
        <v>488</v>
      </c>
      <c r="C461" s="80" t="s">
        <v>15</v>
      </c>
      <c r="D461" s="80" t="s">
        <v>489</v>
      </c>
      <c r="E461" s="81" t="s">
        <v>57</v>
      </c>
      <c r="F461" s="82">
        <v>1</v>
      </c>
      <c r="G461" s="83">
        <v>39.299999999999997</v>
      </c>
      <c r="H461" s="83">
        <v>48.13</v>
      </c>
      <c r="I461" s="83">
        <v>48.13</v>
      </c>
      <c r="J461" s="96">
        <v>2.4469936461290788E-5</v>
      </c>
    </row>
    <row r="462" spans="1:10" ht="20.100000000000001" customHeight="1">
      <c r="A462" s="97" t="s">
        <v>1896</v>
      </c>
      <c r="B462" s="291"/>
      <c r="C462" s="291"/>
      <c r="D462" s="98" t="s">
        <v>3</v>
      </c>
      <c r="E462" s="291" t="s">
        <v>1897</v>
      </c>
      <c r="F462" s="291"/>
      <c r="G462" s="291"/>
      <c r="H462" s="98"/>
      <c r="I462" s="99" t="s">
        <v>1898</v>
      </c>
      <c r="J462" s="100"/>
    </row>
    <row r="463" spans="1:10" ht="20.100000000000001" customHeight="1">
      <c r="A463" s="290"/>
      <c r="B463" s="291"/>
      <c r="C463" s="291"/>
      <c r="D463" s="98" t="s">
        <v>2019</v>
      </c>
      <c r="E463" s="291">
        <v>1</v>
      </c>
      <c r="F463" s="291"/>
      <c r="G463" s="291"/>
      <c r="H463" s="291"/>
      <c r="I463" s="101">
        <v>1</v>
      </c>
      <c r="J463" s="100" t="s">
        <v>12</v>
      </c>
    </row>
    <row r="464" spans="1:10" ht="51.95" customHeight="1">
      <c r="A464" s="95" t="s">
        <v>490</v>
      </c>
      <c r="B464" s="80" t="s">
        <v>491</v>
      </c>
      <c r="C464" s="80" t="s">
        <v>15</v>
      </c>
      <c r="D464" s="80" t="s">
        <v>492</v>
      </c>
      <c r="E464" s="81" t="s">
        <v>57</v>
      </c>
      <c r="F464" s="82">
        <v>29</v>
      </c>
      <c r="G464" s="83">
        <v>8.6300000000000008</v>
      </c>
      <c r="H464" s="83">
        <v>10.57</v>
      </c>
      <c r="I464" s="83">
        <v>306.52999999999997</v>
      </c>
      <c r="J464" s="96">
        <v>1.5584395644046263E-4</v>
      </c>
    </row>
    <row r="465" spans="1:10" ht="20.100000000000001" customHeight="1">
      <c r="A465" s="97" t="s">
        <v>1896</v>
      </c>
      <c r="B465" s="291"/>
      <c r="C465" s="291"/>
      <c r="D465" s="98" t="s">
        <v>3</v>
      </c>
      <c r="E465" s="291" t="s">
        <v>1897</v>
      </c>
      <c r="F465" s="291"/>
      <c r="G465" s="291"/>
      <c r="H465" s="98"/>
      <c r="I465" s="99" t="s">
        <v>1898</v>
      </c>
      <c r="J465" s="100"/>
    </row>
    <row r="466" spans="1:10" ht="20.100000000000001" customHeight="1">
      <c r="A466" s="290"/>
      <c r="B466" s="291"/>
      <c r="C466" s="291"/>
      <c r="D466" s="98" t="s">
        <v>2019</v>
      </c>
      <c r="E466" s="291">
        <v>29</v>
      </c>
      <c r="F466" s="291"/>
      <c r="G466" s="291"/>
      <c r="H466" s="291"/>
      <c r="I466" s="101">
        <v>29</v>
      </c>
      <c r="J466" s="100" t="s">
        <v>12</v>
      </c>
    </row>
    <row r="467" spans="1:10" ht="51.95" customHeight="1">
      <c r="A467" s="95" t="s">
        <v>493</v>
      </c>
      <c r="B467" s="80" t="s">
        <v>494</v>
      </c>
      <c r="C467" s="80" t="s">
        <v>15</v>
      </c>
      <c r="D467" s="80" t="s">
        <v>495</v>
      </c>
      <c r="E467" s="81" t="s">
        <v>57</v>
      </c>
      <c r="F467" s="82">
        <v>31</v>
      </c>
      <c r="G467" s="83">
        <v>6.08</v>
      </c>
      <c r="H467" s="83">
        <v>7.45</v>
      </c>
      <c r="I467" s="83">
        <v>230.95</v>
      </c>
      <c r="J467" s="96">
        <v>1.1741807242333489E-4</v>
      </c>
    </row>
    <row r="468" spans="1:10" ht="20.100000000000001" customHeight="1">
      <c r="A468" s="97" t="s">
        <v>1896</v>
      </c>
      <c r="B468" s="291"/>
      <c r="C468" s="291"/>
      <c r="D468" s="98" t="s">
        <v>3</v>
      </c>
      <c r="E468" s="291" t="s">
        <v>1897</v>
      </c>
      <c r="F468" s="291"/>
      <c r="G468" s="291"/>
      <c r="H468" s="98"/>
      <c r="I468" s="99" t="s">
        <v>1898</v>
      </c>
      <c r="J468" s="100"/>
    </row>
    <row r="469" spans="1:10" ht="20.100000000000001" customHeight="1">
      <c r="A469" s="290"/>
      <c r="B469" s="291"/>
      <c r="C469" s="291"/>
      <c r="D469" s="98" t="s">
        <v>2019</v>
      </c>
      <c r="E469" s="291">
        <v>31</v>
      </c>
      <c r="F469" s="291"/>
      <c r="G469" s="291"/>
      <c r="H469" s="291"/>
      <c r="I469" s="101">
        <v>31</v>
      </c>
      <c r="J469" s="100" t="s">
        <v>12</v>
      </c>
    </row>
    <row r="470" spans="1:10" ht="51.95" customHeight="1">
      <c r="A470" s="95" t="s">
        <v>496</v>
      </c>
      <c r="B470" s="80" t="s">
        <v>497</v>
      </c>
      <c r="C470" s="80" t="s">
        <v>15</v>
      </c>
      <c r="D470" s="80" t="s">
        <v>498</v>
      </c>
      <c r="E470" s="81" t="s">
        <v>57</v>
      </c>
      <c r="F470" s="82">
        <v>7</v>
      </c>
      <c r="G470" s="83">
        <v>15.09</v>
      </c>
      <c r="H470" s="83">
        <v>18.48</v>
      </c>
      <c r="I470" s="83">
        <v>129.36000000000001</v>
      </c>
      <c r="J470" s="96">
        <v>6.5768356131987884E-5</v>
      </c>
    </row>
    <row r="471" spans="1:10" ht="20.100000000000001" customHeight="1">
      <c r="A471" s="97" t="s">
        <v>1896</v>
      </c>
      <c r="B471" s="291"/>
      <c r="C471" s="291"/>
      <c r="D471" s="98" t="s">
        <v>3</v>
      </c>
      <c r="E471" s="291" t="s">
        <v>1897</v>
      </c>
      <c r="F471" s="291"/>
      <c r="G471" s="291"/>
      <c r="H471" s="98"/>
      <c r="I471" s="99" t="s">
        <v>1898</v>
      </c>
      <c r="J471" s="100"/>
    </row>
    <row r="472" spans="1:10" ht="20.100000000000001" customHeight="1">
      <c r="A472" s="290"/>
      <c r="B472" s="291"/>
      <c r="C472" s="291"/>
      <c r="D472" s="98" t="s">
        <v>2019</v>
      </c>
      <c r="E472" s="291">
        <v>7</v>
      </c>
      <c r="F472" s="291"/>
      <c r="G472" s="291"/>
      <c r="H472" s="291"/>
      <c r="I472" s="101">
        <v>7</v>
      </c>
      <c r="J472" s="100" t="s">
        <v>12</v>
      </c>
    </row>
    <row r="473" spans="1:10" ht="51.95" customHeight="1">
      <c r="A473" s="95" t="s">
        <v>499</v>
      </c>
      <c r="B473" s="80" t="s">
        <v>500</v>
      </c>
      <c r="C473" s="80" t="s">
        <v>15</v>
      </c>
      <c r="D473" s="80" t="s">
        <v>501</v>
      </c>
      <c r="E473" s="81" t="s">
        <v>57</v>
      </c>
      <c r="F473" s="82">
        <v>35</v>
      </c>
      <c r="G473" s="83">
        <v>19.28</v>
      </c>
      <c r="H473" s="83">
        <v>23.61</v>
      </c>
      <c r="I473" s="83">
        <v>826.35</v>
      </c>
      <c r="J473" s="96">
        <v>4.2012740483664333E-4</v>
      </c>
    </row>
    <row r="474" spans="1:10" ht="20.100000000000001" customHeight="1">
      <c r="A474" s="97" t="s">
        <v>1896</v>
      </c>
      <c r="B474" s="291"/>
      <c r="C474" s="291"/>
      <c r="D474" s="98" t="s">
        <v>3</v>
      </c>
      <c r="E474" s="291" t="s">
        <v>1897</v>
      </c>
      <c r="F474" s="291"/>
      <c r="G474" s="291"/>
      <c r="H474" s="98"/>
      <c r="I474" s="99" t="s">
        <v>1898</v>
      </c>
      <c r="J474" s="100"/>
    </row>
    <row r="475" spans="1:10" ht="20.100000000000001" customHeight="1">
      <c r="A475" s="290"/>
      <c r="B475" s="291"/>
      <c r="C475" s="291"/>
      <c r="D475" s="98" t="s">
        <v>2019</v>
      </c>
      <c r="E475" s="291">
        <v>35</v>
      </c>
      <c r="F475" s="291"/>
      <c r="G475" s="291"/>
      <c r="H475" s="291"/>
      <c r="I475" s="101">
        <v>35</v>
      </c>
      <c r="J475" s="100" t="s">
        <v>12</v>
      </c>
    </row>
    <row r="476" spans="1:10" ht="39" customHeight="1">
      <c r="A476" s="95" t="s">
        <v>502</v>
      </c>
      <c r="B476" s="80" t="s">
        <v>503</v>
      </c>
      <c r="C476" s="80" t="s">
        <v>15</v>
      </c>
      <c r="D476" s="80" t="s">
        <v>504</v>
      </c>
      <c r="E476" s="81" t="s">
        <v>57</v>
      </c>
      <c r="F476" s="82">
        <v>44</v>
      </c>
      <c r="G476" s="83">
        <v>53.12</v>
      </c>
      <c r="H476" s="83">
        <v>65.06</v>
      </c>
      <c r="I476" s="83">
        <v>2862.64</v>
      </c>
      <c r="J476" s="96">
        <v>1.4554045067847385E-3</v>
      </c>
    </row>
    <row r="477" spans="1:10" ht="20.100000000000001" customHeight="1">
      <c r="A477" s="97" t="s">
        <v>1896</v>
      </c>
      <c r="B477" s="291"/>
      <c r="C477" s="291"/>
      <c r="D477" s="98" t="s">
        <v>3</v>
      </c>
      <c r="E477" s="291" t="s">
        <v>1897</v>
      </c>
      <c r="F477" s="291"/>
      <c r="G477" s="291"/>
      <c r="H477" s="98"/>
      <c r="I477" s="99" t="s">
        <v>1898</v>
      </c>
      <c r="J477" s="100"/>
    </row>
    <row r="478" spans="1:10" ht="20.100000000000001" customHeight="1">
      <c r="A478" s="290"/>
      <c r="B478" s="291"/>
      <c r="C478" s="291"/>
      <c r="D478" s="98" t="s">
        <v>2019</v>
      </c>
      <c r="E478" s="291">
        <v>44</v>
      </c>
      <c r="F478" s="291"/>
      <c r="G478" s="291"/>
      <c r="H478" s="291"/>
      <c r="I478" s="101">
        <v>44</v>
      </c>
      <c r="J478" s="100" t="s">
        <v>12</v>
      </c>
    </row>
    <row r="479" spans="1:10" ht="39" customHeight="1">
      <c r="A479" s="95" t="s">
        <v>505</v>
      </c>
      <c r="B479" s="80" t="s">
        <v>506</v>
      </c>
      <c r="C479" s="80" t="s">
        <v>15</v>
      </c>
      <c r="D479" s="80" t="s">
        <v>507</v>
      </c>
      <c r="E479" s="81" t="s">
        <v>57</v>
      </c>
      <c r="F479" s="82">
        <v>6</v>
      </c>
      <c r="G479" s="83">
        <v>19.07</v>
      </c>
      <c r="H479" s="83">
        <v>23.36</v>
      </c>
      <c r="I479" s="83">
        <v>140.16</v>
      </c>
      <c r="J479" s="96">
        <v>7.1259220744120442E-5</v>
      </c>
    </row>
    <row r="480" spans="1:10" ht="20.100000000000001" customHeight="1">
      <c r="A480" s="97" t="s">
        <v>1896</v>
      </c>
      <c r="B480" s="291"/>
      <c r="C480" s="291"/>
      <c r="D480" s="98" t="s">
        <v>3</v>
      </c>
      <c r="E480" s="291" t="s">
        <v>1897</v>
      </c>
      <c r="F480" s="291"/>
      <c r="G480" s="291"/>
      <c r="H480" s="98"/>
      <c r="I480" s="99" t="s">
        <v>1898</v>
      </c>
      <c r="J480" s="100"/>
    </row>
    <row r="481" spans="1:10" ht="20.100000000000001" customHeight="1">
      <c r="A481" s="290"/>
      <c r="B481" s="291"/>
      <c r="C481" s="291"/>
      <c r="D481" s="98" t="s">
        <v>2019</v>
      </c>
      <c r="E481" s="291">
        <v>6</v>
      </c>
      <c r="F481" s="291"/>
      <c r="G481" s="291"/>
      <c r="H481" s="291"/>
      <c r="I481" s="101">
        <v>6</v>
      </c>
      <c r="J481" s="100" t="s">
        <v>12</v>
      </c>
    </row>
    <row r="482" spans="1:10" ht="51.95" customHeight="1">
      <c r="A482" s="95" t="s">
        <v>508</v>
      </c>
      <c r="B482" s="80" t="s">
        <v>509</v>
      </c>
      <c r="C482" s="80" t="s">
        <v>15</v>
      </c>
      <c r="D482" s="80" t="s">
        <v>510</v>
      </c>
      <c r="E482" s="81" t="s">
        <v>57</v>
      </c>
      <c r="F482" s="82">
        <v>2</v>
      </c>
      <c r="G482" s="83">
        <v>11.13</v>
      </c>
      <c r="H482" s="83">
        <v>13.63</v>
      </c>
      <c r="I482" s="83">
        <v>27.26</v>
      </c>
      <c r="J482" s="96">
        <v>1.3859349011734613E-5</v>
      </c>
    </row>
    <row r="483" spans="1:10" ht="20.100000000000001" customHeight="1">
      <c r="A483" s="97" t="s">
        <v>1896</v>
      </c>
      <c r="B483" s="291"/>
      <c r="C483" s="291"/>
      <c r="D483" s="98" t="s">
        <v>3</v>
      </c>
      <c r="E483" s="291" t="s">
        <v>1897</v>
      </c>
      <c r="F483" s="291"/>
      <c r="G483" s="291"/>
      <c r="H483" s="98"/>
      <c r="I483" s="99" t="s">
        <v>1898</v>
      </c>
      <c r="J483" s="100"/>
    </row>
    <row r="484" spans="1:10" ht="20.100000000000001" customHeight="1">
      <c r="A484" s="290"/>
      <c r="B484" s="291"/>
      <c r="C484" s="291"/>
      <c r="D484" s="98" t="s">
        <v>2019</v>
      </c>
      <c r="E484" s="291">
        <v>2</v>
      </c>
      <c r="F484" s="291"/>
      <c r="G484" s="291"/>
      <c r="H484" s="291"/>
      <c r="I484" s="101">
        <v>2</v>
      </c>
      <c r="J484" s="100" t="s">
        <v>12</v>
      </c>
    </row>
    <row r="485" spans="1:10" ht="51.95" customHeight="1">
      <c r="A485" s="95" t="s">
        <v>511</v>
      </c>
      <c r="B485" s="80" t="s">
        <v>512</v>
      </c>
      <c r="C485" s="80" t="s">
        <v>15</v>
      </c>
      <c r="D485" s="80" t="s">
        <v>513</v>
      </c>
      <c r="E485" s="81" t="s">
        <v>57</v>
      </c>
      <c r="F485" s="82">
        <v>4</v>
      </c>
      <c r="G485" s="83">
        <v>23.24</v>
      </c>
      <c r="H485" s="83">
        <v>28.46</v>
      </c>
      <c r="I485" s="83">
        <v>113.84</v>
      </c>
      <c r="J485" s="96">
        <v>5.7877780318997374E-5</v>
      </c>
    </row>
    <row r="486" spans="1:10" ht="20.100000000000001" customHeight="1">
      <c r="A486" s="97" t="s">
        <v>1896</v>
      </c>
      <c r="B486" s="291"/>
      <c r="C486" s="291"/>
      <c r="D486" s="98" t="s">
        <v>3</v>
      </c>
      <c r="E486" s="291" t="s">
        <v>1897</v>
      </c>
      <c r="F486" s="291"/>
      <c r="G486" s="291"/>
      <c r="H486" s="98"/>
      <c r="I486" s="99" t="s">
        <v>1898</v>
      </c>
      <c r="J486" s="100"/>
    </row>
    <row r="487" spans="1:10" ht="20.100000000000001" customHeight="1">
      <c r="A487" s="290"/>
      <c r="B487" s="291"/>
      <c r="C487" s="291"/>
      <c r="D487" s="98" t="s">
        <v>2019</v>
      </c>
      <c r="E487" s="291">
        <v>4</v>
      </c>
      <c r="F487" s="291"/>
      <c r="G487" s="291"/>
      <c r="H487" s="291"/>
      <c r="I487" s="101">
        <v>4</v>
      </c>
      <c r="J487" s="100" t="s">
        <v>12</v>
      </c>
    </row>
    <row r="488" spans="1:10" ht="51.95" customHeight="1">
      <c r="A488" s="95" t="s">
        <v>514</v>
      </c>
      <c r="B488" s="80" t="s">
        <v>515</v>
      </c>
      <c r="C488" s="80" t="s">
        <v>15</v>
      </c>
      <c r="D488" s="80" t="s">
        <v>516</v>
      </c>
      <c r="E488" s="81" t="s">
        <v>57</v>
      </c>
      <c r="F488" s="82">
        <v>17</v>
      </c>
      <c r="G488" s="83">
        <v>25.76</v>
      </c>
      <c r="H488" s="83">
        <v>31.55</v>
      </c>
      <c r="I488" s="83">
        <v>536.35</v>
      </c>
      <c r="J488" s="96">
        <v>2.7268752173308363E-4</v>
      </c>
    </row>
    <row r="489" spans="1:10" ht="20.100000000000001" customHeight="1">
      <c r="A489" s="97" t="s">
        <v>1896</v>
      </c>
      <c r="B489" s="291"/>
      <c r="C489" s="291"/>
      <c r="D489" s="98" t="s">
        <v>3</v>
      </c>
      <c r="E489" s="291" t="s">
        <v>1897</v>
      </c>
      <c r="F489" s="291"/>
      <c r="G489" s="291"/>
      <c r="H489" s="98"/>
      <c r="I489" s="99" t="s">
        <v>1898</v>
      </c>
      <c r="J489" s="100"/>
    </row>
    <row r="490" spans="1:10" ht="20.100000000000001" customHeight="1">
      <c r="A490" s="290"/>
      <c r="B490" s="291"/>
      <c r="C490" s="291"/>
      <c r="D490" s="98" t="s">
        <v>2019</v>
      </c>
      <c r="E490" s="291">
        <v>17</v>
      </c>
      <c r="F490" s="291"/>
      <c r="G490" s="291"/>
      <c r="H490" s="291"/>
      <c r="I490" s="101">
        <v>17</v>
      </c>
      <c r="J490" s="100" t="s">
        <v>12</v>
      </c>
    </row>
    <row r="491" spans="1:10" ht="51.95" customHeight="1">
      <c r="A491" s="95" t="s">
        <v>517</v>
      </c>
      <c r="B491" s="80" t="s">
        <v>518</v>
      </c>
      <c r="C491" s="80" t="s">
        <v>15</v>
      </c>
      <c r="D491" s="80" t="s">
        <v>519</v>
      </c>
      <c r="E491" s="81" t="s">
        <v>57</v>
      </c>
      <c r="F491" s="82">
        <v>10</v>
      </c>
      <c r="G491" s="83">
        <v>42.6</v>
      </c>
      <c r="H491" s="83">
        <v>52.17</v>
      </c>
      <c r="I491" s="83">
        <v>521.70000000000005</v>
      </c>
      <c r="J491" s="96">
        <v>2.6523926556940383E-4</v>
      </c>
    </row>
    <row r="492" spans="1:10" ht="20.100000000000001" customHeight="1">
      <c r="A492" s="97" t="s">
        <v>1896</v>
      </c>
      <c r="B492" s="291"/>
      <c r="C492" s="291"/>
      <c r="D492" s="98" t="s">
        <v>3</v>
      </c>
      <c r="E492" s="291" t="s">
        <v>1897</v>
      </c>
      <c r="F492" s="291"/>
      <c r="G492" s="291"/>
      <c r="H492" s="98"/>
      <c r="I492" s="99" t="s">
        <v>1898</v>
      </c>
      <c r="J492" s="100"/>
    </row>
    <row r="493" spans="1:10" ht="20.100000000000001" customHeight="1">
      <c r="A493" s="290"/>
      <c r="B493" s="291"/>
      <c r="C493" s="291"/>
      <c r="D493" s="98" t="s">
        <v>2019</v>
      </c>
      <c r="E493" s="291">
        <v>10</v>
      </c>
      <c r="F493" s="291"/>
      <c r="G493" s="291"/>
      <c r="H493" s="291"/>
      <c r="I493" s="101">
        <v>10</v>
      </c>
      <c r="J493" s="100" t="s">
        <v>12</v>
      </c>
    </row>
    <row r="494" spans="1:10" ht="39" customHeight="1">
      <c r="A494" s="95" t="s">
        <v>520</v>
      </c>
      <c r="B494" s="80" t="s">
        <v>521</v>
      </c>
      <c r="C494" s="80" t="s">
        <v>15</v>
      </c>
      <c r="D494" s="80" t="s">
        <v>522</v>
      </c>
      <c r="E494" s="81" t="s">
        <v>57</v>
      </c>
      <c r="F494" s="82">
        <v>1</v>
      </c>
      <c r="G494" s="83">
        <v>37.26</v>
      </c>
      <c r="H494" s="83">
        <v>45.63</v>
      </c>
      <c r="I494" s="83">
        <v>45.63</v>
      </c>
      <c r="J494" s="96">
        <v>2.3198902986260103E-5</v>
      </c>
    </row>
    <row r="495" spans="1:10" ht="20.100000000000001" customHeight="1">
      <c r="A495" s="97" t="s">
        <v>1896</v>
      </c>
      <c r="B495" s="291"/>
      <c r="C495" s="291"/>
      <c r="D495" s="98" t="s">
        <v>3</v>
      </c>
      <c r="E495" s="291" t="s">
        <v>1897</v>
      </c>
      <c r="F495" s="291"/>
      <c r="G495" s="291"/>
      <c r="H495" s="98"/>
      <c r="I495" s="99" t="s">
        <v>1898</v>
      </c>
      <c r="J495" s="100"/>
    </row>
    <row r="496" spans="1:10" ht="20.100000000000001" customHeight="1">
      <c r="A496" s="290"/>
      <c r="B496" s="291"/>
      <c r="C496" s="291"/>
      <c r="D496" s="98" t="s">
        <v>2019</v>
      </c>
      <c r="E496" s="291">
        <v>1</v>
      </c>
      <c r="F496" s="291"/>
      <c r="G496" s="291"/>
      <c r="H496" s="291"/>
      <c r="I496" s="101">
        <v>1</v>
      </c>
      <c r="J496" s="100" t="s">
        <v>12</v>
      </c>
    </row>
    <row r="497" spans="1:10" ht="65.099999999999994" customHeight="1">
      <c r="A497" s="95" t="s">
        <v>523</v>
      </c>
      <c r="B497" s="80" t="s">
        <v>524</v>
      </c>
      <c r="C497" s="80" t="s">
        <v>27</v>
      </c>
      <c r="D497" s="80" t="s">
        <v>525</v>
      </c>
      <c r="E497" s="81" t="s">
        <v>29</v>
      </c>
      <c r="F497" s="82">
        <v>4</v>
      </c>
      <c r="G497" s="83">
        <v>303.24</v>
      </c>
      <c r="H497" s="83">
        <v>371.38</v>
      </c>
      <c r="I497" s="83">
        <v>1485.52</v>
      </c>
      <c r="J497" s="96">
        <v>7.5525825913103453E-4</v>
      </c>
    </row>
    <row r="498" spans="1:10" ht="20.100000000000001" customHeight="1">
      <c r="A498" s="97" t="s">
        <v>1896</v>
      </c>
      <c r="B498" s="291"/>
      <c r="C498" s="291"/>
      <c r="D498" s="98" t="s">
        <v>3</v>
      </c>
      <c r="E498" s="291" t="s">
        <v>1897</v>
      </c>
      <c r="F498" s="291"/>
      <c r="G498" s="291"/>
      <c r="H498" s="98"/>
      <c r="I498" s="99" t="s">
        <v>1898</v>
      </c>
      <c r="J498" s="100"/>
    </row>
    <row r="499" spans="1:10" ht="20.100000000000001" customHeight="1">
      <c r="A499" s="290"/>
      <c r="B499" s="291"/>
      <c r="C499" s="291"/>
      <c r="D499" s="98" t="s">
        <v>2019</v>
      </c>
      <c r="E499" s="291">
        <v>4</v>
      </c>
      <c r="F499" s="291"/>
      <c r="G499" s="291"/>
      <c r="H499" s="291"/>
      <c r="I499" s="101">
        <v>4</v>
      </c>
      <c r="J499" s="100" t="s">
        <v>12</v>
      </c>
    </row>
    <row r="500" spans="1:10" ht="39" customHeight="1">
      <c r="A500" s="95" t="s">
        <v>526</v>
      </c>
      <c r="B500" s="80" t="s">
        <v>527</v>
      </c>
      <c r="C500" s="80" t="s">
        <v>15</v>
      </c>
      <c r="D500" s="80" t="s">
        <v>528</v>
      </c>
      <c r="E500" s="81" t="s">
        <v>57</v>
      </c>
      <c r="F500" s="82">
        <v>3</v>
      </c>
      <c r="G500" s="83">
        <v>55.3</v>
      </c>
      <c r="H500" s="83">
        <v>67.73</v>
      </c>
      <c r="I500" s="83">
        <v>203.19</v>
      </c>
      <c r="J500" s="96">
        <v>1.0330451671659413E-4</v>
      </c>
    </row>
    <row r="501" spans="1:10" ht="20.100000000000001" customHeight="1">
      <c r="A501" s="97" t="s">
        <v>1896</v>
      </c>
      <c r="B501" s="291"/>
      <c r="C501" s="291"/>
      <c r="D501" s="98" t="s">
        <v>3</v>
      </c>
      <c r="E501" s="291" t="s">
        <v>1897</v>
      </c>
      <c r="F501" s="291"/>
      <c r="G501" s="291"/>
      <c r="H501" s="98"/>
      <c r="I501" s="99" t="s">
        <v>1898</v>
      </c>
      <c r="J501" s="100"/>
    </row>
    <row r="502" spans="1:10" ht="20.100000000000001" customHeight="1">
      <c r="A502" s="290"/>
      <c r="B502" s="291"/>
      <c r="C502" s="291"/>
      <c r="D502" s="98" t="s">
        <v>2019</v>
      </c>
      <c r="E502" s="291">
        <v>3</v>
      </c>
      <c r="F502" s="291"/>
      <c r="G502" s="291"/>
      <c r="H502" s="291"/>
      <c r="I502" s="101">
        <v>3</v>
      </c>
      <c r="J502" s="100" t="s">
        <v>12</v>
      </c>
    </row>
    <row r="503" spans="1:10" ht="51.95" customHeight="1">
      <c r="A503" s="95" t="s">
        <v>529</v>
      </c>
      <c r="B503" s="80" t="s">
        <v>530</v>
      </c>
      <c r="C503" s="80" t="s">
        <v>15</v>
      </c>
      <c r="D503" s="80" t="s">
        <v>531</v>
      </c>
      <c r="E503" s="81" t="s">
        <v>57</v>
      </c>
      <c r="F503" s="82">
        <v>5</v>
      </c>
      <c r="G503" s="83">
        <v>88.85</v>
      </c>
      <c r="H503" s="83">
        <v>108.81</v>
      </c>
      <c r="I503" s="83">
        <v>544.04999999999995</v>
      </c>
      <c r="J503" s="96">
        <v>2.7660230483617814E-4</v>
      </c>
    </row>
    <row r="504" spans="1:10" ht="20.100000000000001" customHeight="1">
      <c r="A504" s="97" t="s">
        <v>1896</v>
      </c>
      <c r="B504" s="291"/>
      <c r="C504" s="291"/>
      <c r="D504" s="98" t="s">
        <v>3</v>
      </c>
      <c r="E504" s="291" t="s">
        <v>1897</v>
      </c>
      <c r="F504" s="291"/>
      <c r="G504" s="291"/>
      <c r="H504" s="98"/>
      <c r="I504" s="99" t="s">
        <v>1898</v>
      </c>
      <c r="J504" s="100"/>
    </row>
    <row r="505" spans="1:10" ht="20.100000000000001" customHeight="1">
      <c r="A505" s="290"/>
      <c r="B505" s="291"/>
      <c r="C505" s="291"/>
      <c r="D505" s="98" t="s">
        <v>2019</v>
      </c>
      <c r="E505" s="291">
        <v>5</v>
      </c>
      <c r="F505" s="291"/>
      <c r="G505" s="291"/>
      <c r="H505" s="291"/>
      <c r="I505" s="101">
        <v>5</v>
      </c>
      <c r="J505" s="100" t="s">
        <v>12</v>
      </c>
    </row>
    <row r="506" spans="1:10" ht="39" customHeight="1">
      <c r="A506" s="95" t="s">
        <v>532</v>
      </c>
      <c r="B506" s="80" t="s">
        <v>533</v>
      </c>
      <c r="C506" s="80" t="s">
        <v>15</v>
      </c>
      <c r="D506" s="80" t="s">
        <v>534</v>
      </c>
      <c r="E506" s="81" t="s">
        <v>57</v>
      </c>
      <c r="F506" s="82">
        <v>1</v>
      </c>
      <c r="G506" s="83">
        <v>115.43</v>
      </c>
      <c r="H506" s="83">
        <v>141.37</v>
      </c>
      <c r="I506" s="83">
        <v>141.37</v>
      </c>
      <c r="J506" s="96">
        <v>7.1874400946035294E-5</v>
      </c>
    </row>
    <row r="507" spans="1:10" ht="20.100000000000001" customHeight="1">
      <c r="A507" s="97" t="s">
        <v>1896</v>
      </c>
      <c r="B507" s="291"/>
      <c r="C507" s="291"/>
      <c r="D507" s="98" t="s">
        <v>3</v>
      </c>
      <c r="E507" s="291" t="s">
        <v>1897</v>
      </c>
      <c r="F507" s="291"/>
      <c r="G507" s="291"/>
      <c r="H507" s="98"/>
      <c r="I507" s="99" t="s">
        <v>1898</v>
      </c>
      <c r="J507" s="100"/>
    </row>
    <row r="508" spans="1:10" ht="20.100000000000001" customHeight="1">
      <c r="A508" s="290"/>
      <c r="B508" s="291"/>
      <c r="C508" s="291"/>
      <c r="D508" s="98" t="s">
        <v>2019</v>
      </c>
      <c r="E508" s="291">
        <v>1</v>
      </c>
      <c r="F508" s="291"/>
      <c r="G508" s="291"/>
      <c r="H508" s="291"/>
      <c r="I508" s="101">
        <v>1</v>
      </c>
      <c r="J508" s="100" t="s">
        <v>12</v>
      </c>
    </row>
    <row r="509" spans="1:10" ht="26.1" customHeight="1">
      <c r="A509" s="95" t="s">
        <v>535</v>
      </c>
      <c r="B509" s="80" t="s">
        <v>536</v>
      </c>
      <c r="C509" s="80" t="s">
        <v>15</v>
      </c>
      <c r="D509" s="80" t="s">
        <v>537</v>
      </c>
      <c r="E509" s="81" t="s">
        <v>57</v>
      </c>
      <c r="F509" s="82">
        <v>4</v>
      </c>
      <c r="G509" s="83">
        <v>14.57</v>
      </c>
      <c r="H509" s="83">
        <v>17.84</v>
      </c>
      <c r="I509" s="83">
        <v>71.36</v>
      </c>
      <c r="J509" s="96">
        <v>3.6280379511275933E-5</v>
      </c>
    </row>
    <row r="510" spans="1:10" ht="20.100000000000001" customHeight="1">
      <c r="A510" s="97" t="s">
        <v>1896</v>
      </c>
      <c r="B510" s="291"/>
      <c r="C510" s="291"/>
      <c r="D510" s="98" t="s">
        <v>3</v>
      </c>
      <c r="E510" s="291" t="s">
        <v>1897</v>
      </c>
      <c r="F510" s="291"/>
      <c r="G510" s="291"/>
      <c r="H510" s="98"/>
      <c r="I510" s="99" t="s">
        <v>1898</v>
      </c>
      <c r="J510" s="100"/>
    </row>
    <row r="511" spans="1:10" ht="20.100000000000001" customHeight="1">
      <c r="A511" s="290"/>
      <c r="B511" s="291"/>
      <c r="C511" s="291"/>
      <c r="D511" s="98" t="s">
        <v>2019</v>
      </c>
      <c r="E511" s="291">
        <v>4</v>
      </c>
      <c r="F511" s="291"/>
      <c r="G511" s="291"/>
      <c r="H511" s="291"/>
      <c r="I511" s="101">
        <v>4</v>
      </c>
      <c r="J511" s="100" t="s">
        <v>12</v>
      </c>
    </row>
    <row r="512" spans="1:10" ht="39" customHeight="1">
      <c r="A512" s="95" t="s">
        <v>538</v>
      </c>
      <c r="B512" s="80" t="s">
        <v>539</v>
      </c>
      <c r="C512" s="80" t="s">
        <v>27</v>
      </c>
      <c r="D512" s="80" t="s">
        <v>540</v>
      </c>
      <c r="E512" s="81" t="s">
        <v>29</v>
      </c>
      <c r="F512" s="82">
        <v>14</v>
      </c>
      <c r="G512" s="83">
        <v>236.04</v>
      </c>
      <c r="H512" s="83">
        <v>289.08</v>
      </c>
      <c r="I512" s="83">
        <v>4047.12</v>
      </c>
      <c r="J512" s="96">
        <v>2.0576099989864779E-3</v>
      </c>
    </row>
    <row r="513" spans="1:10" ht="20.100000000000001" customHeight="1">
      <c r="A513" s="97" t="s">
        <v>1896</v>
      </c>
      <c r="B513" s="291"/>
      <c r="C513" s="291"/>
      <c r="D513" s="98" t="s">
        <v>3</v>
      </c>
      <c r="E513" s="291" t="s">
        <v>1897</v>
      </c>
      <c r="F513" s="291"/>
      <c r="G513" s="291"/>
      <c r="H513" s="98"/>
      <c r="I513" s="99" t="s">
        <v>1898</v>
      </c>
      <c r="J513" s="100"/>
    </row>
    <row r="514" spans="1:10" ht="20.100000000000001" customHeight="1">
      <c r="A514" s="290"/>
      <c r="B514" s="291"/>
      <c r="C514" s="291"/>
      <c r="D514" s="98" t="s">
        <v>2019</v>
      </c>
      <c r="E514" s="291">
        <v>14</v>
      </c>
      <c r="F514" s="291"/>
      <c r="G514" s="291"/>
      <c r="H514" s="291"/>
      <c r="I514" s="101">
        <v>14</v>
      </c>
      <c r="J514" s="100" t="s">
        <v>12</v>
      </c>
    </row>
    <row r="515" spans="1:10" ht="39" customHeight="1">
      <c r="A515" s="95" t="s">
        <v>541</v>
      </c>
      <c r="B515" s="80" t="s">
        <v>542</v>
      </c>
      <c r="C515" s="80" t="s">
        <v>15</v>
      </c>
      <c r="D515" s="80" t="s">
        <v>543</v>
      </c>
      <c r="E515" s="81" t="s">
        <v>57</v>
      </c>
      <c r="F515" s="82">
        <v>14</v>
      </c>
      <c r="G515" s="83">
        <v>76.83</v>
      </c>
      <c r="H515" s="83">
        <v>94.09</v>
      </c>
      <c r="I515" s="83">
        <v>1317.26</v>
      </c>
      <c r="J515" s="96">
        <v>6.6971262212756923E-4</v>
      </c>
    </row>
    <row r="516" spans="1:10" ht="20.100000000000001" customHeight="1">
      <c r="A516" s="97" t="s">
        <v>1896</v>
      </c>
      <c r="B516" s="291"/>
      <c r="C516" s="291"/>
      <c r="D516" s="98" t="s">
        <v>3</v>
      </c>
      <c r="E516" s="291" t="s">
        <v>1897</v>
      </c>
      <c r="F516" s="291"/>
      <c r="G516" s="291"/>
      <c r="H516" s="98"/>
      <c r="I516" s="99" t="s">
        <v>1898</v>
      </c>
      <c r="J516" s="100"/>
    </row>
    <row r="517" spans="1:10" ht="20.100000000000001" customHeight="1">
      <c r="A517" s="290"/>
      <c r="B517" s="291"/>
      <c r="C517" s="291"/>
      <c r="D517" s="98" t="s">
        <v>2019</v>
      </c>
      <c r="E517" s="291">
        <v>14</v>
      </c>
      <c r="F517" s="291"/>
      <c r="G517" s="291"/>
      <c r="H517" s="291"/>
      <c r="I517" s="101">
        <v>14</v>
      </c>
      <c r="J517" s="100" t="s">
        <v>12</v>
      </c>
    </row>
    <row r="518" spans="1:10" ht="39" customHeight="1">
      <c r="A518" s="95" t="s">
        <v>544</v>
      </c>
      <c r="B518" s="80" t="s">
        <v>545</v>
      </c>
      <c r="C518" s="80" t="s">
        <v>15</v>
      </c>
      <c r="D518" s="80" t="s">
        <v>546</v>
      </c>
      <c r="E518" s="81" t="s">
        <v>57</v>
      </c>
      <c r="F518" s="82">
        <v>4</v>
      </c>
      <c r="G518" s="83">
        <v>11.06</v>
      </c>
      <c r="H518" s="83">
        <v>13.55</v>
      </c>
      <c r="I518" s="83">
        <v>54.2</v>
      </c>
      <c r="J518" s="96">
        <v>2.7556005738665299E-5</v>
      </c>
    </row>
    <row r="519" spans="1:10" ht="20.100000000000001" customHeight="1">
      <c r="A519" s="97" t="s">
        <v>1896</v>
      </c>
      <c r="B519" s="291"/>
      <c r="C519" s="291"/>
      <c r="D519" s="98" t="s">
        <v>3</v>
      </c>
      <c r="E519" s="291" t="s">
        <v>1897</v>
      </c>
      <c r="F519" s="291"/>
      <c r="G519" s="291"/>
      <c r="H519" s="98"/>
      <c r="I519" s="99" t="s">
        <v>1898</v>
      </c>
      <c r="J519" s="100"/>
    </row>
    <row r="520" spans="1:10" ht="20.100000000000001" customHeight="1">
      <c r="A520" s="290"/>
      <c r="B520" s="291"/>
      <c r="C520" s="291"/>
      <c r="D520" s="98" t="s">
        <v>2019</v>
      </c>
      <c r="E520" s="291">
        <v>4</v>
      </c>
      <c r="F520" s="291"/>
      <c r="G520" s="291"/>
      <c r="H520" s="291"/>
      <c r="I520" s="101">
        <v>4</v>
      </c>
      <c r="J520" s="100" t="s">
        <v>12</v>
      </c>
    </row>
    <row r="521" spans="1:10" ht="24" customHeight="1">
      <c r="A521" s="93" t="s">
        <v>547</v>
      </c>
      <c r="B521" s="68" t="s">
        <v>10</v>
      </c>
      <c r="C521" s="68"/>
      <c r="D521" s="68" t="s">
        <v>548</v>
      </c>
      <c r="E521" s="78"/>
      <c r="F521" s="69">
        <v>1</v>
      </c>
      <c r="G521" s="69" t="s">
        <v>12</v>
      </c>
      <c r="H521" s="79">
        <v>22614.43</v>
      </c>
      <c r="I521" s="79">
        <v>22614.43</v>
      </c>
      <c r="J521" s="94">
        <v>1.1497479019495289E-2</v>
      </c>
    </row>
    <row r="522" spans="1:10" ht="51.95" customHeight="1">
      <c r="A522" s="95" t="s">
        <v>549</v>
      </c>
      <c r="B522" s="80" t="s">
        <v>550</v>
      </c>
      <c r="C522" s="80" t="s">
        <v>27</v>
      </c>
      <c r="D522" s="80" t="s">
        <v>551</v>
      </c>
      <c r="E522" s="81" t="s">
        <v>29</v>
      </c>
      <c r="F522" s="82">
        <v>1</v>
      </c>
      <c r="G522" s="83">
        <v>1271.73</v>
      </c>
      <c r="H522" s="83">
        <v>1557.49</v>
      </c>
      <c r="I522" s="83">
        <v>1557.49</v>
      </c>
      <c r="J522" s="96">
        <v>7.9184877081021801E-4</v>
      </c>
    </row>
    <row r="523" spans="1:10" ht="20.100000000000001" customHeight="1">
      <c r="A523" s="97" t="s">
        <v>1896</v>
      </c>
      <c r="B523" s="291"/>
      <c r="C523" s="291"/>
      <c r="D523" s="98" t="s">
        <v>3</v>
      </c>
      <c r="E523" s="291" t="s">
        <v>1897</v>
      </c>
      <c r="F523" s="291"/>
      <c r="G523" s="291"/>
      <c r="H523" s="98"/>
      <c r="I523" s="99" t="s">
        <v>1898</v>
      </c>
      <c r="J523" s="100"/>
    </row>
    <row r="524" spans="1:10" ht="20.100000000000001" customHeight="1">
      <c r="A524" s="290"/>
      <c r="B524" s="291"/>
      <c r="C524" s="291"/>
      <c r="D524" s="98" t="s">
        <v>2015</v>
      </c>
      <c r="E524" s="291">
        <v>1</v>
      </c>
      <c r="F524" s="291"/>
      <c r="G524" s="291"/>
      <c r="H524" s="291"/>
      <c r="I524" s="101">
        <v>1</v>
      </c>
      <c r="J524" s="100" t="s">
        <v>12</v>
      </c>
    </row>
    <row r="525" spans="1:10" ht="39" customHeight="1">
      <c r="A525" s="95" t="s">
        <v>552</v>
      </c>
      <c r="B525" s="80" t="s">
        <v>553</v>
      </c>
      <c r="C525" s="80" t="s">
        <v>15</v>
      </c>
      <c r="D525" s="80" t="s">
        <v>554</v>
      </c>
      <c r="E525" s="81" t="s">
        <v>57</v>
      </c>
      <c r="F525" s="82">
        <v>3</v>
      </c>
      <c r="G525" s="83">
        <v>1144.1099999999999</v>
      </c>
      <c r="H525" s="83">
        <v>1401.19</v>
      </c>
      <c r="I525" s="83">
        <v>4203.57</v>
      </c>
      <c r="J525" s="96">
        <v>2.1371512738538982E-3</v>
      </c>
    </row>
    <row r="526" spans="1:10" ht="20.100000000000001" customHeight="1">
      <c r="A526" s="97" t="s">
        <v>1896</v>
      </c>
      <c r="B526" s="291"/>
      <c r="C526" s="291"/>
      <c r="D526" s="98" t="s">
        <v>3</v>
      </c>
      <c r="E526" s="291" t="s">
        <v>1897</v>
      </c>
      <c r="F526" s="291"/>
      <c r="G526" s="291"/>
      <c r="H526" s="98"/>
      <c r="I526" s="99" t="s">
        <v>1898</v>
      </c>
      <c r="J526" s="100"/>
    </row>
    <row r="527" spans="1:10" ht="20.100000000000001" customHeight="1">
      <c r="A527" s="290"/>
      <c r="B527" s="291"/>
      <c r="C527" s="291"/>
      <c r="D527" s="98" t="s">
        <v>2027</v>
      </c>
      <c r="E527" s="291">
        <v>3</v>
      </c>
      <c r="F527" s="291"/>
      <c r="G527" s="291"/>
      <c r="H527" s="291"/>
      <c r="I527" s="101">
        <v>3</v>
      </c>
      <c r="J527" s="100" t="s">
        <v>12</v>
      </c>
    </row>
    <row r="528" spans="1:10" ht="39" customHeight="1">
      <c r="A528" s="95" t="s">
        <v>555</v>
      </c>
      <c r="B528" s="80" t="s">
        <v>556</v>
      </c>
      <c r="C528" s="80" t="s">
        <v>15</v>
      </c>
      <c r="D528" s="80" t="s">
        <v>557</v>
      </c>
      <c r="E528" s="81" t="s">
        <v>57</v>
      </c>
      <c r="F528" s="82">
        <v>1</v>
      </c>
      <c r="G528" s="83">
        <v>593.74</v>
      </c>
      <c r="H528" s="83">
        <v>727.15</v>
      </c>
      <c r="I528" s="83">
        <v>727.15</v>
      </c>
      <c r="J528" s="96">
        <v>3.696927965474257E-4</v>
      </c>
    </row>
    <row r="529" spans="1:10" ht="20.100000000000001" customHeight="1">
      <c r="A529" s="97" t="s">
        <v>1896</v>
      </c>
      <c r="B529" s="291"/>
      <c r="C529" s="291"/>
      <c r="D529" s="98" t="s">
        <v>3</v>
      </c>
      <c r="E529" s="291" t="s">
        <v>1897</v>
      </c>
      <c r="F529" s="291"/>
      <c r="G529" s="291"/>
      <c r="H529" s="98"/>
      <c r="I529" s="99" t="s">
        <v>1898</v>
      </c>
      <c r="J529" s="100"/>
    </row>
    <row r="530" spans="1:10" ht="20.100000000000001" customHeight="1">
      <c r="A530" s="290"/>
      <c r="B530" s="291"/>
      <c r="C530" s="291"/>
      <c r="D530" s="98" t="s">
        <v>2028</v>
      </c>
      <c r="E530" s="291">
        <v>1</v>
      </c>
      <c r="F530" s="291"/>
      <c r="G530" s="291"/>
      <c r="H530" s="291"/>
      <c r="I530" s="101">
        <v>1</v>
      </c>
      <c r="J530" s="100" t="s">
        <v>12</v>
      </c>
    </row>
    <row r="531" spans="1:10" ht="26.1" customHeight="1">
      <c r="A531" s="95" t="s">
        <v>558</v>
      </c>
      <c r="B531" s="80" t="s">
        <v>559</v>
      </c>
      <c r="C531" s="80" t="s">
        <v>27</v>
      </c>
      <c r="D531" s="80" t="s">
        <v>560</v>
      </c>
      <c r="E531" s="81" t="s">
        <v>29</v>
      </c>
      <c r="F531" s="82">
        <v>1</v>
      </c>
      <c r="G531" s="83">
        <v>135.54</v>
      </c>
      <c r="H531" s="83">
        <v>166</v>
      </c>
      <c r="I531" s="83">
        <v>166</v>
      </c>
      <c r="J531" s="96">
        <v>8.4396622742037634E-5</v>
      </c>
    </row>
    <row r="532" spans="1:10" ht="20.100000000000001" customHeight="1">
      <c r="A532" s="97" t="s">
        <v>1896</v>
      </c>
      <c r="B532" s="291"/>
      <c r="C532" s="291"/>
      <c r="D532" s="98" t="s">
        <v>3</v>
      </c>
      <c r="E532" s="291" t="s">
        <v>1897</v>
      </c>
      <c r="F532" s="291"/>
      <c r="G532" s="291"/>
      <c r="H532" s="98"/>
      <c r="I532" s="99" t="s">
        <v>1898</v>
      </c>
      <c r="J532" s="100"/>
    </row>
    <row r="533" spans="1:10" ht="20.100000000000001" customHeight="1">
      <c r="A533" s="290"/>
      <c r="B533" s="291"/>
      <c r="C533" s="291"/>
      <c r="D533" s="98" t="s">
        <v>2015</v>
      </c>
      <c r="E533" s="291">
        <v>1</v>
      </c>
      <c r="F533" s="291"/>
      <c r="G533" s="291"/>
      <c r="H533" s="291"/>
      <c r="I533" s="101">
        <v>1</v>
      </c>
      <c r="J533" s="100" t="s">
        <v>12</v>
      </c>
    </row>
    <row r="534" spans="1:10" ht="26.1" customHeight="1">
      <c r="A534" s="95" t="s">
        <v>561</v>
      </c>
      <c r="B534" s="80" t="s">
        <v>562</v>
      </c>
      <c r="C534" s="80" t="s">
        <v>27</v>
      </c>
      <c r="D534" s="80" t="s">
        <v>563</v>
      </c>
      <c r="E534" s="81" t="s">
        <v>29</v>
      </c>
      <c r="F534" s="82">
        <v>4</v>
      </c>
      <c r="G534" s="83">
        <v>235.49</v>
      </c>
      <c r="H534" s="83">
        <v>288.39999999999998</v>
      </c>
      <c r="I534" s="83">
        <v>1153.5999999999999</v>
      </c>
      <c r="J534" s="96">
        <v>5.8650568671816028E-4</v>
      </c>
    </row>
    <row r="535" spans="1:10" ht="20.100000000000001" customHeight="1">
      <c r="A535" s="97" t="s">
        <v>1896</v>
      </c>
      <c r="B535" s="291"/>
      <c r="C535" s="291"/>
      <c r="D535" s="98" t="s">
        <v>3</v>
      </c>
      <c r="E535" s="291" t="s">
        <v>1897</v>
      </c>
      <c r="F535" s="291"/>
      <c r="G535" s="291"/>
      <c r="H535" s="98"/>
      <c r="I535" s="99" t="s">
        <v>1898</v>
      </c>
      <c r="J535" s="100"/>
    </row>
    <row r="536" spans="1:10" ht="20.100000000000001" customHeight="1">
      <c r="A536" s="290"/>
      <c r="B536" s="291"/>
      <c r="C536" s="291"/>
      <c r="D536" s="98" t="s">
        <v>2015</v>
      </c>
      <c r="E536" s="291">
        <v>4</v>
      </c>
      <c r="F536" s="291"/>
      <c r="G536" s="291"/>
      <c r="H536" s="291"/>
      <c r="I536" s="101">
        <v>4</v>
      </c>
      <c r="J536" s="100" t="s">
        <v>12</v>
      </c>
    </row>
    <row r="537" spans="1:10" ht="39" customHeight="1">
      <c r="A537" s="95" t="s">
        <v>564</v>
      </c>
      <c r="B537" s="80" t="s">
        <v>565</v>
      </c>
      <c r="C537" s="80" t="s">
        <v>27</v>
      </c>
      <c r="D537" s="80" t="s">
        <v>566</v>
      </c>
      <c r="E537" s="81" t="s">
        <v>29</v>
      </c>
      <c r="F537" s="82">
        <v>14</v>
      </c>
      <c r="G537" s="83">
        <v>93.59</v>
      </c>
      <c r="H537" s="83">
        <v>114.62</v>
      </c>
      <c r="I537" s="83">
        <v>1604.68</v>
      </c>
      <c r="J537" s="96">
        <v>8.1584079868489727E-4</v>
      </c>
    </row>
    <row r="538" spans="1:10" ht="20.100000000000001" customHeight="1">
      <c r="A538" s="97" t="s">
        <v>1896</v>
      </c>
      <c r="B538" s="291"/>
      <c r="C538" s="291"/>
      <c r="D538" s="98" t="s">
        <v>3</v>
      </c>
      <c r="E538" s="291" t="s">
        <v>1897</v>
      </c>
      <c r="F538" s="291"/>
      <c r="G538" s="291"/>
      <c r="H538" s="98"/>
      <c r="I538" s="99" t="s">
        <v>1898</v>
      </c>
      <c r="J538" s="100"/>
    </row>
    <row r="539" spans="1:10" ht="20.100000000000001" customHeight="1">
      <c r="A539" s="290"/>
      <c r="B539" s="291"/>
      <c r="C539" s="291"/>
      <c r="D539" s="98" t="s">
        <v>2015</v>
      </c>
      <c r="E539" s="291">
        <v>14</v>
      </c>
      <c r="F539" s="291"/>
      <c r="G539" s="291"/>
      <c r="H539" s="291"/>
      <c r="I539" s="101">
        <v>14</v>
      </c>
      <c r="J539" s="100" t="s">
        <v>12</v>
      </c>
    </row>
    <row r="540" spans="1:10" ht="51.95" customHeight="1">
      <c r="A540" s="95" t="s">
        <v>567</v>
      </c>
      <c r="B540" s="80" t="s">
        <v>568</v>
      </c>
      <c r="C540" s="80" t="s">
        <v>27</v>
      </c>
      <c r="D540" s="80" t="s">
        <v>569</v>
      </c>
      <c r="E540" s="81" t="s">
        <v>29</v>
      </c>
      <c r="F540" s="82">
        <v>10</v>
      </c>
      <c r="G540" s="83">
        <v>390.55</v>
      </c>
      <c r="H540" s="83">
        <v>478.31</v>
      </c>
      <c r="I540" s="83">
        <v>4783.1000000000004</v>
      </c>
      <c r="J540" s="96">
        <v>2.4317920857677118E-3</v>
      </c>
    </row>
    <row r="541" spans="1:10" ht="20.100000000000001" customHeight="1">
      <c r="A541" s="97" t="s">
        <v>1896</v>
      </c>
      <c r="B541" s="291"/>
      <c r="C541" s="291"/>
      <c r="D541" s="98" t="s">
        <v>3</v>
      </c>
      <c r="E541" s="291" t="s">
        <v>1897</v>
      </c>
      <c r="F541" s="291"/>
      <c r="G541" s="291"/>
      <c r="H541" s="98"/>
      <c r="I541" s="99" t="s">
        <v>1898</v>
      </c>
      <c r="J541" s="100"/>
    </row>
    <row r="542" spans="1:10" ht="20.100000000000001" customHeight="1">
      <c r="A542" s="290"/>
      <c r="B542" s="291"/>
      <c r="C542" s="291"/>
      <c r="D542" s="98" t="s">
        <v>2015</v>
      </c>
      <c r="E542" s="291">
        <v>10</v>
      </c>
      <c r="F542" s="291"/>
      <c r="G542" s="291"/>
      <c r="H542" s="291"/>
      <c r="I542" s="101">
        <v>10</v>
      </c>
      <c r="J542" s="100" t="s">
        <v>12</v>
      </c>
    </row>
    <row r="543" spans="1:10" ht="39" customHeight="1">
      <c r="A543" s="95" t="s">
        <v>570</v>
      </c>
      <c r="B543" s="80" t="s">
        <v>571</v>
      </c>
      <c r="C543" s="80" t="s">
        <v>15</v>
      </c>
      <c r="D543" s="80" t="s">
        <v>572</v>
      </c>
      <c r="E543" s="81" t="s">
        <v>57</v>
      </c>
      <c r="F543" s="82">
        <v>10</v>
      </c>
      <c r="G543" s="83">
        <v>162.07</v>
      </c>
      <c r="H543" s="83">
        <v>198.49</v>
      </c>
      <c r="I543" s="83">
        <v>1984.9</v>
      </c>
      <c r="J543" s="96">
        <v>1.0091497378353644E-3</v>
      </c>
    </row>
    <row r="544" spans="1:10" ht="20.100000000000001" customHeight="1">
      <c r="A544" s="97" t="s">
        <v>1896</v>
      </c>
      <c r="B544" s="291"/>
      <c r="C544" s="291"/>
      <c r="D544" s="98" t="s">
        <v>3</v>
      </c>
      <c r="E544" s="291" t="s">
        <v>1897</v>
      </c>
      <c r="F544" s="291"/>
      <c r="G544" s="291"/>
      <c r="H544" s="98"/>
      <c r="I544" s="99" t="s">
        <v>1898</v>
      </c>
      <c r="J544" s="100"/>
    </row>
    <row r="545" spans="1:10" ht="20.100000000000001" customHeight="1">
      <c r="A545" s="290"/>
      <c r="B545" s="291"/>
      <c r="C545" s="291"/>
      <c r="D545" s="98" t="s">
        <v>2029</v>
      </c>
      <c r="E545" s="291">
        <v>10</v>
      </c>
      <c r="F545" s="291"/>
      <c r="G545" s="291"/>
      <c r="H545" s="291"/>
      <c r="I545" s="101">
        <v>10</v>
      </c>
      <c r="J545" s="100" t="s">
        <v>12</v>
      </c>
    </row>
    <row r="546" spans="1:10" ht="26.1" customHeight="1">
      <c r="A546" s="95" t="s">
        <v>573</v>
      </c>
      <c r="B546" s="80" t="s">
        <v>574</v>
      </c>
      <c r="C546" s="80" t="s">
        <v>15</v>
      </c>
      <c r="D546" s="80" t="s">
        <v>575</v>
      </c>
      <c r="E546" s="81" t="s">
        <v>57</v>
      </c>
      <c r="F546" s="82">
        <v>10</v>
      </c>
      <c r="G546" s="83">
        <v>65.180000000000007</v>
      </c>
      <c r="H546" s="83">
        <v>79.83</v>
      </c>
      <c r="I546" s="83">
        <v>798.3</v>
      </c>
      <c r="J546" s="96">
        <v>4.0586640924679905E-4</v>
      </c>
    </row>
    <row r="547" spans="1:10" ht="20.100000000000001" customHeight="1">
      <c r="A547" s="97" t="s">
        <v>1896</v>
      </c>
      <c r="B547" s="291"/>
      <c r="C547" s="291"/>
      <c r="D547" s="98" t="s">
        <v>3</v>
      </c>
      <c r="E547" s="291" t="s">
        <v>1897</v>
      </c>
      <c r="F547" s="291"/>
      <c r="G547" s="291"/>
      <c r="H547" s="98"/>
      <c r="I547" s="99" t="s">
        <v>1898</v>
      </c>
      <c r="J547" s="100"/>
    </row>
    <row r="548" spans="1:10" ht="20.100000000000001" customHeight="1">
      <c r="A548" s="290"/>
      <c r="B548" s="291"/>
      <c r="C548" s="291"/>
      <c r="D548" s="98" t="s">
        <v>2030</v>
      </c>
      <c r="E548" s="291">
        <v>10</v>
      </c>
      <c r="F548" s="291"/>
      <c r="G548" s="291"/>
      <c r="H548" s="291"/>
      <c r="I548" s="101">
        <v>10</v>
      </c>
      <c r="J548" s="100" t="s">
        <v>12</v>
      </c>
    </row>
    <row r="549" spans="1:10" ht="26.1" customHeight="1">
      <c r="A549" s="95" t="s">
        <v>576</v>
      </c>
      <c r="B549" s="80" t="s">
        <v>577</v>
      </c>
      <c r="C549" s="80" t="s">
        <v>15</v>
      </c>
      <c r="D549" s="80" t="s">
        <v>578</v>
      </c>
      <c r="E549" s="81" t="s">
        <v>57</v>
      </c>
      <c r="F549" s="82">
        <v>4</v>
      </c>
      <c r="G549" s="83">
        <v>65.180000000000007</v>
      </c>
      <c r="H549" s="83">
        <v>79.83</v>
      </c>
      <c r="I549" s="83">
        <v>319.32</v>
      </c>
      <c r="J549" s="96">
        <v>1.6234656369871963E-4</v>
      </c>
    </row>
    <row r="550" spans="1:10" ht="20.100000000000001" customHeight="1">
      <c r="A550" s="97" t="s">
        <v>1896</v>
      </c>
      <c r="B550" s="291"/>
      <c r="C550" s="291"/>
      <c r="D550" s="98" t="s">
        <v>3</v>
      </c>
      <c r="E550" s="291" t="s">
        <v>1897</v>
      </c>
      <c r="F550" s="291"/>
      <c r="G550" s="291"/>
      <c r="H550" s="98"/>
      <c r="I550" s="99" t="s">
        <v>1898</v>
      </c>
      <c r="J550" s="100"/>
    </row>
    <row r="551" spans="1:10" ht="20.100000000000001" customHeight="1">
      <c r="A551" s="290"/>
      <c r="B551" s="291"/>
      <c r="C551" s="291"/>
      <c r="D551" s="98" t="s">
        <v>2031</v>
      </c>
      <c r="E551" s="291" t="s">
        <v>2032</v>
      </c>
      <c r="F551" s="291"/>
      <c r="G551" s="291"/>
      <c r="H551" s="291"/>
      <c r="I551" s="101">
        <v>4</v>
      </c>
      <c r="J551" s="100" t="s">
        <v>12</v>
      </c>
    </row>
    <row r="552" spans="1:10" ht="39" customHeight="1">
      <c r="A552" s="95" t="s">
        <v>579</v>
      </c>
      <c r="B552" s="80" t="s">
        <v>580</v>
      </c>
      <c r="C552" s="80" t="s">
        <v>15</v>
      </c>
      <c r="D552" s="80" t="s">
        <v>581</v>
      </c>
      <c r="E552" s="81" t="s">
        <v>57</v>
      </c>
      <c r="F552" s="82">
        <v>11</v>
      </c>
      <c r="G552" s="83">
        <v>55.56</v>
      </c>
      <c r="H552" s="83">
        <v>68.040000000000006</v>
      </c>
      <c r="I552" s="83">
        <v>748.44</v>
      </c>
      <c r="J552" s="96">
        <v>3.8051691762078699E-4</v>
      </c>
    </row>
    <row r="553" spans="1:10" ht="20.100000000000001" customHeight="1">
      <c r="A553" s="97" t="s">
        <v>1896</v>
      </c>
      <c r="B553" s="291"/>
      <c r="C553" s="291"/>
      <c r="D553" s="98" t="s">
        <v>3</v>
      </c>
      <c r="E553" s="291" t="s">
        <v>1897</v>
      </c>
      <c r="F553" s="291"/>
      <c r="G553" s="291"/>
      <c r="H553" s="98"/>
      <c r="I553" s="99" t="s">
        <v>1898</v>
      </c>
      <c r="J553" s="100"/>
    </row>
    <row r="554" spans="1:10" ht="20.100000000000001" customHeight="1">
      <c r="A554" s="290"/>
      <c r="B554" s="291"/>
      <c r="C554" s="291"/>
      <c r="D554" s="98" t="s">
        <v>2033</v>
      </c>
      <c r="E554" s="291" t="s">
        <v>2034</v>
      </c>
      <c r="F554" s="291"/>
      <c r="G554" s="291"/>
      <c r="H554" s="291"/>
      <c r="I554" s="101">
        <v>11</v>
      </c>
      <c r="J554" s="100" t="s">
        <v>12</v>
      </c>
    </row>
    <row r="555" spans="1:10" ht="39" customHeight="1">
      <c r="A555" s="95" t="s">
        <v>582</v>
      </c>
      <c r="B555" s="80" t="s">
        <v>583</v>
      </c>
      <c r="C555" s="80" t="s">
        <v>15</v>
      </c>
      <c r="D555" s="80" t="s">
        <v>584</v>
      </c>
      <c r="E555" s="81" t="s">
        <v>57</v>
      </c>
      <c r="F555" s="82">
        <v>3</v>
      </c>
      <c r="G555" s="83">
        <v>365.2</v>
      </c>
      <c r="H555" s="83">
        <v>447.26</v>
      </c>
      <c r="I555" s="83">
        <v>1341.78</v>
      </c>
      <c r="J555" s="96">
        <v>6.821789184506702E-4</v>
      </c>
    </row>
    <row r="556" spans="1:10" ht="20.100000000000001" customHeight="1">
      <c r="A556" s="97" t="s">
        <v>1896</v>
      </c>
      <c r="B556" s="291"/>
      <c r="C556" s="291"/>
      <c r="D556" s="98" t="s">
        <v>3</v>
      </c>
      <c r="E556" s="291" t="s">
        <v>1897</v>
      </c>
      <c r="F556" s="291"/>
      <c r="G556" s="291"/>
      <c r="H556" s="98"/>
      <c r="I556" s="99" t="s">
        <v>1898</v>
      </c>
      <c r="J556" s="100"/>
    </row>
    <row r="557" spans="1:10" ht="20.100000000000001" customHeight="1">
      <c r="A557" s="290"/>
      <c r="B557" s="291"/>
      <c r="C557" s="291"/>
      <c r="D557" s="98" t="s">
        <v>2035</v>
      </c>
      <c r="E557" s="291">
        <v>3</v>
      </c>
      <c r="F557" s="291"/>
      <c r="G557" s="291"/>
      <c r="H557" s="291"/>
      <c r="I557" s="101">
        <v>3</v>
      </c>
      <c r="J557" s="100" t="s">
        <v>12</v>
      </c>
    </row>
    <row r="558" spans="1:10" ht="39" customHeight="1">
      <c r="A558" s="95" t="s">
        <v>585</v>
      </c>
      <c r="B558" s="80" t="s">
        <v>586</v>
      </c>
      <c r="C558" s="80" t="s">
        <v>15</v>
      </c>
      <c r="D558" s="80" t="s">
        <v>587</v>
      </c>
      <c r="E558" s="81" t="s">
        <v>57</v>
      </c>
      <c r="F558" s="82">
        <v>1</v>
      </c>
      <c r="G558" s="83">
        <v>364.53</v>
      </c>
      <c r="H558" s="83">
        <v>446.44</v>
      </c>
      <c r="I558" s="83">
        <v>446.44</v>
      </c>
      <c r="J558" s="96">
        <v>2.2697607383707999E-4</v>
      </c>
    </row>
    <row r="559" spans="1:10" ht="20.100000000000001" customHeight="1">
      <c r="A559" s="97" t="s">
        <v>1896</v>
      </c>
      <c r="B559" s="291"/>
      <c r="C559" s="291"/>
      <c r="D559" s="98" t="s">
        <v>3</v>
      </c>
      <c r="E559" s="291" t="s">
        <v>1897</v>
      </c>
      <c r="F559" s="291"/>
      <c r="G559" s="291"/>
      <c r="H559" s="98"/>
      <c r="I559" s="99" t="s">
        <v>1898</v>
      </c>
      <c r="J559" s="100"/>
    </row>
    <row r="560" spans="1:10" ht="20.100000000000001" customHeight="1">
      <c r="A560" s="290"/>
      <c r="B560" s="291"/>
      <c r="C560" s="291"/>
      <c r="D560" s="98" t="s">
        <v>2036</v>
      </c>
      <c r="E560" s="291">
        <v>1</v>
      </c>
      <c r="F560" s="291"/>
      <c r="G560" s="291"/>
      <c r="H560" s="291"/>
      <c r="I560" s="101">
        <v>1</v>
      </c>
      <c r="J560" s="100" t="s">
        <v>12</v>
      </c>
    </row>
    <row r="561" spans="1:10" ht="39" customHeight="1">
      <c r="A561" s="95" t="s">
        <v>588</v>
      </c>
      <c r="B561" s="80" t="s">
        <v>589</v>
      </c>
      <c r="C561" s="80" t="s">
        <v>15</v>
      </c>
      <c r="D561" s="80" t="s">
        <v>590</v>
      </c>
      <c r="E561" s="81" t="s">
        <v>57</v>
      </c>
      <c r="F561" s="82">
        <v>2</v>
      </c>
      <c r="G561" s="83">
        <v>282.25</v>
      </c>
      <c r="H561" s="83">
        <v>345.67</v>
      </c>
      <c r="I561" s="83">
        <v>691.34</v>
      </c>
      <c r="J561" s="96">
        <v>3.5148651305108613E-4</v>
      </c>
    </row>
    <row r="562" spans="1:10" ht="20.100000000000001" customHeight="1">
      <c r="A562" s="97" t="s">
        <v>1896</v>
      </c>
      <c r="B562" s="291"/>
      <c r="C562" s="291"/>
      <c r="D562" s="98" t="s">
        <v>3</v>
      </c>
      <c r="E562" s="291" t="s">
        <v>1897</v>
      </c>
      <c r="F562" s="291"/>
      <c r="G562" s="291"/>
      <c r="H562" s="98"/>
      <c r="I562" s="99" t="s">
        <v>1898</v>
      </c>
      <c r="J562" s="100"/>
    </row>
    <row r="563" spans="1:10" ht="20.100000000000001" customHeight="1">
      <c r="A563" s="290"/>
      <c r="B563" s="291"/>
      <c r="C563" s="291"/>
      <c r="D563" s="98" t="s">
        <v>2037</v>
      </c>
      <c r="E563" s="291">
        <v>2</v>
      </c>
      <c r="F563" s="291"/>
      <c r="G563" s="291"/>
      <c r="H563" s="291"/>
      <c r="I563" s="101">
        <v>2</v>
      </c>
      <c r="J563" s="100" t="s">
        <v>12</v>
      </c>
    </row>
    <row r="564" spans="1:10" ht="39" customHeight="1">
      <c r="A564" s="95" t="s">
        <v>591</v>
      </c>
      <c r="B564" s="80" t="s">
        <v>592</v>
      </c>
      <c r="C564" s="80" t="s">
        <v>15</v>
      </c>
      <c r="D564" s="80" t="s">
        <v>593</v>
      </c>
      <c r="E564" s="81" t="s">
        <v>57</v>
      </c>
      <c r="F564" s="82">
        <v>1</v>
      </c>
      <c r="G564" s="83">
        <v>888.77</v>
      </c>
      <c r="H564" s="83">
        <v>1088.48</v>
      </c>
      <c r="I564" s="83">
        <v>1088.48</v>
      </c>
      <c r="J564" s="96">
        <v>5.5339780676056099E-4</v>
      </c>
    </row>
    <row r="565" spans="1:10" ht="20.100000000000001" customHeight="1">
      <c r="A565" s="97" t="s">
        <v>1896</v>
      </c>
      <c r="B565" s="291"/>
      <c r="C565" s="291"/>
      <c r="D565" s="98" t="s">
        <v>3</v>
      </c>
      <c r="E565" s="291" t="s">
        <v>1897</v>
      </c>
      <c r="F565" s="291"/>
      <c r="G565" s="291"/>
      <c r="H565" s="98"/>
      <c r="I565" s="99" t="s">
        <v>1898</v>
      </c>
      <c r="J565" s="100"/>
    </row>
    <row r="566" spans="1:10" ht="20.100000000000001" customHeight="1">
      <c r="A566" s="290"/>
      <c r="B566" s="291"/>
      <c r="C566" s="291"/>
      <c r="D566" s="98" t="s">
        <v>2038</v>
      </c>
      <c r="E566" s="291">
        <v>1</v>
      </c>
      <c r="F566" s="291"/>
      <c r="G566" s="291"/>
      <c r="H566" s="291"/>
      <c r="I566" s="101">
        <v>1</v>
      </c>
      <c r="J566" s="100" t="s">
        <v>12</v>
      </c>
    </row>
    <row r="567" spans="1:10" ht="51.95" customHeight="1">
      <c r="A567" s="95" t="s">
        <v>594</v>
      </c>
      <c r="B567" s="80" t="s">
        <v>595</v>
      </c>
      <c r="C567" s="80" t="s">
        <v>27</v>
      </c>
      <c r="D567" s="80" t="s">
        <v>596</v>
      </c>
      <c r="E567" s="81" t="s">
        <v>29</v>
      </c>
      <c r="F567" s="82">
        <v>1</v>
      </c>
      <c r="G567" s="83">
        <v>566.05999999999995</v>
      </c>
      <c r="H567" s="83">
        <v>693.25</v>
      </c>
      <c r="I567" s="83">
        <v>693.25</v>
      </c>
      <c r="J567" s="96">
        <v>3.5245758262600953E-4</v>
      </c>
    </row>
    <row r="568" spans="1:10" ht="20.100000000000001" customHeight="1">
      <c r="A568" s="97" t="s">
        <v>1896</v>
      </c>
      <c r="B568" s="291"/>
      <c r="C568" s="291"/>
      <c r="D568" s="98" t="s">
        <v>3</v>
      </c>
      <c r="E568" s="291" t="s">
        <v>1897</v>
      </c>
      <c r="F568" s="291"/>
      <c r="G568" s="291"/>
      <c r="H568" s="98"/>
      <c r="I568" s="99" t="s">
        <v>1898</v>
      </c>
      <c r="J568" s="100"/>
    </row>
    <row r="569" spans="1:10" ht="20.100000000000001" customHeight="1">
      <c r="A569" s="290"/>
      <c r="B569" s="291"/>
      <c r="C569" s="291"/>
      <c r="D569" s="98" t="s">
        <v>2039</v>
      </c>
      <c r="E569" s="291">
        <v>1</v>
      </c>
      <c r="F569" s="291"/>
      <c r="G569" s="291"/>
      <c r="H569" s="291"/>
      <c r="I569" s="101">
        <v>1</v>
      </c>
      <c r="J569" s="100" t="s">
        <v>12</v>
      </c>
    </row>
    <row r="570" spans="1:10" ht="26.1" customHeight="1">
      <c r="A570" s="95" t="s">
        <v>597</v>
      </c>
      <c r="B570" s="80" t="s">
        <v>598</v>
      </c>
      <c r="C570" s="80" t="s">
        <v>67</v>
      </c>
      <c r="D570" s="80" t="s">
        <v>599</v>
      </c>
      <c r="E570" s="81" t="s">
        <v>57</v>
      </c>
      <c r="F570" s="82">
        <v>1</v>
      </c>
      <c r="G570" s="83">
        <v>250.34</v>
      </c>
      <c r="H570" s="83">
        <v>306.58999999999997</v>
      </c>
      <c r="I570" s="83">
        <v>306.58999999999997</v>
      </c>
      <c r="J570" s="96">
        <v>1.5587446124386335E-4</v>
      </c>
    </row>
    <row r="571" spans="1:10" ht="20.100000000000001" customHeight="1">
      <c r="A571" s="97" t="s">
        <v>1896</v>
      </c>
      <c r="B571" s="291"/>
      <c r="C571" s="291"/>
      <c r="D571" s="98" t="s">
        <v>3</v>
      </c>
      <c r="E571" s="291" t="s">
        <v>1897</v>
      </c>
      <c r="F571" s="291"/>
      <c r="G571" s="291"/>
      <c r="H571" s="98"/>
      <c r="I571" s="99" t="s">
        <v>1898</v>
      </c>
      <c r="J571" s="100"/>
    </row>
    <row r="572" spans="1:10" ht="20.100000000000001" customHeight="1">
      <c r="A572" s="290"/>
      <c r="B572" s="291"/>
      <c r="C572" s="291"/>
      <c r="D572" s="98" t="s">
        <v>2040</v>
      </c>
      <c r="E572" s="291">
        <v>1</v>
      </c>
      <c r="F572" s="291"/>
      <c r="G572" s="291"/>
      <c r="H572" s="291"/>
      <c r="I572" s="101">
        <v>1</v>
      </c>
      <c r="J572" s="100" t="s">
        <v>12</v>
      </c>
    </row>
    <row r="573" spans="1:10" ht="26.1" customHeight="1">
      <c r="A573" s="93" t="s">
        <v>600</v>
      </c>
      <c r="B573" s="68" t="s">
        <v>10</v>
      </c>
      <c r="C573" s="68"/>
      <c r="D573" s="68" t="s">
        <v>601</v>
      </c>
      <c r="E573" s="78"/>
      <c r="F573" s="69">
        <v>1</v>
      </c>
      <c r="G573" s="69" t="s">
        <v>12</v>
      </c>
      <c r="H573" s="79">
        <v>38921.31</v>
      </c>
      <c r="I573" s="79">
        <v>38921.31</v>
      </c>
      <c r="J573" s="94">
        <v>1.9788115160818655E-2</v>
      </c>
    </row>
    <row r="574" spans="1:10" ht="51.95" customHeight="1">
      <c r="A574" s="95" t="s">
        <v>602</v>
      </c>
      <c r="B574" s="80" t="s">
        <v>603</v>
      </c>
      <c r="C574" s="80" t="s">
        <v>15</v>
      </c>
      <c r="D574" s="80" t="s">
        <v>604</v>
      </c>
      <c r="E574" s="81" t="s">
        <v>24</v>
      </c>
      <c r="F574" s="82">
        <v>40</v>
      </c>
      <c r="G574" s="83">
        <v>133.18</v>
      </c>
      <c r="H574" s="83">
        <v>163.11000000000001</v>
      </c>
      <c r="I574" s="83">
        <v>6524.4</v>
      </c>
      <c r="J574" s="96">
        <v>3.3170923217960861E-3</v>
      </c>
    </row>
    <row r="575" spans="1:10" ht="20.100000000000001" customHeight="1">
      <c r="A575" s="97" t="s">
        <v>1896</v>
      </c>
      <c r="B575" s="291"/>
      <c r="C575" s="291"/>
      <c r="D575" s="98" t="s">
        <v>3</v>
      </c>
      <c r="E575" s="291" t="s">
        <v>1897</v>
      </c>
      <c r="F575" s="291"/>
      <c r="G575" s="291"/>
      <c r="H575" s="98"/>
      <c r="I575" s="99" t="s">
        <v>1898</v>
      </c>
      <c r="J575" s="100"/>
    </row>
    <row r="576" spans="1:10" ht="20.100000000000001" customHeight="1">
      <c r="A576" s="290"/>
      <c r="B576" s="291"/>
      <c r="C576" s="291"/>
      <c r="D576" s="98" t="s">
        <v>2041</v>
      </c>
      <c r="E576" s="291">
        <v>40</v>
      </c>
      <c r="F576" s="291"/>
      <c r="G576" s="291"/>
      <c r="H576" s="291"/>
      <c r="I576" s="101">
        <v>40</v>
      </c>
      <c r="J576" s="100" t="s">
        <v>12</v>
      </c>
    </row>
    <row r="577" spans="1:10" ht="39" customHeight="1">
      <c r="A577" s="95" t="s">
        <v>605</v>
      </c>
      <c r="B577" s="80" t="s">
        <v>606</v>
      </c>
      <c r="C577" s="80" t="s">
        <v>15</v>
      </c>
      <c r="D577" s="80" t="s">
        <v>607</v>
      </c>
      <c r="E577" s="81" t="s">
        <v>57</v>
      </c>
      <c r="F577" s="82">
        <v>9</v>
      </c>
      <c r="G577" s="83">
        <v>179.82</v>
      </c>
      <c r="H577" s="83">
        <v>220.23</v>
      </c>
      <c r="I577" s="83">
        <v>1982.07</v>
      </c>
      <c r="J577" s="96">
        <v>1.0077109279416298E-3</v>
      </c>
    </row>
    <row r="578" spans="1:10" ht="20.100000000000001" customHeight="1">
      <c r="A578" s="97" t="s">
        <v>1896</v>
      </c>
      <c r="B578" s="291"/>
      <c r="C578" s="291"/>
      <c r="D578" s="98" t="s">
        <v>3</v>
      </c>
      <c r="E578" s="291" t="s">
        <v>1897</v>
      </c>
      <c r="F578" s="291"/>
      <c r="G578" s="291"/>
      <c r="H578" s="98"/>
      <c r="I578" s="99" t="s">
        <v>1898</v>
      </c>
      <c r="J578" s="100"/>
    </row>
    <row r="579" spans="1:10" ht="20.100000000000001" customHeight="1">
      <c r="A579" s="290"/>
      <c r="B579" s="291"/>
      <c r="C579" s="291"/>
      <c r="D579" s="98" t="s">
        <v>2041</v>
      </c>
      <c r="E579" s="291">
        <v>9</v>
      </c>
      <c r="F579" s="291"/>
      <c r="G579" s="291"/>
      <c r="H579" s="291"/>
      <c r="I579" s="101">
        <v>9</v>
      </c>
      <c r="J579" s="100" t="s">
        <v>12</v>
      </c>
    </row>
    <row r="580" spans="1:10" ht="39" customHeight="1">
      <c r="A580" s="95" t="s">
        <v>608</v>
      </c>
      <c r="B580" s="80" t="s">
        <v>609</v>
      </c>
      <c r="C580" s="80" t="s">
        <v>15</v>
      </c>
      <c r="D580" s="80" t="s">
        <v>610</v>
      </c>
      <c r="E580" s="81" t="s">
        <v>57</v>
      </c>
      <c r="F580" s="82">
        <v>4</v>
      </c>
      <c r="G580" s="83">
        <v>484.08</v>
      </c>
      <c r="H580" s="83">
        <v>592.85</v>
      </c>
      <c r="I580" s="83">
        <v>2371.4</v>
      </c>
      <c r="J580" s="96">
        <v>1.2056515130751087E-3</v>
      </c>
    </row>
    <row r="581" spans="1:10" ht="20.100000000000001" customHeight="1">
      <c r="A581" s="97" t="s">
        <v>1896</v>
      </c>
      <c r="B581" s="291"/>
      <c r="C581" s="291"/>
      <c r="D581" s="98" t="s">
        <v>3</v>
      </c>
      <c r="E581" s="291" t="s">
        <v>1897</v>
      </c>
      <c r="F581" s="291"/>
      <c r="G581" s="291"/>
      <c r="H581" s="98"/>
      <c r="I581" s="99" t="s">
        <v>1898</v>
      </c>
      <c r="J581" s="100"/>
    </row>
    <row r="582" spans="1:10" ht="20.100000000000001" customHeight="1">
      <c r="A582" s="290"/>
      <c r="B582" s="291"/>
      <c r="C582" s="291"/>
      <c r="D582" s="98" t="s">
        <v>2041</v>
      </c>
      <c r="E582" s="291">
        <v>4</v>
      </c>
      <c r="F582" s="291"/>
      <c r="G582" s="291"/>
      <c r="H582" s="291"/>
      <c r="I582" s="101">
        <v>4</v>
      </c>
      <c r="J582" s="100" t="s">
        <v>12</v>
      </c>
    </row>
    <row r="583" spans="1:10" ht="26.1" customHeight="1">
      <c r="A583" s="95" t="s">
        <v>611</v>
      </c>
      <c r="B583" s="80" t="s">
        <v>612</v>
      </c>
      <c r="C583" s="80" t="s">
        <v>15</v>
      </c>
      <c r="D583" s="80" t="s">
        <v>613</v>
      </c>
      <c r="E583" s="81" t="s">
        <v>57</v>
      </c>
      <c r="F583" s="82">
        <v>1</v>
      </c>
      <c r="G583" s="83">
        <v>470.58</v>
      </c>
      <c r="H583" s="83">
        <v>576.32000000000005</v>
      </c>
      <c r="I583" s="83">
        <v>576.32000000000005</v>
      </c>
      <c r="J583" s="96">
        <v>2.9300880493187428E-4</v>
      </c>
    </row>
    <row r="584" spans="1:10" ht="20.100000000000001" customHeight="1">
      <c r="A584" s="97" t="s">
        <v>1896</v>
      </c>
      <c r="B584" s="291"/>
      <c r="C584" s="291"/>
      <c r="D584" s="98" t="s">
        <v>3</v>
      </c>
      <c r="E584" s="291" t="s">
        <v>1897</v>
      </c>
      <c r="F584" s="291"/>
      <c r="G584" s="291"/>
      <c r="H584" s="98"/>
      <c r="I584" s="99" t="s">
        <v>1898</v>
      </c>
      <c r="J584" s="100"/>
    </row>
    <row r="585" spans="1:10" ht="20.100000000000001" customHeight="1">
      <c r="A585" s="290"/>
      <c r="B585" s="291"/>
      <c r="C585" s="291"/>
      <c r="D585" s="98" t="s">
        <v>2041</v>
      </c>
      <c r="E585" s="291">
        <v>1</v>
      </c>
      <c r="F585" s="291"/>
      <c r="G585" s="291"/>
      <c r="H585" s="291"/>
      <c r="I585" s="101">
        <v>1</v>
      </c>
      <c r="J585" s="100" t="s">
        <v>12</v>
      </c>
    </row>
    <row r="586" spans="1:10" ht="51.95" customHeight="1">
      <c r="A586" s="95" t="s">
        <v>614</v>
      </c>
      <c r="B586" s="80" t="s">
        <v>615</v>
      </c>
      <c r="C586" s="80" t="s">
        <v>15</v>
      </c>
      <c r="D586" s="80" t="s">
        <v>616</v>
      </c>
      <c r="E586" s="81" t="s">
        <v>57</v>
      </c>
      <c r="F586" s="82">
        <v>2</v>
      </c>
      <c r="G586" s="83">
        <v>97.59</v>
      </c>
      <c r="H586" s="83">
        <v>119.52</v>
      </c>
      <c r="I586" s="83">
        <v>239.04</v>
      </c>
      <c r="J586" s="96">
        <v>1.2153113674853418E-4</v>
      </c>
    </row>
    <row r="587" spans="1:10" ht="20.100000000000001" customHeight="1">
      <c r="A587" s="97" t="s">
        <v>1896</v>
      </c>
      <c r="B587" s="291"/>
      <c r="C587" s="291"/>
      <c r="D587" s="98" t="s">
        <v>3</v>
      </c>
      <c r="E587" s="291" t="s">
        <v>1897</v>
      </c>
      <c r="F587" s="291"/>
      <c r="G587" s="291"/>
      <c r="H587" s="98"/>
      <c r="I587" s="99" t="s">
        <v>1898</v>
      </c>
      <c r="J587" s="100"/>
    </row>
    <row r="588" spans="1:10" ht="20.100000000000001" customHeight="1">
      <c r="A588" s="290"/>
      <c r="B588" s="291"/>
      <c r="C588" s="291"/>
      <c r="D588" s="98" t="s">
        <v>2041</v>
      </c>
      <c r="E588" s="291">
        <v>2</v>
      </c>
      <c r="F588" s="291"/>
      <c r="G588" s="291"/>
      <c r="H588" s="291"/>
      <c r="I588" s="101">
        <v>2</v>
      </c>
      <c r="J588" s="100" t="s">
        <v>12</v>
      </c>
    </row>
    <row r="589" spans="1:10" ht="26.1" customHeight="1">
      <c r="A589" s="95" t="s">
        <v>617</v>
      </c>
      <c r="B589" s="80" t="s">
        <v>618</v>
      </c>
      <c r="C589" s="80" t="s">
        <v>27</v>
      </c>
      <c r="D589" s="80" t="s">
        <v>619</v>
      </c>
      <c r="E589" s="81" t="s">
        <v>620</v>
      </c>
      <c r="F589" s="82">
        <v>1</v>
      </c>
      <c r="G589" s="83">
        <v>2050.64</v>
      </c>
      <c r="H589" s="83">
        <v>2511.42</v>
      </c>
      <c r="I589" s="83">
        <v>2511.42</v>
      </c>
      <c r="J589" s="96">
        <v>1.2768395559446275E-3</v>
      </c>
    </row>
    <row r="590" spans="1:10" ht="20.100000000000001" customHeight="1">
      <c r="A590" s="97" t="s">
        <v>1896</v>
      </c>
      <c r="B590" s="291"/>
      <c r="C590" s="291"/>
      <c r="D590" s="98" t="s">
        <v>3</v>
      </c>
      <c r="E590" s="291" t="s">
        <v>1897</v>
      </c>
      <c r="F590" s="291"/>
      <c r="G590" s="291"/>
      <c r="H590" s="98"/>
      <c r="I590" s="99" t="s">
        <v>1898</v>
      </c>
      <c r="J590" s="100"/>
    </row>
    <row r="591" spans="1:10" ht="20.100000000000001" customHeight="1">
      <c r="A591" s="290"/>
      <c r="B591" s="291"/>
      <c r="C591" s="291"/>
      <c r="D591" s="98" t="s">
        <v>2041</v>
      </c>
      <c r="E591" s="291">
        <v>1</v>
      </c>
      <c r="F591" s="291"/>
      <c r="G591" s="291"/>
      <c r="H591" s="291"/>
      <c r="I591" s="101">
        <v>1</v>
      </c>
      <c r="J591" s="100" t="s">
        <v>12</v>
      </c>
    </row>
    <row r="592" spans="1:10" ht="26.1" customHeight="1">
      <c r="A592" s="95" t="s">
        <v>621</v>
      </c>
      <c r="B592" s="80" t="s">
        <v>622</v>
      </c>
      <c r="C592" s="80" t="s">
        <v>403</v>
      </c>
      <c r="D592" s="80" t="s">
        <v>623</v>
      </c>
      <c r="E592" s="81" t="s">
        <v>57</v>
      </c>
      <c r="F592" s="82">
        <v>2</v>
      </c>
      <c r="G592" s="83">
        <v>1713.03</v>
      </c>
      <c r="H592" s="83">
        <v>2097.9499999999998</v>
      </c>
      <c r="I592" s="83">
        <v>4195.8999999999996</v>
      </c>
      <c r="J592" s="96">
        <v>2.133251743152504E-3</v>
      </c>
    </row>
    <row r="593" spans="1:10" ht="20.100000000000001" customHeight="1">
      <c r="A593" s="97" t="s">
        <v>1896</v>
      </c>
      <c r="B593" s="291"/>
      <c r="C593" s="291"/>
      <c r="D593" s="98" t="s">
        <v>3</v>
      </c>
      <c r="E593" s="291" t="s">
        <v>1897</v>
      </c>
      <c r="F593" s="291"/>
      <c r="G593" s="291"/>
      <c r="H593" s="98"/>
      <c r="I593" s="99" t="s">
        <v>1898</v>
      </c>
      <c r="J593" s="100"/>
    </row>
    <row r="594" spans="1:10" ht="20.100000000000001" customHeight="1">
      <c r="A594" s="290"/>
      <c r="B594" s="291"/>
      <c r="C594" s="291"/>
      <c r="D594" s="98" t="s">
        <v>2041</v>
      </c>
      <c r="E594" s="291">
        <v>2</v>
      </c>
      <c r="F594" s="291"/>
      <c r="G594" s="291"/>
      <c r="H594" s="291"/>
      <c r="I594" s="101">
        <v>2</v>
      </c>
      <c r="J594" s="100" t="s">
        <v>12</v>
      </c>
    </row>
    <row r="595" spans="1:10" ht="24" customHeight="1">
      <c r="A595" s="95" t="s">
        <v>624</v>
      </c>
      <c r="B595" s="80" t="s">
        <v>625</v>
      </c>
      <c r="C595" s="80" t="s">
        <v>27</v>
      </c>
      <c r="D595" s="80" t="s">
        <v>626</v>
      </c>
      <c r="E595" s="81" t="s">
        <v>29</v>
      </c>
      <c r="F595" s="82">
        <v>2</v>
      </c>
      <c r="G595" s="83">
        <v>1161.3599999999999</v>
      </c>
      <c r="H595" s="83">
        <v>1422.32</v>
      </c>
      <c r="I595" s="83">
        <v>2844.64</v>
      </c>
      <c r="J595" s="96">
        <v>1.4462530657645175E-3</v>
      </c>
    </row>
    <row r="596" spans="1:10" ht="20.100000000000001" customHeight="1">
      <c r="A596" s="97" t="s">
        <v>1896</v>
      </c>
      <c r="B596" s="291"/>
      <c r="C596" s="291"/>
      <c r="D596" s="98" t="s">
        <v>3</v>
      </c>
      <c r="E596" s="291" t="s">
        <v>1897</v>
      </c>
      <c r="F596" s="291"/>
      <c r="G596" s="291"/>
      <c r="H596" s="98"/>
      <c r="I596" s="99" t="s">
        <v>1898</v>
      </c>
      <c r="J596" s="100"/>
    </row>
    <row r="597" spans="1:10" ht="20.100000000000001" customHeight="1">
      <c r="A597" s="290"/>
      <c r="B597" s="291"/>
      <c r="C597" s="291"/>
      <c r="D597" s="98" t="s">
        <v>2041</v>
      </c>
      <c r="E597" s="291">
        <v>2</v>
      </c>
      <c r="F597" s="291"/>
      <c r="G597" s="291"/>
      <c r="H597" s="291"/>
      <c r="I597" s="101">
        <v>2</v>
      </c>
      <c r="J597" s="100" t="s">
        <v>12</v>
      </c>
    </row>
    <row r="598" spans="1:10" ht="26.1" customHeight="1">
      <c r="A598" s="95" t="s">
        <v>627</v>
      </c>
      <c r="B598" s="80" t="s">
        <v>628</v>
      </c>
      <c r="C598" s="80" t="s">
        <v>27</v>
      </c>
      <c r="D598" s="80" t="s">
        <v>629</v>
      </c>
      <c r="E598" s="81" t="s">
        <v>29</v>
      </c>
      <c r="F598" s="82">
        <v>1</v>
      </c>
      <c r="G598" s="83">
        <v>74.33</v>
      </c>
      <c r="H598" s="83">
        <v>91.03</v>
      </c>
      <c r="I598" s="83">
        <v>91.03</v>
      </c>
      <c r="J598" s="96">
        <v>4.6280870892817379E-5</v>
      </c>
    </row>
    <row r="599" spans="1:10" ht="20.100000000000001" customHeight="1">
      <c r="A599" s="97" t="s">
        <v>1896</v>
      </c>
      <c r="B599" s="291"/>
      <c r="C599" s="291"/>
      <c r="D599" s="98" t="s">
        <v>3</v>
      </c>
      <c r="E599" s="291" t="s">
        <v>1897</v>
      </c>
      <c r="F599" s="291"/>
      <c r="G599" s="291"/>
      <c r="H599" s="98"/>
      <c r="I599" s="99" t="s">
        <v>1898</v>
      </c>
      <c r="J599" s="100"/>
    </row>
    <row r="600" spans="1:10" ht="20.100000000000001" customHeight="1">
      <c r="A600" s="290"/>
      <c r="B600" s="291"/>
      <c r="C600" s="291"/>
      <c r="D600" s="98" t="s">
        <v>2041</v>
      </c>
      <c r="E600" s="291">
        <v>1</v>
      </c>
      <c r="F600" s="291"/>
      <c r="G600" s="291"/>
      <c r="H600" s="291"/>
      <c r="I600" s="101">
        <v>1</v>
      </c>
      <c r="J600" s="100" t="s">
        <v>12</v>
      </c>
    </row>
    <row r="601" spans="1:10" ht="24" customHeight="1">
      <c r="A601" s="95" t="s">
        <v>630</v>
      </c>
      <c r="B601" s="80" t="s">
        <v>631</v>
      </c>
      <c r="C601" s="80" t="s">
        <v>27</v>
      </c>
      <c r="D601" s="80" t="s">
        <v>632</v>
      </c>
      <c r="E601" s="81" t="s">
        <v>620</v>
      </c>
      <c r="F601" s="82">
        <v>4</v>
      </c>
      <c r="G601" s="83">
        <v>40.6</v>
      </c>
      <c r="H601" s="83">
        <v>49.72</v>
      </c>
      <c r="I601" s="83">
        <v>198.88</v>
      </c>
      <c r="J601" s="96">
        <v>1.0111325500564123E-4</v>
      </c>
    </row>
    <row r="602" spans="1:10" ht="20.100000000000001" customHeight="1">
      <c r="A602" s="97" t="s">
        <v>1896</v>
      </c>
      <c r="B602" s="291"/>
      <c r="C602" s="291"/>
      <c r="D602" s="98" t="s">
        <v>3</v>
      </c>
      <c r="E602" s="291" t="s">
        <v>1897</v>
      </c>
      <c r="F602" s="291"/>
      <c r="G602" s="291"/>
      <c r="H602" s="98"/>
      <c r="I602" s="99" t="s">
        <v>1898</v>
      </c>
      <c r="J602" s="100"/>
    </row>
    <row r="603" spans="1:10" ht="20.100000000000001" customHeight="1">
      <c r="A603" s="290"/>
      <c r="B603" s="291"/>
      <c r="C603" s="291"/>
      <c r="D603" s="98" t="s">
        <v>2041</v>
      </c>
      <c r="E603" s="291">
        <v>4</v>
      </c>
      <c r="F603" s="291"/>
      <c r="G603" s="291"/>
      <c r="H603" s="291"/>
      <c r="I603" s="101">
        <v>4</v>
      </c>
      <c r="J603" s="100" t="s">
        <v>12</v>
      </c>
    </row>
    <row r="604" spans="1:10" ht="39" customHeight="1">
      <c r="A604" s="95" t="s">
        <v>633</v>
      </c>
      <c r="B604" s="80" t="s">
        <v>634</v>
      </c>
      <c r="C604" s="80" t="s">
        <v>635</v>
      </c>
      <c r="D604" s="80" t="s">
        <v>636</v>
      </c>
      <c r="E604" s="81" t="s">
        <v>29</v>
      </c>
      <c r="F604" s="82">
        <v>4</v>
      </c>
      <c r="G604" s="83">
        <v>226.94</v>
      </c>
      <c r="H604" s="83">
        <v>277.93</v>
      </c>
      <c r="I604" s="83">
        <v>1111.72</v>
      </c>
      <c r="J604" s="96">
        <v>5.6521333394444627E-4</v>
      </c>
    </row>
    <row r="605" spans="1:10" ht="20.100000000000001" customHeight="1">
      <c r="A605" s="97" t="s">
        <v>1896</v>
      </c>
      <c r="B605" s="291"/>
      <c r="C605" s="291"/>
      <c r="D605" s="98" t="s">
        <v>3</v>
      </c>
      <c r="E605" s="291" t="s">
        <v>1897</v>
      </c>
      <c r="F605" s="291"/>
      <c r="G605" s="291"/>
      <c r="H605" s="98"/>
      <c r="I605" s="99" t="s">
        <v>1898</v>
      </c>
      <c r="J605" s="100"/>
    </row>
    <row r="606" spans="1:10" ht="20.100000000000001" customHeight="1">
      <c r="A606" s="290"/>
      <c r="B606" s="291"/>
      <c r="C606" s="291"/>
      <c r="D606" s="98" t="s">
        <v>2041</v>
      </c>
      <c r="E606" s="291">
        <v>4</v>
      </c>
      <c r="F606" s="291"/>
      <c r="G606" s="291"/>
      <c r="H606" s="291"/>
      <c r="I606" s="101">
        <v>4</v>
      </c>
      <c r="J606" s="100" t="s">
        <v>12</v>
      </c>
    </row>
    <row r="607" spans="1:10" ht="39" customHeight="1">
      <c r="A607" s="95" t="s">
        <v>637</v>
      </c>
      <c r="B607" s="80" t="s">
        <v>638</v>
      </c>
      <c r="C607" s="80" t="s">
        <v>15</v>
      </c>
      <c r="D607" s="80" t="s">
        <v>639</v>
      </c>
      <c r="E607" s="81" t="s">
        <v>57</v>
      </c>
      <c r="F607" s="82">
        <v>10</v>
      </c>
      <c r="G607" s="83">
        <v>20</v>
      </c>
      <c r="H607" s="83">
        <v>24.49</v>
      </c>
      <c r="I607" s="83">
        <v>244.9</v>
      </c>
      <c r="J607" s="96">
        <v>1.2451043921400611E-4</v>
      </c>
    </row>
    <row r="608" spans="1:10" ht="20.100000000000001" customHeight="1">
      <c r="A608" s="97" t="s">
        <v>1896</v>
      </c>
      <c r="B608" s="291"/>
      <c r="C608" s="291"/>
      <c r="D608" s="98" t="s">
        <v>3</v>
      </c>
      <c r="E608" s="291" t="s">
        <v>1897</v>
      </c>
      <c r="F608" s="291"/>
      <c r="G608" s="291"/>
      <c r="H608" s="98"/>
      <c r="I608" s="99" t="s">
        <v>1898</v>
      </c>
      <c r="J608" s="100"/>
    </row>
    <row r="609" spans="1:10" ht="20.100000000000001" customHeight="1">
      <c r="A609" s="290"/>
      <c r="B609" s="291"/>
      <c r="C609" s="291"/>
      <c r="D609" s="98" t="s">
        <v>2041</v>
      </c>
      <c r="E609" s="291">
        <v>10</v>
      </c>
      <c r="F609" s="291"/>
      <c r="G609" s="291"/>
      <c r="H609" s="291"/>
      <c r="I609" s="101">
        <v>10</v>
      </c>
      <c r="J609" s="100" t="s">
        <v>12</v>
      </c>
    </row>
    <row r="610" spans="1:10" ht="65.099999999999994" customHeight="1">
      <c r="A610" s="95" t="s">
        <v>640</v>
      </c>
      <c r="B610" s="80" t="s">
        <v>641</v>
      </c>
      <c r="C610" s="80" t="s">
        <v>15</v>
      </c>
      <c r="D610" s="80" t="s">
        <v>642</v>
      </c>
      <c r="E610" s="81" t="s">
        <v>57</v>
      </c>
      <c r="F610" s="82">
        <v>2</v>
      </c>
      <c r="G610" s="83">
        <v>1279.31</v>
      </c>
      <c r="H610" s="83">
        <v>1566.77</v>
      </c>
      <c r="I610" s="83">
        <v>3133.54</v>
      </c>
      <c r="J610" s="96">
        <v>1.5931336941390638E-3</v>
      </c>
    </row>
    <row r="611" spans="1:10" ht="20.100000000000001" customHeight="1">
      <c r="A611" s="97" t="s">
        <v>1896</v>
      </c>
      <c r="B611" s="291"/>
      <c r="C611" s="291"/>
      <c r="D611" s="98" t="s">
        <v>3</v>
      </c>
      <c r="E611" s="291" t="s">
        <v>1897</v>
      </c>
      <c r="F611" s="291"/>
      <c r="G611" s="291"/>
      <c r="H611" s="98"/>
      <c r="I611" s="99" t="s">
        <v>1898</v>
      </c>
      <c r="J611" s="100"/>
    </row>
    <row r="612" spans="1:10" ht="20.100000000000001" customHeight="1">
      <c r="A612" s="290"/>
      <c r="B612" s="291"/>
      <c r="C612" s="291"/>
      <c r="D612" s="98" t="s">
        <v>2041</v>
      </c>
      <c r="E612" s="291">
        <v>2</v>
      </c>
      <c r="F612" s="291"/>
      <c r="G612" s="291"/>
      <c r="H612" s="291"/>
      <c r="I612" s="101">
        <v>2</v>
      </c>
      <c r="J612" s="100" t="s">
        <v>12</v>
      </c>
    </row>
    <row r="613" spans="1:10" ht="51.95" customHeight="1">
      <c r="A613" s="95" t="s">
        <v>643</v>
      </c>
      <c r="B613" s="80" t="s">
        <v>644</v>
      </c>
      <c r="C613" s="80" t="s">
        <v>15</v>
      </c>
      <c r="D613" s="80" t="s">
        <v>645</v>
      </c>
      <c r="E613" s="81" t="s">
        <v>57</v>
      </c>
      <c r="F613" s="82">
        <v>2</v>
      </c>
      <c r="G613" s="83">
        <v>368.47</v>
      </c>
      <c r="H613" s="83">
        <v>451.27</v>
      </c>
      <c r="I613" s="83">
        <v>902.54</v>
      </c>
      <c r="J613" s="96">
        <v>4.5886342102167857E-4</v>
      </c>
    </row>
    <row r="614" spans="1:10" ht="20.100000000000001" customHeight="1">
      <c r="A614" s="97" t="s">
        <v>1896</v>
      </c>
      <c r="B614" s="291"/>
      <c r="C614" s="291"/>
      <c r="D614" s="98" t="s">
        <v>3</v>
      </c>
      <c r="E614" s="291" t="s">
        <v>1897</v>
      </c>
      <c r="F614" s="291"/>
      <c r="G614" s="291"/>
      <c r="H614" s="98"/>
      <c r="I614" s="99" t="s">
        <v>1898</v>
      </c>
      <c r="J614" s="100"/>
    </row>
    <row r="615" spans="1:10" ht="20.100000000000001" customHeight="1">
      <c r="A615" s="290"/>
      <c r="B615" s="291"/>
      <c r="C615" s="291"/>
      <c r="D615" s="98" t="s">
        <v>2041</v>
      </c>
      <c r="E615" s="291">
        <v>2</v>
      </c>
      <c r="F615" s="291"/>
      <c r="G615" s="291"/>
      <c r="H615" s="291"/>
      <c r="I615" s="101">
        <v>2</v>
      </c>
      <c r="J615" s="100" t="s">
        <v>12</v>
      </c>
    </row>
    <row r="616" spans="1:10" ht="51.95" customHeight="1">
      <c r="A616" s="95" t="s">
        <v>646</v>
      </c>
      <c r="B616" s="80" t="s">
        <v>647</v>
      </c>
      <c r="C616" s="80" t="s">
        <v>15</v>
      </c>
      <c r="D616" s="80" t="s">
        <v>648</v>
      </c>
      <c r="E616" s="81" t="s">
        <v>57</v>
      </c>
      <c r="F616" s="82">
        <v>8</v>
      </c>
      <c r="G616" s="83">
        <v>131.49</v>
      </c>
      <c r="H616" s="83">
        <v>161.04</v>
      </c>
      <c r="I616" s="83">
        <v>1288.32</v>
      </c>
      <c r="J616" s="96">
        <v>6.5499913862061398E-4</v>
      </c>
    </row>
    <row r="617" spans="1:10" ht="20.100000000000001" customHeight="1">
      <c r="A617" s="97" t="s">
        <v>1896</v>
      </c>
      <c r="B617" s="291"/>
      <c r="C617" s="291"/>
      <c r="D617" s="98" t="s">
        <v>3</v>
      </c>
      <c r="E617" s="291" t="s">
        <v>1897</v>
      </c>
      <c r="F617" s="291"/>
      <c r="G617" s="291"/>
      <c r="H617" s="98"/>
      <c r="I617" s="99" t="s">
        <v>1898</v>
      </c>
      <c r="J617" s="100"/>
    </row>
    <row r="618" spans="1:10" ht="20.100000000000001" customHeight="1">
      <c r="A618" s="290"/>
      <c r="B618" s="291"/>
      <c r="C618" s="291"/>
      <c r="D618" s="98" t="s">
        <v>2041</v>
      </c>
      <c r="E618" s="291">
        <v>8</v>
      </c>
      <c r="F618" s="291"/>
      <c r="G618" s="291"/>
      <c r="H618" s="291"/>
      <c r="I618" s="101">
        <v>8</v>
      </c>
      <c r="J618" s="100" t="s">
        <v>12</v>
      </c>
    </row>
    <row r="619" spans="1:10" ht="39" customHeight="1">
      <c r="A619" s="95" t="s">
        <v>649</v>
      </c>
      <c r="B619" s="80" t="s">
        <v>650</v>
      </c>
      <c r="C619" s="80" t="s">
        <v>15</v>
      </c>
      <c r="D619" s="80" t="s">
        <v>651</v>
      </c>
      <c r="E619" s="81" t="s">
        <v>24</v>
      </c>
      <c r="F619" s="82">
        <v>50</v>
      </c>
      <c r="G619" s="83">
        <v>5.99</v>
      </c>
      <c r="H619" s="83">
        <v>7.34</v>
      </c>
      <c r="I619" s="83">
        <v>367</v>
      </c>
      <c r="J619" s="96">
        <v>1.8658771413450489E-4</v>
      </c>
    </row>
    <row r="620" spans="1:10" ht="20.100000000000001" customHeight="1">
      <c r="A620" s="97" t="s">
        <v>1896</v>
      </c>
      <c r="B620" s="291"/>
      <c r="C620" s="291"/>
      <c r="D620" s="98" t="s">
        <v>3</v>
      </c>
      <c r="E620" s="291" t="s">
        <v>1897</v>
      </c>
      <c r="F620" s="291"/>
      <c r="G620" s="291"/>
      <c r="H620" s="98"/>
      <c r="I620" s="99" t="s">
        <v>1898</v>
      </c>
      <c r="J620" s="100"/>
    </row>
    <row r="621" spans="1:10" ht="20.100000000000001" customHeight="1">
      <c r="A621" s="290"/>
      <c r="B621" s="291"/>
      <c r="C621" s="291"/>
      <c r="D621" s="98" t="s">
        <v>2041</v>
      </c>
      <c r="E621" s="291">
        <v>50</v>
      </c>
      <c r="F621" s="291"/>
      <c r="G621" s="291"/>
      <c r="H621" s="291"/>
      <c r="I621" s="101">
        <v>50</v>
      </c>
      <c r="J621" s="100" t="s">
        <v>12</v>
      </c>
    </row>
    <row r="622" spans="1:10" ht="26.1" customHeight="1">
      <c r="A622" s="95" t="s">
        <v>652</v>
      </c>
      <c r="B622" s="80" t="s">
        <v>653</v>
      </c>
      <c r="C622" s="80" t="s">
        <v>67</v>
      </c>
      <c r="D622" s="80" t="s">
        <v>654</v>
      </c>
      <c r="E622" s="81" t="s">
        <v>282</v>
      </c>
      <c r="F622" s="82">
        <v>50</v>
      </c>
      <c r="G622" s="83">
        <v>34.46</v>
      </c>
      <c r="H622" s="83">
        <v>42.2</v>
      </c>
      <c r="I622" s="83">
        <v>2110</v>
      </c>
      <c r="J622" s="96">
        <v>1.0727522529259E-3</v>
      </c>
    </row>
    <row r="623" spans="1:10" ht="20.100000000000001" customHeight="1">
      <c r="A623" s="97" t="s">
        <v>1896</v>
      </c>
      <c r="B623" s="291"/>
      <c r="C623" s="291"/>
      <c r="D623" s="98" t="s">
        <v>3</v>
      </c>
      <c r="E623" s="291" t="s">
        <v>1897</v>
      </c>
      <c r="F623" s="291"/>
      <c r="G623" s="291"/>
      <c r="H623" s="98"/>
      <c r="I623" s="99" t="s">
        <v>1898</v>
      </c>
      <c r="J623" s="100"/>
    </row>
    <row r="624" spans="1:10" ht="20.100000000000001" customHeight="1">
      <c r="A624" s="290"/>
      <c r="B624" s="291"/>
      <c r="C624" s="291"/>
      <c r="D624" s="98" t="s">
        <v>2041</v>
      </c>
      <c r="E624" s="291">
        <v>50</v>
      </c>
      <c r="F624" s="291"/>
      <c r="G624" s="291"/>
      <c r="H624" s="291"/>
      <c r="I624" s="101">
        <v>50</v>
      </c>
      <c r="J624" s="100" t="s">
        <v>12</v>
      </c>
    </row>
    <row r="625" spans="1:10" ht="39" customHeight="1">
      <c r="A625" s="95" t="s">
        <v>655</v>
      </c>
      <c r="B625" s="80" t="s">
        <v>656</v>
      </c>
      <c r="C625" s="80" t="s">
        <v>27</v>
      </c>
      <c r="D625" s="80" t="s">
        <v>657</v>
      </c>
      <c r="E625" s="81" t="s">
        <v>29</v>
      </c>
      <c r="F625" s="82">
        <v>2</v>
      </c>
      <c r="G625" s="83">
        <v>21.36</v>
      </c>
      <c r="H625" s="83">
        <v>26.16</v>
      </c>
      <c r="I625" s="83">
        <v>52.32</v>
      </c>
      <c r="J625" s="96">
        <v>2.6600188565442221E-5</v>
      </c>
    </row>
    <row r="626" spans="1:10" ht="20.100000000000001" customHeight="1">
      <c r="A626" s="97" t="s">
        <v>1896</v>
      </c>
      <c r="B626" s="291"/>
      <c r="C626" s="291"/>
      <c r="D626" s="98" t="s">
        <v>3</v>
      </c>
      <c r="E626" s="291" t="s">
        <v>1897</v>
      </c>
      <c r="F626" s="291"/>
      <c r="G626" s="291"/>
      <c r="H626" s="98"/>
      <c r="I626" s="99" t="s">
        <v>1898</v>
      </c>
      <c r="J626" s="100"/>
    </row>
    <row r="627" spans="1:10" ht="20.100000000000001" customHeight="1">
      <c r="A627" s="290"/>
      <c r="B627" s="291"/>
      <c r="C627" s="291"/>
      <c r="D627" s="98" t="s">
        <v>2041</v>
      </c>
      <c r="E627" s="291">
        <v>2</v>
      </c>
      <c r="F627" s="291"/>
      <c r="G627" s="291"/>
      <c r="H627" s="291"/>
      <c r="I627" s="101">
        <v>2</v>
      </c>
      <c r="J627" s="100" t="s">
        <v>12</v>
      </c>
    </row>
    <row r="628" spans="1:10" ht="39" customHeight="1">
      <c r="A628" s="95" t="s">
        <v>658</v>
      </c>
      <c r="B628" s="80" t="s">
        <v>659</v>
      </c>
      <c r="C628" s="80" t="s">
        <v>27</v>
      </c>
      <c r="D628" s="80" t="s">
        <v>660</v>
      </c>
      <c r="E628" s="81" t="s">
        <v>29</v>
      </c>
      <c r="F628" s="82">
        <v>2</v>
      </c>
      <c r="G628" s="83">
        <v>12.28</v>
      </c>
      <c r="H628" s="83">
        <v>15.04</v>
      </c>
      <c r="I628" s="83">
        <v>30.08</v>
      </c>
      <c r="J628" s="96">
        <v>1.5293074771569227E-5</v>
      </c>
    </row>
    <row r="629" spans="1:10" ht="20.100000000000001" customHeight="1">
      <c r="A629" s="97" t="s">
        <v>1896</v>
      </c>
      <c r="B629" s="291"/>
      <c r="C629" s="291"/>
      <c r="D629" s="98" t="s">
        <v>3</v>
      </c>
      <c r="E629" s="291" t="s">
        <v>1897</v>
      </c>
      <c r="F629" s="291"/>
      <c r="G629" s="291"/>
      <c r="H629" s="98"/>
      <c r="I629" s="99" t="s">
        <v>1898</v>
      </c>
      <c r="J629" s="100"/>
    </row>
    <row r="630" spans="1:10" ht="20.100000000000001" customHeight="1">
      <c r="A630" s="290"/>
      <c r="B630" s="291"/>
      <c r="C630" s="291"/>
      <c r="D630" s="98" t="s">
        <v>2041</v>
      </c>
      <c r="E630" s="291">
        <v>2</v>
      </c>
      <c r="F630" s="291"/>
      <c r="G630" s="291"/>
      <c r="H630" s="291"/>
      <c r="I630" s="101">
        <v>2</v>
      </c>
      <c r="J630" s="100" t="s">
        <v>12</v>
      </c>
    </row>
    <row r="631" spans="1:10" ht="39" customHeight="1">
      <c r="A631" s="95" t="s">
        <v>661</v>
      </c>
      <c r="B631" s="80" t="s">
        <v>662</v>
      </c>
      <c r="C631" s="80" t="s">
        <v>27</v>
      </c>
      <c r="D631" s="80" t="s">
        <v>663</v>
      </c>
      <c r="E631" s="81" t="s">
        <v>29</v>
      </c>
      <c r="F631" s="82">
        <v>2</v>
      </c>
      <c r="G631" s="83">
        <v>21.36</v>
      </c>
      <c r="H631" s="83">
        <v>26.16</v>
      </c>
      <c r="I631" s="83">
        <v>52.32</v>
      </c>
      <c r="J631" s="96">
        <v>2.6600188565442221E-5</v>
      </c>
    </row>
    <row r="632" spans="1:10" ht="20.100000000000001" customHeight="1">
      <c r="A632" s="97" t="s">
        <v>1896</v>
      </c>
      <c r="B632" s="291"/>
      <c r="C632" s="291"/>
      <c r="D632" s="98" t="s">
        <v>3</v>
      </c>
      <c r="E632" s="291" t="s">
        <v>1897</v>
      </c>
      <c r="F632" s="291"/>
      <c r="G632" s="291"/>
      <c r="H632" s="98"/>
      <c r="I632" s="99" t="s">
        <v>1898</v>
      </c>
      <c r="J632" s="100"/>
    </row>
    <row r="633" spans="1:10" ht="20.100000000000001" customHeight="1">
      <c r="A633" s="290"/>
      <c r="B633" s="291"/>
      <c r="C633" s="291"/>
      <c r="D633" s="98" t="s">
        <v>2041</v>
      </c>
      <c r="E633" s="291">
        <v>2</v>
      </c>
      <c r="F633" s="291"/>
      <c r="G633" s="291"/>
      <c r="H633" s="291"/>
      <c r="I633" s="101">
        <v>2</v>
      </c>
      <c r="J633" s="100" t="s">
        <v>12</v>
      </c>
    </row>
    <row r="634" spans="1:10" ht="39" customHeight="1">
      <c r="A634" s="95" t="s">
        <v>664</v>
      </c>
      <c r="B634" s="80" t="s">
        <v>665</v>
      </c>
      <c r="C634" s="80" t="s">
        <v>27</v>
      </c>
      <c r="D634" s="80" t="s">
        <v>666</v>
      </c>
      <c r="E634" s="81" t="s">
        <v>29</v>
      </c>
      <c r="F634" s="82">
        <v>4</v>
      </c>
      <c r="G634" s="83">
        <v>21.36</v>
      </c>
      <c r="H634" s="83">
        <v>26.16</v>
      </c>
      <c r="I634" s="83">
        <v>104.64</v>
      </c>
      <c r="J634" s="96">
        <v>5.3200377130884443E-5</v>
      </c>
    </row>
    <row r="635" spans="1:10" ht="20.100000000000001" customHeight="1">
      <c r="A635" s="97" t="s">
        <v>1896</v>
      </c>
      <c r="B635" s="291"/>
      <c r="C635" s="291"/>
      <c r="D635" s="98" t="s">
        <v>3</v>
      </c>
      <c r="E635" s="291" t="s">
        <v>1897</v>
      </c>
      <c r="F635" s="291"/>
      <c r="G635" s="291"/>
      <c r="H635" s="98"/>
      <c r="I635" s="99" t="s">
        <v>1898</v>
      </c>
      <c r="J635" s="100"/>
    </row>
    <row r="636" spans="1:10" ht="20.100000000000001" customHeight="1">
      <c r="A636" s="290"/>
      <c r="B636" s="291"/>
      <c r="C636" s="291"/>
      <c r="D636" s="98" t="s">
        <v>2041</v>
      </c>
      <c r="E636" s="291">
        <v>4</v>
      </c>
      <c r="F636" s="291"/>
      <c r="G636" s="291"/>
      <c r="H636" s="291"/>
      <c r="I636" s="101">
        <v>4</v>
      </c>
      <c r="J636" s="100" t="s">
        <v>12</v>
      </c>
    </row>
    <row r="637" spans="1:10" ht="39" customHeight="1">
      <c r="A637" s="95" t="s">
        <v>667</v>
      </c>
      <c r="B637" s="80" t="s">
        <v>668</v>
      </c>
      <c r="C637" s="80" t="s">
        <v>27</v>
      </c>
      <c r="D637" s="80" t="s">
        <v>669</v>
      </c>
      <c r="E637" s="81" t="s">
        <v>29</v>
      </c>
      <c r="F637" s="82">
        <v>18</v>
      </c>
      <c r="G637" s="83">
        <v>40.43</v>
      </c>
      <c r="H637" s="83">
        <v>49.51</v>
      </c>
      <c r="I637" s="83">
        <v>891.18</v>
      </c>
      <c r="J637" s="96">
        <v>4.5308784491113912E-4</v>
      </c>
    </row>
    <row r="638" spans="1:10" ht="20.100000000000001" customHeight="1">
      <c r="A638" s="97" t="s">
        <v>1896</v>
      </c>
      <c r="B638" s="291"/>
      <c r="C638" s="291"/>
      <c r="D638" s="98" t="s">
        <v>3</v>
      </c>
      <c r="E638" s="291" t="s">
        <v>1897</v>
      </c>
      <c r="F638" s="291"/>
      <c r="G638" s="291"/>
      <c r="H638" s="98"/>
      <c r="I638" s="99" t="s">
        <v>1898</v>
      </c>
      <c r="J638" s="100"/>
    </row>
    <row r="639" spans="1:10" ht="20.100000000000001" customHeight="1">
      <c r="A639" s="290"/>
      <c r="B639" s="291"/>
      <c r="C639" s="291"/>
      <c r="D639" s="98" t="s">
        <v>2041</v>
      </c>
      <c r="E639" s="291">
        <v>18</v>
      </c>
      <c r="F639" s="291"/>
      <c r="G639" s="291"/>
      <c r="H639" s="291"/>
      <c r="I639" s="101">
        <v>18</v>
      </c>
      <c r="J639" s="100" t="s">
        <v>12</v>
      </c>
    </row>
    <row r="640" spans="1:10" ht="24" customHeight="1">
      <c r="A640" s="95" t="s">
        <v>670</v>
      </c>
      <c r="B640" s="80" t="s">
        <v>671</v>
      </c>
      <c r="C640" s="80" t="s">
        <v>403</v>
      </c>
      <c r="D640" s="80" t="s">
        <v>672</v>
      </c>
      <c r="E640" s="81" t="s">
        <v>57</v>
      </c>
      <c r="F640" s="82">
        <v>2</v>
      </c>
      <c r="G640" s="83">
        <v>62.89</v>
      </c>
      <c r="H640" s="83">
        <v>77.02</v>
      </c>
      <c r="I640" s="83">
        <v>154.04</v>
      </c>
      <c r="J640" s="96">
        <v>7.8315998597490829E-5</v>
      </c>
    </row>
    <row r="641" spans="1:10" ht="20.100000000000001" customHeight="1">
      <c r="A641" s="97" t="s">
        <v>1896</v>
      </c>
      <c r="B641" s="291"/>
      <c r="C641" s="291"/>
      <c r="D641" s="98" t="s">
        <v>3</v>
      </c>
      <c r="E641" s="291" t="s">
        <v>1897</v>
      </c>
      <c r="F641" s="291"/>
      <c r="G641" s="291"/>
      <c r="H641" s="98"/>
      <c r="I641" s="99" t="s">
        <v>1898</v>
      </c>
      <c r="J641" s="100"/>
    </row>
    <row r="642" spans="1:10" ht="20.100000000000001" customHeight="1">
      <c r="A642" s="290"/>
      <c r="B642" s="291"/>
      <c r="C642" s="291"/>
      <c r="D642" s="98" t="s">
        <v>2041</v>
      </c>
      <c r="E642" s="291">
        <v>2</v>
      </c>
      <c r="F642" s="291"/>
      <c r="G642" s="291"/>
      <c r="H642" s="291"/>
      <c r="I642" s="101">
        <v>2</v>
      </c>
      <c r="J642" s="100" t="s">
        <v>12</v>
      </c>
    </row>
    <row r="643" spans="1:10" ht="51.95" customHeight="1">
      <c r="A643" s="95" t="s">
        <v>673</v>
      </c>
      <c r="B643" s="80" t="s">
        <v>674</v>
      </c>
      <c r="C643" s="80" t="s">
        <v>27</v>
      </c>
      <c r="D643" s="80" t="s">
        <v>675</v>
      </c>
      <c r="E643" s="81" t="s">
        <v>29</v>
      </c>
      <c r="F643" s="82">
        <v>1</v>
      </c>
      <c r="G643" s="83">
        <v>1102.06</v>
      </c>
      <c r="H643" s="83">
        <v>1349.69</v>
      </c>
      <c r="I643" s="83">
        <v>1349.69</v>
      </c>
      <c r="J643" s="96">
        <v>6.862004683656673E-4</v>
      </c>
    </row>
    <row r="644" spans="1:10" ht="20.100000000000001" customHeight="1">
      <c r="A644" s="97" t="s">
        <v>1896</v>
      </c>
      <c r="B644" s="291"/>
      <c r="C644" s="291"/>
      <c r="D644" s="98" t="s">
        <v>3</v>
      </c>
      <c r="E644" s="291" t="s">
        <v>1897</v>
      </c>
      <c r="F644" s="291"/>
      <c r="G644" s="291"/>
      <c r="H644" s="98"/>
      <c r="I644" s="99" t="s">
        <v>1898</v>
      </c>
      <c r="J644" s="100"/>
    </row>
    <row r="645" spans="1:10" ht="20.100000000000001" customHeight="1">
      <c r="A645" s="290"/>
      <c r="B645" s="291"/>
      <c r="C645" s="291"/>
      <c r="D645" s="98" t="s">
        <v>2041</v>
      </c>
      <c r="E645" s="291">
        <v>1</v>
      </c>
      <c r="F645" s="291"/>
      <c r="G645" s="291"/>
      <c r="H645" s="291"/>
      <c r="I645" s="101">
        <v>1</v>
      </c>
      <c r="J645" s="100" t="s">
        <v>12</v>
      </c>
    </row>
    <row r="646" spans="1:10" ht="26.1" customHeight="1">
      <c r="A646" s="95" t="s">
        <v>676</v>
      </c>
      <c r="B646" s="80" t="s">
        <v>677</v>
      </c>
      <c r="C646" s="80" t="s">
        <v>27</v>
      </c>
      <c r="D646" s="80" t="s">
        <v>678</v>
      </c>
      <c r="E646" s="81" t="s">
        <v>29</v>
      </c>
      <c r="F646" s="82">
        <v>1</v>
      </c>
      <c r="G646" s="83">
        <v>4456.3999999999996</v>
      </c>
      <c r="H646" s="83">
        <v>5457.75</v>
      </c>
      <c r="I646" s="83">
        <v>5457.75</v>
      </c>
      <c r="J646" s="96">
        <v>2.7747931793394931E-3</v>
      </c>
    </row>
    <row r="647" spans="1:10" ht="20.100000000000001" customHeight="1">
      <c r="A647" s="97" t="s">
        <v>1896</v>
      </c>
      <c r="B647" s="291"/>
      <c r="C647" s="291"/>
      <c r="D647" s="98" t="s">
        <v>3</v>
      </c>
      <c r="E647" s="291" t="s">
        <v>1897</v>
      </c>
      <c r="F647" s="291"/>
      <c r="G647" s="291"/>
      <c r="H647" s="98"/>
      <c r="I647" s="99" t="s">
        <v>1898</v>
      </c>
      <c r="J647" s="100"/>
    </row>
    <row r="648" spans="1:10" ht="20.100000000000001" customHeight="1">
      <c r="A648" s="290"/>
      <c r="B648" s="291"/>
      <c r="C648" s="291"/>
      <c r="D648" s="98" t="s">
        <v>2041</v>
      </c>
      <c r="E648" s="291">
        <v>1</v>
      </c>
      <c r="F648" s="291"/>
      <c r="G648" s="291"/>
      <c r="H648" s="291"/>
      <c r="I648" s="101">
        <v>1</v>
      </c>
      <c r="J648" s="100" t="s">
        <v>12</v>
      </c>
    </row>
    <row r="649" spans="1:10" ht="26.1" customHeight="1">
      <c r="A649" s="95" t="s">
        <v>679</v>
      </c>
      <c r="B649" s="80" t="s">
        <v>680</v>
      </c>
      <c r="C649" s="80" t="s">
        <v>15</v>
      </c>
      <c r="D649" s="80" t="s">
        <v>681</v>
      </c>
      <c r="E649" s="81" t="s">
        <v>57</v>
      </c>
      <c r="F649" s="82">
        <v>17</v>
      </c>
      <c r="G649" s="83">
        <v>6.54</v>
      </c>
      <c r="H649" s="83">
        <v>8.01</v>
      </c>
      <c r="I649" s="83">
        <v>136.16999999999999</v>
      </c>
      <c r="J649" s="96">
        <v>6.9230651317971466E-5</v>
      </c>
    </row>
    <row r="650" spans="1:10" ht="20.100000000000001" customHeight="1">
      <c r="A650" s="97" t="s">
        <v>1896</v>
      </c>
      <c r="B650" s="291"/>
      <c r="C650" s="291"/>
      <c r="D650" s="98" t="s">
        <v>3</v>
      </c>
      <c r="E650" s="291" t="s">
        <v>1897</v>
      </c>
      <c r="F650" s="291"/>
      <c r="G650" s="291"/>
      <c r="H650" s="98"/>
      <c r="I650" s="99" t="s">
        <v>1898</v>
      </c>
      <c r="J650" s="100"/>
    </row>
    <row r="651" spans="1:10" ht="20.100000000000001" customHeight="1">
      <c r="A651" s="290"/>
      <c r="B651" s="291"/>
      <c r="C651" s="291"/>
      <c r="D651" s="98" t="s">
        <v>2041</v>
      </c>
      <c r="E651" s="291">
        <v>17</v>
      </c>
      <c r="F651" s="291"/>
      <c r="G651" s="291"/>
      <c r="H651" s="291"/>
      <c r="I651" s="101">
        <v>17</v>
      </c>
      <c r="J651" s="100" t="s">
        <v>12</v>
      </c>
    </row>
    <row r="652" spans="1:10" ht="24" customHeight="1">
      <c r="A652" s="93" t="s">
        <v>682</v>
      </c>
      <c r="B652" s="68" t="s">
        <v>10</v>
      </c>
      <c r="C652" s="68"/>
      <c r="D652" s="68" t="s">
        <v>683</v>
      </c>
      <c r="E652" s="78"/>
      <c r="F652" s="69">
        <v>1</v>
      </c>
      <c r="G652" s="69" t="s">
        <v>12</v>
      </c>
      <c r="H652" s="79">
        <v>102836.59</v>
      </c>
      <c r="I652" s="79">
        <v>102836.59</v>
      </c>
      <c r="J652" s="94">
        <v>5.2283499339202406E-2</v>
      </c>
    </row>
    <row r="653" spans="1:10" ht="39" customHeight="1">
      <c r="A653" s="95" t="s">
        <v>684</v>
      </c>
      <c r="B653" s="80" t="s">
        <v>685</v>
      </c>
      <c r="C653" s="80" t="s">
        <v>15</v>
      </c>
      <c r="D653" s="80" t="s">
        <v>686</v>
      </c>
      <c r="E653" s="81" t="s">
        <v>24</v>
      </c>
      <c r="F653" s="82">
        <v>4039.38</v>
      </c>
      <c r="G653" s="83">
        <v>5.33</v>
      </c>
      <c r="H653" s="83">
        <v>6.53</v>
      </c>
      <c r="I653" s="83">
        <v>26377.15</v>
      </c>
      <c r="J653" s="96">
        <v>1.3410496250362277E-2</v>
      </c>
    </row>
    <row r="654" spans="1:10" ht="20.100000000000001" customHeight="1">
      <c r="A654" s="97" t="s">
        <v>1896</v>
      </c>
      <c r="B654" s="291"/>
      <c r="C654" s="291"/>
      <c r="D654" s="98" t="s">
        <v>3</v>
      </c>
      <c r="E654" s="291" t="s">
        <v>1897</v>
      </c>
      <c r="F654" s="291"/>
      <c r="G654" s="291"/>
      <c r="H654" s="98"/>
      <c r="I654" s="99" t="s">
        <v>1898</v>
      </c>
      <c r="J654" s="100"/>
    </row>
    <row r="655" spans="1:10" ht="20.100000000000001" customHeight="1">
      <c r="A655" s="290"/>
      <c r="B655" s="291"/>
      <c r="C655" s="291"/>
      <c r="D655" s="98" t="s">
        <v>2042</v>
      </c>
      <c r="E655" s="291" t="s">
        <v>2043</v>
      </c>
      <c r="F655" s="291"/>
      <c r="G655" s="291"/>
      <c r="H655" s="291"/>
      <c r="I655" s="101">
        <v>4039.38</v>
      </c>
      <c r="J655" s="100" t="s">
        <v>12</v>
      </c>
    </row>
    <row r="656" spans="1:10" ht="51.95" customHeight="1">
      <c r="A656" s="95" t="s">
        <v>687</v>
      </c>
      <c r="B656" s="80" t="s">
        <v>688</v>
      </c>
      <c r="C656" s="80" t="s">
        <v>15</v>
      </c>
      <c r="D656" s="80" t="s">
        <v>689</v>
      </c>
      <c r="E656" s="81" t="s">
        <v>24</v>
      </c>
      <c r="F656" s="82">
        <v>376.88</v>
      </c>
      <c r="G656" s="83">
        <v>34.22</v>
      </c>
      <c r="H656" s="83">
        <v>41.91</v>
      </c>
      <c r="I656" s="83">
        <v>15795.04</v>
      </c>
      <c r="J656" s="96">
        <v>8.0304098317794826E-3</v>
      </c>
    </row>
    <row r="657" spans="1:10" ht="20.100000000000001" customHeight="1">
      <c r="A657" s="97" t="s">
        <v>1896</v>
      </c>
      <c r="B657" s="291"/>
      <c r="C657" s="291"/>
      <c r="D657" s="98" t="s">
        <v>3</v>
      </c>
      <c r="E657" s="291" t="s">
        <v>1897</v>
      </c>
      <c r="F657" s="291"/>
      <c r="G657" s="291"/>
      <c r="H657" s="98"/>
      <c r="I657" s="99" t="s">
        <v>1898</v>
      </c>
      <c r="J657" s="100"/>
    </row>
    <row r="658" spans="1:10" ht="20.100000000000001" customHeight="1">
      <c r="A658" s="290"/>
      <c r="B658" s="291"/>
      <c r="C658" s="291"/>
      <c r="D658" s="98" t="s">
        <v>2044</v>
      </c>
      <c r="E658" s="291"/>
      <c r="F658" s="291"/>
      <c r="G658" s="291"/>
      <c r="H658" s="291"/>
      <c r="I658" s="101">
        <v>376.88</v>
      </c>
      <c r="J658" s="100" t="s">
        <v>12</v>
      </c>
    </row>
    <row r="659" spans="1:10" ht="39" customHeight="1">
      <c r="A659" s="95" t="s">
        <v>690</v>
      </c>
      <c r="B659" s="80" t="s">
        <v>691</v>
      </c>
      <c r="C659" s="80" t="s">
        <v>15</v>
      </c>
      <c r="D659" s="80" t="s">
        <v>692</v>
      </c>
      <c r="E659" s="81" t="s">
        <v>24</v>
      </c>
      <c r="F659" s="82">
        <v>94.22</v>
      </c>
      <c r="G659" s="83">
        <v>29.74</v>
      </c>
      <c r="H659" s="83">
        <v>36.42</v>
      </c>
      <c r="I659" s="83">
        <v>3431.49</v>
      </c>
      <c r="J659" s="96">
        <v>1.7446154636932211E-3</v>
      </c>
    </row>
    <row r="660" spans="1:10" ht="20.100000000000001" customHeight="1">
      <c r="A660" s="97" t="s">
        <v>1896</v>
      </c>
      <c r="B660" s="291"/>
      <c r="C660" s="291"/>
      <c r="D660" s="98" t="s">
        <v>3</v>
      </c>
      <c r="E660" s="291" t="s">
        <v>1897</v>
      </c>
      <c r="F660" s="291"/>
      <c r="G660" s="291"/>
      <c r="H660" s="98"/>
      <c r="I660" s="99" t="s">
        <v>1898</v>
      </c>
      <c r="J660" s="100"/>
    </row>
    <row r="661" spans="1:10" ht="20.100000000000001" customHeight="1">
      <c r="A661" s="290"/>
      <c r="B661" s="291"/>
      <c r="C661" s="291"/>
      <c r="D661" s="98" t="s">
        <v>2045</v>
      </c>
      <c r="E661" s="291" t="s">
        <v>1239</v>
      </c>
      <c r="F661" s="291"/>
      <c r="G661" s="291"/>
      <c r="H661" s="291"/>
      <c r="I661" s="101">
        <v>94.22</v>
      </c>
      <c r="J661" s="100" t="s">
        <v>12</v>
      </c>
    </row>
    <row r="662" spans="1:10" ht="65.099999999999994" customHeight="1">
      <c r="A662" s="95" t="s">
        <v>693</v>
      </c>
      <c r="B662" s="80" t="s">
        <v>694</v>
      </c>
      <c r="C662" s="80" t="s">
        <v>27</v>
      </c>
      <c r="D662" s="80" t="s">
        <v>695</v>
      </c>
      <c r="E662" s="81" t="s">
        <v>29</v>
      </c>
      <c r="F662" s="82">
        <v>9</v>
      </c>
      <c r="G662" s="83">
        <v>51.71</v>
      </c>
      <c r="H662" s="83">
        <v>63.33</v>
      </c>
      <c r="I662" s="83">
        <v>569.97</v>
      </c>
      <c r="J662" s="96">
        <v>2.897803799052963E-4</v>
      </c>
    </row>
    <row r="663" spans="1:10" ht="20.100000000000001" customHeight="1">
      <c r="A663" s="97" t="s">
        <v>1896</v>
      </c>
      <c r="B663" s="291"/>
      <c r="C663" s="291"/>
      <c r="D663" s="98" t="s">
        <v>3</v>
      </c>
      <c r="E663" s="291" t="s">
        <v>1897</v>
      </c>
      <c r="F663" s="291"/>
      <c r="G663" s="291"/>
      <c r="H663" s="98"/>
      <c r="I663" s="99" t="s">
        <v>1898</v>
      </c>
      <c r="J663" s="100"/>
    </row>
    <row r="664" spans="1:10" ht="20.100000000000001" customHeight="1">
      <c r="A664" s="290"/>
      <c r="B664" s="291"/>
      <c r="C664" s="291"/>
      <c r="D664" s="98" t="s">
        <v>2044</v>
      </c>
      <c r="E664" s="291">
        <v>9</v>
      </c>
      <c r="F664" s="291"/>
      <c r="G664" s="291"/>
      <c r="H664" s="291"/>
      <c r="I664" s="101">
        <v>9</v>
      </c>
      <c r="J664" s="100" t="s">
        <v>12</v>
      </c>
    </row>
    <row r="665" spans="1:10" ht="39" customHeight="1">
      <c r="A665" s="95" t="s">
        <v>696</v>
      </c>
      <c r="B665" s="80" t="s">
        <v>697</v>
      </c>
      <c r="C665" s="80" t="s">
        <v>15</v>
      </c>
      <c r="D665" s="80" t="s">
        <v>698</v>
      </c>
      <c r="E665" s="81" t="s">
        <v>57</v>
      </c>
      <c r="F665" s="82">
        <v>118</v>
      </c>
      <c r="G665" s="83">
        <v>15.25</v>
      </c>
      <c r="H665" s="83">
        <v>18.68</v>
      </c>
      <c r="I665" s="83">
        <v>2204.2399999999998</v>
      </c>
      <c r="J665" s="96">
        <v>1.1206651308006568E-3</v>
      </c>
    </row>
    <row r="666" spans="1:10" ht="20.100000000000001" customHeight="1">
      <c r="A666" s="97" t="s">
        <v>1896</v>
      </c>
      <c r="B666" s="291"/>
      <c r="C666" s="291"/>
      <c r="D666" s="98" t="s">
        <v>3</v>
      </c>
      <c r="E666" s="291" t="s">
        <v>1897</v>
      </c>
      <c r="F666" s="291"/>
      <c r="G666" s="291"/>
      <c r="H666" s="98"/>
      <c r="I666" s="99" t="s">
        <v>1898</v>
      </c>
      <c r="J666" s="100"/>
    </row>
    <row r="667" spans="1:10" ht="20.100000000000001" customHeight="1">
      <c r="A667" s="290"/>
      <c r="B667" s="291"/>
      <c r="C667" s="291"/>
      <c r="D667" s="98" t="s">
        <v>2045</v>
      </c>
      <c r="E667" s="291">
        <v>118</v>
      </c>
      <c r="F667" s="291"/>
      <c r="G667" s="291"/>
      <c r="H667" s="291"/>
      <c r="I667" s="101">
        <v>118</v>
      </c>
      <c r="J667" s="100" t="s">
        <v>12</v>
      </c>
    </row>
    <row r="668" spans="1:10" ht="51.95" customHeight="1">
      <c r="A668" s="95" t="s">
        <v>699</v>
      </c>
      <c r="B668" s="80" t="s">
        <v>700</v>
      </c>
      <c r="C668" s="80" t="s">
        <v>15</v>
      </c>
      <c r="D668" s="80" t="s">
        <v>701</v>
      </c>
      <c r="E668" s="81" t="s">
        <v>57</v>
      </c>
      <c r="F668" s="82">
        <v>2</v>
      </c>
      <c r="G668" s="83">
        <v>35.33</v>
      </c>
      <c r="H668" s="83">
        <v>43.27</v>
      </c>
      <c r="I668" s="83">
        <v>86.54</v>
      </c>
      <c r="J668" s="96">
        <v>4.3998094771662267E-5</v>
      </c>
    </row>
    <row r="669" spans="1:10" ht="20.100000000000001" customHeight="1">
      <c r="A669" s="97" t="s">
        <v>1896</v>
      </c>
      <c r="B669" s="291"/>
      <c r="C669" s="291"/>
      <c r="D669" s="98" t="s">
        <v>3</v>
      </c>
      <c r="E669" s="291" t="s">
        <v>1897</v>
      </c>
      <c r="F669" s="291"/>
      <c r="G669" s="291"/>
      <c r="H669" s="98"/>
      <c r="I669" s="99" t="s">
        <v>1898</v>
      </c>
      <c r="J669" s="100"/>
    </row>
    <row r="670" spans="1:10" ht="20.100000000000001" customHeight="1">
      <c r="A670" s="290"/>
      <c r="B670" s="291"/>
      <c r="C670" s="291"/>
      <c r="D670" s="98" t="s">
        <v>2045</v>
      </c>
      <c r="E670" s="291">
        <v>2</v>
      </c>
      <c r="F670" s="291"/>
      <c r="G670" s="291"/>
      <c r="H670" s="291"/>
      <c r="I670" s="101">
        <v>2</v>
      </c>
      <c r="J670" s="100" t="s">
        <v>12</v>
      </c>
    </row>
    <row r="671" spans="1:10" ht="26.1" customHeight="1">
      <c r="A671" s="95" t="s">
        <v>702</v>
      </c>
      <c r="B671" s="80" t="s">
        <v>703</v>
      </c>
      <c r="C671" s="80" t="s">
        <v>15</v>
      </c>
      <c r="D671" s="80" t="s">
        <v>704</v>
      </c>
      <c r="E671" s="81" t="s">
        <v>57</v>
      </c>
      <c r="F671" s="82">
        <v>9</v>
      </c>
      <c r="G671" s="83">
        <v>13.94</v>
      </c>
      <c r="H671" s="83">
        <v>17.07</v>
      </c>
      <c r="I671" s="83">
        <v>153.63</v>
      </c>
      <c r="J671" s="96">
        <v>7.8107549107585793E-5</v>
      </c>
    </row>
    <row r="672" spans="1:10" ht="20.100000000000001" customHeight="1">
      <c r="A672" s="97" t="s">
        <v>1896</v>
      </c>
      <c r="B672" s="291"/>
      <c r="C672" s="291"/>
      <c r="D672" s="98" t="s">
        <v>3</v>
      </c>
      <c r="E672" s="291" t="s">
        <v>1897</v>
      </c>
      <c r="F672" s="291"/>
      <c r="G672" s="291"/>
      <c r="H672" s="98"/>
      <c r="I672" s="99" t="s">
        <v>1898</v>
      </c>
      <c r="J672" s="100"/>
    </row>
    <row r="673" spans="1:10" ht="20.100000000000001" customHeight="1">
      <c r="A673" s="290"/>
      <c r="B673" s="291"/>
      <c r="C673" s="291"/>
      <c r="D673" s="98" t="s">
        <v>2045</v>
      </c>
      <c r="E673" s="291">
        <v>9</v>
      </c>
      <c r="F673" s="291"/>
      <c r="G673" s="291"/>
      <c r="H673" s="291"/>
      <c r="I673" s="101">
        <v>9</v>
      </c>
      <c r="J673" s="100" t="s">
        <v>12</v>
      </c>
    </row>
    <row r="674" spans="1:10" ht="26.1" customHeight="1">
      <c r="A674" s="95" t="s">
        <v>705</v>
      </c>
      <c r="B674" s="80" t="s">
        <v>706</v>
      </c>
      <c r="C674" s="80" t="s">
        <v>15</v>
      </c>
      <c r="D674" s="80" t="s">
        <v>707</v>
      </c>
      <c r="E674" s="81" t="s">
        <v>57</v>
      </c>
      <c r="F674" s="82">
        <v>6</v>
      </c>
      <c r="G674" s="83">
        <v>66.8</v>
      </c>
      <c r="H674" s="83">
        <v>81.81</v>
      </c>
      <c r="I674" s="83">
        <v>490.86</v>
      </c>
      <c r="J674" s="96">
        <v>2.4955979662142524E-4</v>
      </c>
    </row>
    <row r="675" spans="1:10" ht="20.100000000000001" customHeight="1">
      <c r="A675" s="97" t="s">
        <v>1896</v>
      </c>
      <c r="B675" s="291"/>
      <c r="C675" s="291"/>
      <c r="D675" s="98" t="s">
        <v>3</v>
      </c>
      <c r="E675" s="291" t="s">
        <v>1897</v>
      </c>
      <c r="F675" s="291"/>
      <c r="G675" s="291"/>
      <c r="H675" s="98"/>
      <c r="I675" s="99" t="s">
        <v>1898</v>
      </c>
      <c r="J675" s="100"/>
    </row>
    <row r="676" spans="1:10" ht="20.100000000000001" customHeight="1">
      <c r="A676" s="290"/>
      <c r="B676" s="291"/>
      <c r="C676" s="291"/>
      <c r="D676" s="98" t="s">
        <v>2045</v>
      </c>
      <c r="E676" s="291">
        <v>6</v>
      </c>
      <c r="F676" s="291"/>
      <c r="G676" s="291"/>
      <c r="H676" s="291"/>
      <c r="I676" s="101">
        <v>6</v>
      </c>
      <c r="J676" s="100" t="s">
        <v>12</v>
      </c>
    </row>
    <row r="677" spans="1:10" ht="26.1" customHeight="1">
      <c r="A677" s="95" t="s">
        <v>708</v>
      </c>
      <c r="B677" s="80" t="s">
        <v>709</v>
      </c>
      <c r="C677" s="80" t="s">
        <v>15</v>
      </c>
      <c r="D677" s="80" t="s">
        <v>710</v>
      </c>
      <c r="E677" s="81" t="s">
        <v>57</v>
      </c>
      <c r="F677" s="82">
        <v>1</v>
      </c>
      <c r="G677" s="83">
        <v>128.21</v>
      </c>
      <c r="H677" s="83">
        <v>157.02000000000001</v>
      </c>
      <c r="I677" s="83">
        <v>157.02000000000001</v>
      </c>
      <c r="J677" s="96">
        <v>7.9831070499727396E-5</v>
      </c>
    </row>
    <row r="678" spans="1:10" ht="20.100000000000001" customHeight="1">
      <c r="A678" s="97" t="s">
        <v>1896</v>
      </c>
      <c r="B678" s="291"/>
      <c r="C678" s="291"/>
      <c r="D678" s="98" t="s">
        <v>3</v>
      </c>
      <c r="E678" s="291" t="s">
        <v>1897</v>
      </c>
      <c r="F678" s="291"/>
      <c r="G678" s="291"/>
      <c r="H678" s="98"/>
      <c r="I678" s="99" t="s">
        <v>1898</v>
      </c>
      <c r="J678" s="100"/>
    </row>
    <row r="679" spans="1:10" ht="20.100000000000001" customHeight="1">
      <c r="A679" s="290"/>
      <c r="B679" s="291"/>
      <c r="C679" s="291"/>
      <c r="D679" s="98" t="s">
        <v>2045</v>
      </c>
      <c r="E679" s="291">
        <v>1</v>
      </c>
      <c r="F679" s="291"/>
      <c r="G679" s="291"/>
      <c r="H679" s="291"/>
      <c r="I679" s="101">
        <v>1</v>
      </c>
      <c r="J679" s="100" t="s">
        <v>12</v>
      </c>
    </row>
    <row r="680" spans="1:10" ht="51.95" customHeight="1">
      <c r="A680" s="95" t="s">
        <v>711</v>
      </c>
      <c r="B680" s="80" t="s">
        <v>712</v>
      </c>
      <c r="C680" s="80" t="s">
        <v>27</v>
      </c>
      <c r="D680" s="80" t="s">
        <v>713</v>
      </c>
      <c r="E680" s="81" t="s">
        <v>29</v>
      </c>
      <c r="F680" s="82">
        <v>1</v>
      </c>
      <c r="G680" s="83">
        <v>177.04</v>
      </c>
      <c r="H680" s="83">
        <v>216.82</v>
      </c>
      <c r="I680" s="83">
        <v>216.82</v>
      </c>
      <c r="J680" s="96">
        <v>1.1023419122246144E-4</v>
      </c>
    </row>
    <row r="681" spans="1:10" ht="20.100000000000001" customHeight="1">
      <c r="A681" s="97" t="s">
        <v>1896</v>
      </c>
      <c r="B681" s="291"/>
      <c r="C681" s="291"/>
      <c r="D681" s="98" t="s">
        <v>3</v>
      </c>
      <c r="E681" s="291" t="s">
        <v>1897</v>
      </c>
      <c r="F681" s="291"/>
      <c r="G681" s="291"/>
      <c r="H681" s="98"/>
      <c r="I681" s="99" t="s">
        <v>1898</v>
      </c>
      <c r="J681" s="100"/>
    </row>
    <row r="682" spans="1:10" ht="20.100000000000001" customHeight="1">
      <c r="A682" s="290"/>
      <c r="B682" s="291"/>
      <c r="C682" s="291"/>
      <c r="D682" s="98" t="s">
        <v>2045</v>
      </c>
      <c r="E682" s="291">
        <v>1</v>
      </c>
      <c r="F682" s="291"/>
      <c r="G682" s="291"/>
      <c r="H682" s="291"/>
      <c r="I682" s="101">
        <v>1</v>
      </c>
      <c r="J682" s="100" t="s">
        <v>12</v>
      </c>
    </row>
    <row r="683" spans="1:10" ht="39" customHeight="1">
      <c r="A683" s="95" t="s">
        <v>714</v>
      </c>
      <c r="B683" s="80" t="s">
        <v>715</v>
      </c>
      <c r="C683" s="80" t="s">
        <v>27</v>
      </c>
      <c r="D683" s="80" t="s">
        <v>716</v>
      </c>
      <c r="E683" s="81" t="s">
        <v>29</v>
      </c>
      <c r="F683" s="82">
        <v>4</v>
      </c>
      <c r="G683" s="83">
        <v>72.37</v>
      </c>
      <c r="H683" s="83">
        <v>88.63</v>
      </c>
      <c r="I683" s="83">
        <v>354.52</v>
      </c>
      <c r="J683" s="96">
        <v>1.8024271502715169E-4</v>
      </c>
    </row>
    <row r="684" spans="1:10" ht="20.100000000000001" customHeight="1">
      <c r="A684" s="97" t="s">
        <v>1896</v>
      </c>
      <c r="B684" s="291"/>
      <c r="C684" s="291"/>
      <c r="D684" s="98" t="s">
        <v>3</v>
      </c>
      <c r="E684" s="291" t="s">
        <v>1897</v>
      </c>
      <c r="F684" s="291"/>
      <c r="G684" s="291"/>
      <c r="H684" s="98"/>
      <c r="I684" s="99" t="s">
        <v>1898</v>
      </c>
      <c r="J684" s="100"/>
    </row>
    <row r="685" spans="1:10" ht="20.100000000000001" customHeight="1">
      <c r="A685" s="290"/>
      <c r="B685" s="291"/>
      <c r="C685" s="291"/>
      <c r="D685" s="98" t="s">
        <v>2046</v>
      </c>
      <c r="E685" s="291">
        <v>4</v>
      </c>
      <c r="F685" s="291"/>
      <c r="G685" s="291"/>
      <c r="H685" s="291"/>
      <c r="I685" s="101">
        <v>4</v>
      </c>
      <c r="J685" s="100" t="s">
        <v>12</v>
      </c>
    </row>
    <row r="686" spans="1:10" ht="51.95" customHeight="1">
      <c r="A686" s="95" t="s">
        <v>717</v>
      </c>
      <c r="B686" s="80" t="s">
        <v>718</v>
      </c>
      <c r="C686" s="80" t="s">
        <v>15</v>
      </c>
      <c r="D686" s="80" t="s">
        <v>719</v>
      </c>
      <c r="E686" s="81" t="s">
        <v>24</v>
      </c>
      <c r="F686" s="82">
        <v>2.1</v>
      </c>
      <c r="G686" s="83">
        <v>17.41</v>
      </c>
      <c r="H686" s="83">
        <v>21.32</v>
      </c>
      <c r="I686" s="83">
        <v>44.77</v>
      </c>
      <c r="J686" s="96">
        <v>2.2761667470849548E-5</v>
      </c>
    </row>
    <row r="687" spans="1:10" ht="20.100000000000001" customHeight="1">
      <c r="A687" s="97" t="s">
        <v>1896</v>
      </c>
      <c r="B687" s="291"/>
      <c r="C687" s="291"/>
      <c r="D687" s="98" t="s">
        <v>3</v>
      </c>
      <c r="E687" s="291" t="s">
        <v>1897</v>
      </c>
      <c r="F687" s="291"/>
      <c r="G687" s="291"/>
      <c r="H687" s="98"/>
      <c r="I687" s="99" t="s">
        <v>1898</v>
      </c>
      <c r="J687" s="100"/>
    </row>
    <row r="688" spans="1:10" ht="20.100000000000001" customHeight="1">
      <c r="A688" s="290"/>
      <c r="B688" s="291"/>
      <c r="C688" s="291"/>
      <c r="D688" s="98" t="s">
        <v>2045</v>
      </c>
      <c r="E688" s="291" t="s">
        <v>2047</v>
      </c>
      <c r="F688" s="291"/>
      <c r="G688" s="291"/>
      <c r="H688" s="291"/>
      <c r="I688" s="101">
        <v>2.1</v>
      </c>
      <c r="J688" s="100" t="s">
        <v>12</v>
      </c>
    </row>
    <row r="689" spans="1:10" ht="39" customHeight="1">
      <c r="A689" s="95" t="s">
        <v>720</v>
      </c>
      <c r="B689" s="80" t="s">
        <v>721</v>
      </c>
      <c r="C689" s="80" t="s">
        <v>15</v>
      </c>
      <c r="D689" s="80" t="s">
        <v>722</v>
      </c>
      <c r="E689" s="81" t="s">
        <v>24</v>
      </c>
      <c r="F689" s="82">
        <v>40.04</v>
      </c>
      <c r="G689" s="83">
        <v>14.19</v>
      </c>
      <c r="H689" s="83">
        <v>17.38</v>
      </c>
      <c r="I689" s="83">
        <v>695.9</v>
      </c>
      <c r="J689" s="96">
        <v>3.538048781095421E-4</v>
      </c>
    </row>
    <row r="690" spans="1:10" ht="20.100000000000001" customHeight="1">
      <c r="A690" s="97" t="s">
        <v>1896</v>
      </c>
      <c r="B690" s="291"/>
      <c r="C690" s="291"/>
      <c r="D690" s="98" t="s">
        <v>3</v>
      </c>
      <c r="E690" s="291" t="s">
        <v>1897</v>
      </c>
      <c r="F690" s="291"/>
      <c r="G690" s="291"/>
      <c r="H690" s="98"/>
      <c r="I690" s="99" t="s">
        <v>1898</v>
      </c>
      <c r="J690" s="100"/>
    </row>
    <row r="691" spans="1:10" ht="20.100000000000001" customHeight="1">
      <c r="A691" s="290"/>
      <c r="B691" s="291"/>
      <c r="C691" s="291"/>
      <c r="D691" s="98" t="s">
        <v>2045</v>
      </c>
      <c r="E691" s="291" t="s">
        <v>1476</v>
      </c>
      <c r="F691" s="291"/>
      <c r="G691" s="291"/>
      <c r="H691" s="291"/>
      <c r="I691" s="101">
        <v>40.04</v>
      </c>
      <c r="J691" s="100" t="s">
        <v>12</v>
      </c>
    </row>
    <row r="692" spans="1:10" ht="39" customHeight="1">
      <c r="A692" s="95" t="s">
        <v>723</v>
      </c>
      <c r="B692" s="80" t="s">
        <v>724</v>
      </c>
      <c r="C692" s="80" t="s">
        <v>15</v>
      </c>
      <c r="D692" s="80" t="s">
        <v>725</v>
      </c>
      <c r="E692" s="81" t="s">
        <v>24</v>
      </c>
      <c r="F692" s="82">
        <v>3.4</v>
      </c>
      <c r="G692" s="83">
        <v>13.96</v>
      </c>
      <c r="H692" s="83">
        <v>17.100000000000001</v>
      </c>
      <c r="I692" s="83">
        <v>58.14</v>
      </c>
      <c r="J692" s="96">
        <v>2.955915449531366E-5</v>
      </c>
    </row>
    <row r="693" spans="1:10" ht="20.100000000000001" customHeight="1">
      <c r="A693" s="97" t="s">
        <v>1896</v>
      </c>
      <c r="B693" s="291"/>
      <c r="C693" s="291"/>
      <c r="D693" s="98" t="s">
        <v>3</v>
      </c>
      <c r="E693" s="291" t="s">
        <v>1897</v>
      </c>
      <c r="F693" s="291"/>
      <c r="G693" s="291"/>
      <c r="H693" s="98"/>
      <c r="I693" s="99" t="s">
        <v>1898</v>
      </c>
      <c r="J693" s="100"/>
    </row>
    <row r="694" spans="1:10" ht="20.100000000000001" customHeight="1">
      <c r="A694" s="290"/>
      <c r="B694" s="291"/>
      <c r="C694" s="291"/>
      <c r="D694" s="98" t="s">
        <v>2045</v>
      </c>
      <c r="E694" s="291" t="s">
        <v>2048</v>
      </c>
      <c r="F694" s="291"/>
      <c r="G694" s="291"/>
      <c r="H694" s="291"/>
      <c r="I694" s="101">
        <v>3.4</v>
      </c>
      <c r="J694" s="100" t="s">
        <v>12</v>
      </c>
    </row>
    <row r="695" spans="1:10" ht="39" customHeight="1">
      <c r="A695" s="95" t="s">
        <v>726</v>
      </c>
      <c r="B695" s="80" t="s">
        <v>727</v>
      </c>
      <c r="C695" s="80" t="s">
        <v>15</v>
      </c>
      <c r="D695" s="80" t="s">
        <v>728</v>
      </c>
      <c r="E695" s="81" t="s">
        <v>24</v>
      </c>
      <c r="F695" s="82">
        <v>20.61</v>
      </c>
      <c r="G695" s="83">
        <v>11.11</v>
      </c>
      <c r="H695" s="83">
        <v>13.61</v>
      </c>
      <c r="I695" s="83">
        <v>280.5</v>
      </c>
      <c r="J695" s="96">
        <v>1.4260995589844311E-4</v>
      </c>
    </row>
    <row r="696" spans="1:10" ht="20.100000000000001" customHeight="1">
      <c r="A696" s="97" t="s">
        <v>1896</v>
      </c>
      <c r="B696" s="291"/>
      <c r="C696" s="291"/>
      <c r="D696" s="98" t="s">
        <v>3</v>
      </c>
      <c r="E696" s="291" t="s">
        <v>1897</v>
      </c>
      <c r="F696" s="291"/>
      <c r="G696" s="291"/>
      <c r="H696" s="98"/>
      <c r="I696" s="99" t="s">
        <v>1898</v>
      </c>
      <c r="J696" s="100"/>
    </row>
    <row r="697" spans="1:10" ht="20.100000000000001" customHeight="1">
      <c r="A697" s="290"/>
      <c r="B697" s="291"/>
      <c r="C697" s="291"/>
      <c r="D697" s="98" t="s">
        <v>2045</v>
      </c>
      <c r="E697" s="291" t="s">
        <v>1588</v>
      </c>
      <c r="F697" s="291"/>
      <c r="G697" s="291"/>
      <c r="H697" s="291"/>
      <c r="I697" s="101">
        <v>20.61</v>
      </c>
      <c r="J697" s="100" t="s">
        <v>12</v>
      </c>
    </row>
    <row r="698" spans="1:10" ht="51.95" customHeight="1">
      <c r="A698" s="95" t="s">
        <v>729</v>
      </c>
      <c r="B698" s="80" t="s">
        <v>730</v>
      </c>
      <c r="C698" s="80" t="s">
        <v>15</v>
      </c>
      <c r="D698" s="80" t="s">
        <v>731</v>
      </c>
      <c r="E698" s="81" t="s">
        <v>24</v>
      </c>
      <c r="F698" s="82">
        <v>204.61</v>
      </c>
      <c r="G698" s="83">
        <v>12.56</v>
      </c>
      <c r="H698" s="83">
        <v>15.38</v>
      </c>
      <c r="I698" s="83">
        <v>3146.9</v>
      </c>
      <c r="J698" s="96">
        <v>1.5999260970296278E-3</v>
      </c>
    </row>
    <row r="699" spans="1:10" ht="20.100000000000001" customHeight="1">
      <c r="A699" s="97" t="s">
        <v>1896</v>
      </c>
      <c r="B699" s="291"/>
      <c r="C699" s="291"/>
      <c r="D699" s="98" t="s">
        <v>3</v>
      </c>
      <c r="E699" s="291" t="s">
        <v>1897</v>
      </c>
      <c r="F699" s="291"/>
      <c r="G699" s="291"/>
      <c r="H699" s="98"/>
      <c r="I699" s="99" t="s">
        <v>1898</v>
      </c>
      <c r="J699" s="100"/>
    </row>
    <row r="700" spans="1:10" ht="20.100000000000001" customHeight="1">
      <c r="A700" s="290"/>
      <c r="B700" s="291"/>
      <c r="C700" s="291"/>
      <c r="D700" s="98" t="s">
        <v>2045</v>
      </c>
      <c r="E700" s="291" t="s">
        <v>1252</v>
      </c>
      <c r="F700" s="291"/>
      <c r="G700" s="291"/>
      <c r="H700" s="291"/>
      <c r="I700" s="101">
        <v>204.61</v>
      </c>
      <c r="J700" s="100" t="s">
        <v>12</v>
      </c>
    </row>
    <row r="701" spans="1:10" ht="51.95" customHeight="1">
      <c r="A701" s="95" t="s">
        <v>732</v>
      </c>
      <c r="B701" s="80" t="s">
        <v>733</v>
      </c>
      <c r="C701" s="80" t="s">
        <v>15</v>
      </c>
      <c r="D701" s="80" t="s">
        <v>734</v>
      </c>
      <c r="E701" s="81" t="s">
        <v>24</v>
      </c>
      <c r="F701" s="82">
        <v>450.14</v>
      </c>
      <c r="G701" s="83">
        <v>9.0299999999999994</v>
      </c>
      <c r="H701" s="83">
        <v>11.06</v>
      </c>
      <c r="I701" s="83">
        <v>4978.55</v>
      </c>
      <c r="J701" s="96">
        <v>2.5311614828456112E-3</v>
      </c>
    </row>
    <row r="702" spans="1:10" ht="20.100000000000001" customHeight="1">
      <c r="A702" s="97" t="s">
        <v>1896</v>
      </c>
      <c r="B702" s="291"/>
      <c r="C702" s="291"/>
      <c r="D702" s="98" t="s">
        <v>3</v>
      </c>
      <c r="E702" s="291" t="s">
        <v>1897</v>
      </c>
      <c r="F702" s="291"/>
      <c r="G702" s="291"/>
      <c r="H702" s="98"/>
      <c r="I702" s="99" t="s">
        <v>1898</v>
      </c>
      <c r="J702" s="100"/>
    </row>
    <row r="703" spans="1:10" ht="20.100000000000001" customHeight="1">
      <c r="A703" s="290"/>
      <c r="B703" s="291"/>
      <c r="C703" s="291"/>
      <c r="D703" s="98" t="s">
        <v>2045</v>
      </c>
      <c r="E703" s="291" t="s">
        <v>1180</v>
      </c>
      <c r="F703" s="291"/>
      <c r="G703" s="291"/>
      <c r="H703" s="291"/>
      <c r="I703" s="101">
        <v>450.14</v>
      </c>
      <c r="J703" s="100" t="s">
        <v>12</v>
      </c>
    </row>
    <row r="704" spans="1:10" ht="51.95" customHeight="1">
      <c r="A704" s="95" t="s">
        <v>735</v>
      </c>
      <c r="B704" s="80" t="s">
        <v>736</v>
      </c>
      <c r="C704" s="80" t="s">
        <v>27</v>
      </c>
      <c r="D704" s="80" t="s">
        <v>737</v>
      </c>
      <c r="E704" s="81" t="s">
        <v>282</v>
      </c>
      <c r="F704" s="82">
        <v>94.22</v>
      </c>
      <c r="G704" s="83">
        <v>28.27</v>
      </c>
      <c r="H704" s="83">
        <v>34.619999999999997</v>
      </c>
      <c r="I704" s="83">
        <v>3261.9</v>
      </c>
      <c r="J704" s="96">
        <v>1.6583936368810394E-3</v>
      </c>
    </row>
    <row r="705" spans="1:10" ht="20.100000000000001" customHeight="1">
      <c r="A705" s="97" t="s">
        <v>1896</v>
      </c>
      <c r="B705" s="291"/>
      <c r="C705" s="291"/>
      <c r="D705" s="98" t="s">
        <v>3</v>
      </c>
      <c r="E705" s="291" t="s">
        <v>1897</v>
      </c>
      <c r="F705" s="291"/>
      <c r="G705" s="291"/>
      <c r="H705" s="98"/>
      <c r="I705" s="99" t="s">
        <v>1898</v>
      </c>
      <c r="J705" s="100"/>
    </row>
    <row r="706" spans="1:10" ht="20.100000000000001" customHeight="1">
      <c r="A706" s="290"/>
      <c r="B706" s="291"/>
      <c r="C706" s="291"/>
      <c r="D706" s="98" t="s">
        <v>2045</v>
      </c>
      <c r="E706" s="291" t="s">
        <v>1239</v>
      </c>
      <c r="F706" s="291"/>
      <c r="G706" s="291"/>
      <c r="H706" s="291"/>
      <c r="I706" s="101">
        <v>94.22</v>
      </c>
      <c r="J706" s="100" t="s">
        <v>12</v>
      </c>
    </row>
    <row r="707" spans="1:10" ht="51.95" customHeight="1">
      <c r="A707" s="95" t="s">
        <v>738</v>
      </c>
      <c r="B707" s="80" t="s">
        <v>739</v>
      </c>
      <c r="C707" s="80" t="s">
        <v>27</v>
      </c>
      <c r="D707" s="80" t="s">
        <v>740</v>
      </c>
      <c r="E707" s="81" t="s">
        <v>29</v>
      </c>
      <c r="F707" s="82">
        <v>12</v>
      </c>
      <c r="G707" s="83">
        <v>122.26</v>
      </c>
      <c r="H707" s="83">
        <v>149.72999999999999</v>
      </c>
      <c r="I707" s="83">
        <v>1796.76</v>
      </c>
      <c r="J707" s="96">
        <v>9.1349684263845497E-4</v>
      </c>
    </row>
    <row r="708" spans="1:10" ht="20.100000000000001" customHeight="1">
      <c r="A708" s="97" t="s">
        <v>1896</v>
      </c>
      <c r="B708" s="291"/>
      <c r="C708" s="291"/>
      <c r="D708" s="98" t="s">
        <v>3</v>
      </c>
      <c r="E708" s="291" t="s">
        <v>1897</v>
      </c>
      <c r="F708" s="291"/>
      <c r="G708" s="291"/>
      <c r="H708" s="98"/>
      <c r="I708" s="99" t="s">
        <v>1898</v>
      </c>
      <c r="J708" s="100"/>
    </row>
    <row r="709" spans="1:10" ht="20.100000000000001" customHeight="1">
      <c r="A709" s="290"/>
      <c r="B709" s="291"/>
      <c r="C709" s="291"/>
      <c r="D709" s="98" t="s">
        <v>2045</v>
      </c>
      <c r="E709" s="291">
        <v>12</v>
      </c>
      <c r="F709" s="291"/>
      <c r="G709" s="291"/>
      <c r="H709" s="291"/>
      <c r="I709" s="101">
        <v>12</v>
      </c>
      <c r="J709" s="100" t="s">
        <v>12</v>
      </c>
    </row>
    <row r="710" spans="1:10" ht="51.95" customHeight="1">
      <c r="A710" s="95" t="s">
        <v>741</v>
      </c>
      <c r="B710" s="80" t="s">
        <v>742</v>
      </c>
      <c r="C710" s="80" t="s">
        <v>27</v>
      </c>
      <c r="D710" s="80" t="s">
        <v>743</v>
      </c>
      <c r="E710" s="81" t="s">
        <v>29</v>
      </c>
      <c r="F710" s="82">
        <v>106</v>
      </c>
      <c r="G710" s="83">
        <v>181.5</v>
      </c>
      <c r="H710" s="83">
        <v>222.28</v>
      </c>
      <c r="I710" s="83">
        <v>23561.68</v>
      </c>
      <c r="J710" s="96">
        <v>1.1979073603184417E-2</v>
      </c>
    </row>
    <row r="711" spans="1:10" ht="20.100000000000001" customHeight="1">
      <c r="A711" s="97" t="s">
        <v>1896</v>
      </c>
      <c r="B711" s="291"/>
      <c r="C711" s="291"/>
      <c r="D711" s="98" t="s">
        <v>3</v>
      </c>
      <c r="E711" s="291" t="s">
        <v>1897</v>
      </c>
      <c r="F711" s="291"/>
      <c r="G711" s="291"/>
      <c r="H711" s="98"/>
      <c r="I711" s="99" t="s">
        <v>1898</v>
      </c>
      <c r="J711" s="100"/>
    </row>
    <row r="712" spans="1:10" ht="20.100000000000001" customHeight="1">
      <c r="A712" s="290"/>
      <c r="B712" s="291"/>
      <c r="C712" s="291"/>
      <c r="D712" s="98" t="s">
        <v>2045</v>
      </c>
      <c r="E712" s="291">
        <v>106</v>
      </c>
      <c r="F712" s="291"/>
      <c r="G712" s="291"/>
      <c r="H712" s="291"/>
      <c r="I712" s="101">
        <v>106</v>
      </c>
      <c r="J712" s="100" t="s">
        <v>12</v>
      </c>
    </row>
    <row r="713" spans="1:10" ht="39" customHeight="1">
      <c r="A713" s="95" t="s">
        <v>744</v>
      </c>
      <c r="B713" s="80" t="s">
        <v>745</v>
      </c>
      <c r="C713" s="80" t="s">
        <v>15</v>
      </c>
      <c r="D713" s="80" t="s">
        <v>746</v>
      </c>
      <c r="E713" s="81" t="s">
        <v>57</v>
      </c>
      <c r="F713" s="82">
        <v>11</v>
      </c>
      <c r="G713" s="83">
        <v>34.86</v>
      </c>
      <c r="H713" s="83">
        <v>42.69</v>
      </c>
      <c r="I713" s="83">
        <v>469.59</v>
      </c>
      <c r="J713" s="96">
        <v>2.3874584381586417E-4</v>
      </c>
    </row>
    <row r="714" spans="1:10" ht="20.100000000000001" customHeight="1">
      <c r="A714" s="97" t="s">
        <v>1896</v>
      </c>
      <c r="B714" s="291"/>
      <c r="C714" s="291"/>
      <c r="D714" s="98" t="s">
        <v>3</v>
      </c>
      <c r="E714" s="291" t="s">
        <v>1897</v>
      </c>
      <c r="F714" s="291"/>
      <c r="G714" s="291"/>
      <c r="H714" s="98"/>
      <c r="I714" s="99" t="s">
        <v>1898</v>
      </c>
      <c r="J714" s="100"/>
    </row>
    <row r="715" spans="1:10" ht="20.100000000000001" customHeight="1">
      <c r="A715" s="290"/>
      <c r="B715" s="291"/>
      <c r="C715" s="291"/>
      <c r="D715" s="98" t="s">
        <v>2049</v>
      </c>
      <c r="E715" s="291">
        <v>11</v>
      </c>
      <c r="F715" s="291"/>
      <c r="G715" s="291"/>
      <c r="H715" s="291"/>
      <c r="I715" s="101">
        <v>11</v>
      </c>
      <c r="J715" s="100" t="s">
        <v>12</v>
      </c>
    </row>
    <row r="716" spans="1:10" ht="39" customHeight="1">
      <c r="A716" s="95" t="s">
        <v>747</v>
      </c>
      <c r="B716" s="80" t="s">
        <v>748</v>
      </c>
      <c r="C716" s="80" t="s">
        <v>15</v>
      </c>
      <c r="D716" s="80" t="s">
        <v>749</v>
      </c>
      <c r="E716" s="81" t="s">
        <v>57</v>
      </c>
      <c r="F716" s="82">
        <v>17</v>
      </c>
      <c r="G716" s="83">
        <v>51.58</v>
      </c>
      <c r="H716" s="83">
        <v>63.17</v>
      </c>
      <c r="I716" s="83">
        <v>1073.8900000000001</v>
      </c>
      <c r="J716" s="96">
        <v>5.4598005540028186E-4</v>
      </c>
    </row>
    <row r="717" spans="1:10" ht="20.100000000000001" customHeight="1">
      <c r="A717" s="97" t="s">
        <v>1896</v>
      </c>
      <c r="B717" s="291"/>
      <c r="C717" s="291"/>
      <c r="D717" s="98" t="s">
        <v>3</v>
      </c>
      <c r="E717" s="291" t="s">
        <v>1897</v>
      </c>
      <c r="F717" s="291"/>
      <c r="G717" s="291"/>
      <c r="H717" s="98"/>
      <c r="I717" s="99" t="s">
        <v>1898</v>
      </c>
      <c r="J717" s="100"/>
    </row>
    <row r="718" spans="1:10" ht="20.100000000000001" customHeight="1">
      <c r="A718" s="290"/>
      <c r="B718" s="291"/>
      <c r="C718" s="291"/>
      <c r="D718" s="98" t="s">
        <v>2049</v>
      </c>
      <c r="E718" s="291">
        <v>17</v>
      </c>
      <c r="F718" s="291"/>
      <c r="G718" s="291"/>
      <c r="H718" s="291"/>
      <c r="I718" s="101">
        <v>17</v>
      </c>
      <c r="J718" s="100" t="s">
        <v>12</v>
      </c>
    </row>
    <row r="719" spans="1:10" ht="39" customHeight="1">
      <c r="A719" s="95" t="s">
        <v>750</v>
      </c>
      <c r="B719" s="80" t="s">
        <v>751</v>
      </c>
      <c r="C719" s="80" t="s">
        <v>15</v>
      </c>
      <c r="D719" s="80" t="s">
        <v>752</v>
      </c>
      <c r="E719" s="81" t="s">
        <v>57</v>
      </c>
      <c r="F719" s="82">
        <v>55</v>
      </c>
      <c r="G719" s="83">
        <v>39.520000000000003</v>
      </c>
      <c r="H719" s="83">
        <v>48.4</v>
      </c>
      <c r="I719" s="83">
        <v>2662</v>
      </c>
      <c r="J719" s="96">
        <v>1.3533964442126757E-3</v>
      </c>
    </row>
    <row r="720" spans="1:10" ht="20.100000000000001" customHeight="1">
      <c r="A720" s="97" t="s">
        <v>1896</v>
      </c>
      <c r="B720" s="291"/>
      <c r="C720" s="291"/>
      <c r="D720" s="98" t="s">
        <v>3</v>
      </c>
      <c r="E720" s="291" t="s">
        <v>1897</v>
      </c>
      <c r="F720" s="291"/>
      <c r="G720" s="291"/>
      <c r="H720" s="98"/>
      <c r="I720" s="99" t="s">
        <v>1898</v>
      </c>
      <c r="J720" s="100"/>
    </row>
    <row r="721" spans="1:10" ht="20.100000000000001" customHeight="1">
      <c r="A721" s="290"/>
      <c r="B721" s="291"/>
      <c r="C721" s="291"/>
      <c r="D721" s="98" t="s">
        <v>2049</v>
      </c>
      <c r="E721" s="291">
        <v>55</v>
      </c>
      <c r="F721" s="291"/>
      <c r="G721" s="291"/>
      <c r="H721" s="291"/>
      <c r="I721" s="101">
        <v>55</v>
      </c>
      <c r="J721" s="100" t="s">
        <v>12</v>
      </c>
    </row>
    <row r="722" spans="1:10" ht="39" customHeight="1">
      <c r="A722" s="95" t="s">
        <v>753</v>
      </c>
      <c r="B722" s="80" t="s">
        <v>754</v>
      </c>
      <c r="C722" s="80" t="s">
        <v>15</v>
      </c>
      <c r="D722" s="80" t="s">
        <v>755</v>
      </c>
      <c r="E722" s="81" t="s">
        <v>57</v>
      </c>
      <c r="F722" s="82">
        <v>6</v>
      </c>
      <c r="G722" s="83">
        <v>40.619999999999997</v>
      </c>
      <c r="H722" s="83">
        <v>49.75</v>
      </c>
      <c r="I722" s="83">
        <v>298.5</v>
      </c>
      <c r="J722" s="96">
        <v>1.5176139691866405E-4</v>
      </c>
    </row>
    <row r="723" spans="1:10" ht="20.100000000000001" customHeight="1">
      <c r="A723" s="97" t="s">
        <v>1896</v>
      </c>
      <c r="B723" s="291"/>
      <c r="C723" s="291"/>
      <c r="D723" s="98" t="s">
        <v>3</v>
      </c>
      <c r="E723" s="291" t="s">
        <v>1897</v>
      </c>
      <c r="F723" s="291"/>
      <c r="G723" s="291"/>
      <c r="H723" s="98"/>
      <c r="I723" s="99" t="s">
        <v>1898</v>
      </c>
      <c r="J723" s="100"/>
    </row>
    <row r="724" spans="1:10" ht="20.100000000000001" customHeight="1">
      <c r="A724" s="290"/>
      <c r="B724" s="291"/>
      <c r="C724" s="291"/>
      <c r="D724" s="98" t="s">
        <v>2049</v>
      </c>
      <c r="E724" s="291">
        <v>6</v>
      </c>
      <c r="F724" s="291"/>
      <c r="G724" s="291"/>
      <c r="H724" s="291"/>
      <c r="I724" s="101">
        <v>6</v>
      </c>
      <c r="J724" s="100" t="s">
        <v>12</v>
      </c>
    </row>
    <row r="725" spans="1:10" ht="39" customHeight="1">
      <c r="A725" s="95" t="s">
        <v>756</v>
      </c>
      <c r="B725" s="80" t="s">
        <v>757</v>
      </c>
      <c r="C725" s="80" t="s">
        <v>15</v>
      </c>
      <c r="D725" s="80" t="s">
        <v>758</v>
      </c>
      <c r="E725" s="81" t="s">
        <v>57</v>
      </c>
      <c r="F725" s="82">
        <v>17</v>
      </c>
      <c r="G725" s="83">
        <v>56.67</v>
      </c>
      <c r="H725" s="83">
        <v>69.400000000000006</v>
      </c>
      <c r="I725" s="83">
        <v>1179.8</v>
      </c>
      <c r="J725" s="96">
        <v>5.9982611753648188E-4</v>
      </c>
    </row>
    <row r="726" spans="1:10" ht="20.100000000000001" customHeight="1">
      <c r="A726" s="97" t="s">
        <v>1896</v>
      </c>
      <c r="B726" s="291"/>
      <c r="C726" s="291"/>
      <c r="D726" s="98" t="s">
        <v>3</v>
      </c>
      <c r="E726" s="291" t="s">
        <v>1897</v>
      </c>
      <c r="F726" s="291"/>
      <c r="G726" s="291"/>
      <c r="H726" s="98"/>
      <c r="I726" s="99" t="s">
        <v>1898</v>
      </c>
      <c r="J726" s="100"/>
    </row>
    <row r="727" spans="1:10" ht="20.100000000000001" customHeight="1">
      <c r="A727" s="290"/>
      <c r="B727" s="291"/>
      <c r="C727" s="291"/>
      <c r="D727" s="98" t="s">
        <v>2045</v>
      </c>
      <c r="E727" s="291">
        <v>17</v>
      </c>
      <c r="F727" s="291"/>
      <c r="G727" s="291"/>
      <c r="H727" s="291"/>
      <c r="I727" s="101">
        <v>17</v>
      </c>
      <c r="J727" s="100" t="s">
        <v>12</v>
      </c>
    </row>
    <row r="728" spans="1:10" ht="51.95" customHeight="1">
      <c r="A728" s="95" t="s">
        <v>759</v>
      </c>
      <c r="B728" s="80" t="s">
        <v>760</v>
      </c>
      <c r="C728" s="80" t="s">
        <v>15</v>
      </c>
      <c r="D728" s="80" t="s">
        <v>761</v>
      </c>
      <c r="E728" s="81" t="s">
        <v>57</v>
      </c>
      <c r="F728" s="82">
        <v>4</v>
      </c>
      <c r="G728" s="83">
        <v>22.3</v>
      </c>
      <c r="H728" s="83">
        <v>27.31</v>
      </c>
      <c r="I728" s="83">
        <v>109.24</v>
      </c>
      <c r="J728" s="96">
        <v>5.5539078724940905E-5</v>
      </c>
    </row>
    <row r="729" spans="1:10" ht="20.100000000000001" customHeight="1">
      <c r="A729" s="97" t="s">
        <v>1896</v>
      </c>
      <c r="B729" s="291"/>
      <c r="C729" s="291"/>
      <c r="D729" s="98" t="s">
        <v>3</v>
      </c>
      <c r="E729" s="291" t="s">
        <v>1897</v>
      </c>
      <c r="F729" s="291"/>
      <c r="G729" s="291"/>
      <c r="H729" s="98"/>
      <c r="I729" s="99" t="s">
        <v>1898</v>
      </c>
      <c r="J729" s="100"/>
    </row>
    <row r="730" spans="1:10" ht="20.100000000000001" customHeight="1">
      <c r="A730" s="290"/>
      <c r="B730" s="291"/>
      <c r="C730" s="291"/>
      <c r="D730" s="98" t="s">
        <v>2049</v>
      </c>
      <c r="E730" s="291">
        <v>4</v>
      </c>
      <c r="F730" s="291"/>
      <c r="G730" s="291"/>
      <c r="H730" s="291"/>
      <c r="I730" s="101">
        <v>4</v>
      </c>
      <c r="J730" s="100" t="s">
        <v>12</v>
      </c>
    </row>
    <row r="731" spans="1:10" ht="39" customHeight="1">
      <c r="A731" s="95" t="s">
        <v>762</v>
      </c>
      <c r="B731" s="80" t="s">
        <v>763</v>
      </c>
      <c r="C731" s="80" t="s">
        <v>27</v>
      </c>
      <c r="D731" s="80" t="s">
        <v>764</v>
      </c>
      <c r="E731" s="81" t="s">
        <v>29</v>
      </c>
      <c r="F731" s="82">
        <v>1</v>
      </c>
      <c r="G731" s="83">
        <v>698.02</v>
      </c>
      <c r="H731" s="83">
        <v>854.87</v>
      </c>
      <c r="I731" s="83">
        <v>854.87</v>
      </c>
      <c r="J731" s="96">
        <v>4.346273547197934E-4</v>
      </c>
    </row>
    <row r="732" spans="1:10" ht="20.100000000000001" customHeight="1">
      <c r="A732" s="97" t="s">
        <v>1896</v>
      </c>
      <c r="B732" s="291"/>
      <c r="C732" s="291"/>
      <c r="D732" s="98" t="s">
        <v>3</v>
      </c>
      <c r="E732" s="291" t="s">
        <v>1897</v>
      </c>
      <c r="F732" s="291"/>
      <c r="G732" s="291"/>
      <c r="H732" s="98"/>
      <c r="I732" s="99" t="s">
        <v>1898</v>
      </c>
      <c r="J732" s="100"/>
    </row>
    <row r="733" spans="1:10" ht="20.100000000000001" customHeight="1">
      <c r="A733" s="290"/>
      <c r="B733" s="291"/>
      <c r="C733" s="291"/>
      <c r="D733" s="98" t="s">
        <v>2049</v>
      </c>
      <c r="E733" s="291">
        <v>1</v>
      </c>
      <c r="F733" s="291"/>
      <c r="G733" s="291"/>
      <c r="H733" s="291"/>
      <c r="I733" s="101">
        <v>1</v>
      </c>
      <c r="J733" s="100" t="s">
        <v>12</v>
      </c>
    </row>
    <row r="734" spans="1:10" ht="39" customHeight="1">
      <c r="A734" s="95" t="s">
        <v>765</v>
      </c>
      <c r="B734" s="80" t="s">
        <v>766</v>
      </c>
      <c r="C734" s="80" t="s">
        <v>67</v>
      </c>
      <c r="D734" s="80" t="s">
        <v>767</v>
      </c>
      <c r="E734" s="81" t="s">
        <v>57</v>
      </c>
      <c r="F734" s="82">
        <v>22</v>
      </c>
      <c r="G734" s="83">
        <v>316.45</v>
      </c>
      <c r="H734" s="83">
        <v>387.56</v>
      </c>
      <c r="I734" s="83">
        <v>8526.32</v>
      </c>
      <c r="J734" s="96">
        <v>4.3348952555294596E-3</v>
      </c>
    </row>
    <row r="735" spans="1:10" ht="20.100000000000001" customHeight="1">
      <c r="A735" s="97" t="s">
        <v>1896</v>
      </c>
      <c r="B735" s="291"/>
      <c r="C735" s="291"/>
      <c r="D735" s="98" t="s">
        <v>3</v>
      </c>
      <c r="E735" s="291" t="s">
        <v>1897</v>
      </c>
      <c r="F735" s="291"/>
      <c r="G735" s="291"/>
      <c r="H735" s="98"/>
      <c r="I735" s="99" t="s">
        <v>1898</v>
      </c>
      <c r="J735" s="100"/>
    </row>
    <row r="736" spans="1:10" ht="20.100000000000001" customHeight="1">
      <c r="A736" s="290"/>
      <c r="B736" s="291"/>
      <c r="C736" s="291"/>
      <c r="D736" s="98" t="s">
        <v>2049</v>
      </c>
      <c r="E736" s="291">
        <v>22</v>
      </c>
      <c r="F736" s="291"/>
      <c r="G736" s="291"/>
      <c r="H736" s="291"/>
      <c r="I736" s="101">
        <v>22</v>
      </c>
      <c r="J736" s="100" t="s">
        <v>12</v>
      </c>
    </row>
    <row r="737" spans="1:10" ht="26.1" customHeight="1">
      <c r="A737" s="93" t="s">
        <v>768</v>
      </c>
      <c r="B737" s="68" t="s">
        <v>10</v>
      </c>
      <c r="C737" s="68"/>
      <c r="D737" s="68" t="s">
        <v>769</v>
      </c>
      <c r="E737" s="78"/>
      <c r="F737" s="69">
        <v>1</v>
      </c>
      <c r="G737" s="69" t="s">
        <v>12</v>
      </c>
      <c r="H737" s="79">
        <v>27376.400000000001</v>
      </c>
      <c r="I737" s="79">
        <v>27376.400000000001</v>
      </c>
      <c r="J737" s="94">
        <v>1.3918528330332042E-2</v>
      </c>
    </row>
    <row r="738" spans="1:10" ht="26.1" customHeight="1">
      <c r="A738" s="95" t="s">
        <v>770</v>
      </c>
      <c r="B738" s="80" t="s">
        <v>771</v>
      </c>
      <c r="C738" s="80" t="s">
        <v>27</v>
      </c>
      <c r="D738" s="80" t="s">
        <v>772</v>
      </c>
      <c r="E738" s="81" t="s">
        <v>620</v>
      </c>
      <c r="F738" s="82">
        <v>139</v>
      </c>
      <c r="G738" s="83">
        <v>46.77</v>
      </c>
      <c r="H738" s="83">
        <v>57.28</v>
      </c>
      <c r="I738" s="83">
        <v>7961.92</v>
      </c>
      <c r="J738" s="96">
        <v>4.0479467382065317E-3</v>
      </c>
    </row>
    <row r="739" spans="1:10" ht="20.100000000000001" customHeight="1">
      <c r="A739" s="97" t="s">
        <v>1896</v>
      </c>
      <c r="B739" s="291"/>
      <c r="C739" s="291"/>
      <c r="D739" s="98" t="s">
        <v>3</v>
      </c>
      <c r="E739" s="291" t="s">
        <v>1897</v>
      </c>
      <c r="F739" s="291"/>
      <c r="G739" s="291"/>
      <c r="H739" s="98"/>
      <c r="I739" s="99" t="s">
        <v>1898</v>
      </c>
      <c r="J739" s="100"/>
    </row>
    <row r="740" spans="1:10" ht="20.100000000000001" customHeight="1">
      <c r="A740" s="290"/>
      <c r="B740" s="291"/>
      <c r="C740" s="291"/>
      <c r="D740" s="98" t="s">
        <v>2049</v>
      </c>
      <c r="E740" s="291">
        <v>139</v>
      </c>
      <c r="F740" s="291"/>
      <c r="G740" s="291"/>
      <c r="H740" s="291"/>
      <c r="I740" s="101">
        <v>139</v>
      </c>
      <c r="J740" s="100" t="s">
        <v>12</v>
      </c>
    </row>
    <row r="741" spans="1:10" ht="39" customHeight="1">
      <c r="A741" s="95" t="s">
        <v>773</v>
      </c>
      <c r="B741" s="80" t="s">
        <v>774</v>
      </c>
      <c r="C741" s="80" t="s">
        <v>27</v>
      </c>
      <c r="D741" s="80" t="s">
        <v>775</v>
      </c>
      <c r="E741" s="81" t="s">
        <v>282</v>
      </c>
      <c r="F741" s="82">
        <v>25.6</v>
      </c>
      <c r="G741" s="83">
        <v>48.66</v>
      </c>
      <c r="H741" s="83">
        <v>59.59</v>
      </c>
      <c r="I741" s="83">
        <v>1525.5</v>
      </c>
      <c r="J741" s="96">
        <v>7.7558462646372536E-4</v>
      </c>
    </row>
    <row r="742" spans="1:10" ht="20.100000000000001" customHeight="1">
      <c r="A742" s="97" t="s">
        <v>1896</v>
      </c>
      <c r="B742" s="291"/>
      <c r="C742" s="291"/>
      <c r="D742" s="98" t="s">
        <v>3</v>
      </c>
      <c r="E742" s="291" t="s">
        <v>1897</v>
      </c>
      <c r="F742" s="291"/>
      <c r="G742" s="291"/>
      <c r="H742" s="98"/>
      <c r="I742" s="99" t="s">
        <v>1898</v>
      </c>
      <c r="J742" s="100"/>
    </row>
    <row r="743" spans="1:10" ht="20.100000000000001" customHeight="1">
      <c r="A743" s="290"/>
      <c r="B743" s="291"/>
      <c r="C743" s="291"/>
      <c r="D743" s="98" t="s">
        <v>2050</v>
      </c>
      <c r="E743" s="291" t="s">
        <v>2051</v>
      </c>
      <c r="F743" s="291"/>
      <c r="G743" s="291"/>
      <c r="H743" s="291"/>
      <c r="I743" s="101">
        <v>25.6</v>
      </c>
      <c r="J743" s="100" t="s">
        <v>12</v>
      </c>
    </row>
    <row r="744" spans="1:10" ht="26.1" customHeight="1">
      <c r="A744" s="95" t="s">
        <v>776</v>
      </c>
      <c r="B744" s="80" t="s">
        <v>777</v>
      </c>
      <c r="C744" s="80" t="s">
        <v>15</v>
      </c>
      <c r="D744" s="80" t="s">
        <v>778</v>
      </c>
      <c r="E744" s="81" t="s">
        <v>24</v>
      </c>
      <c r="F744" s="82">
        <v>172.37</v>
      </c>
      <c r="G744" s="83">
        <v>71.150000000000006</v>
      </c>
      <c r="H744" s="83">
        <v>87.14</v>
      </c>
      <c r="I744" s="83">
        <v>15020.32</v>
      </c>
      <c r="J744" s="96">
        <v>7.6365318102691723E-3</v>
      </c>
    </row>
    <row r="745" spans="1:10" ht="20.100000000000001" customHeight="1">
      <c r="A745" s="97" t="s">
        <v>1896</v>
      </c>
      <c r="B745" s="291"/>
      <c r="C745" s="291"/>
      <c r="D745" s="98" t="s">
        <v>3</v>
      </c>
      <c r="E745" s="291" t="s">
        <v>1897</v>
      </c>
      <c r="F745" s="291"/>
      <c r="G745" s="291"/>
      <c r="H745" s="98"/>
      <c r="I745" s="99" t="s">
        <v>1898</v>
      </c>
      <c r="J745" s="100"/>
    </row>
    <row r="746" spans="1:10" ht="20.100000000000001" customHeight="1">
      <c r="A746" s="290"/>
      <c r="B746" s="291"/>
      <c r="C746" s="291"/>
      <c r="D746" s="98" t="s">
        <v>2050</v>
      </c>
      <c r="E746" s="291" t="s">
        <v>1039</v>
      </c>
      <c r="F746" s="291"/>
      <c r="G746" s="291"/>
      <c r="H746" s="291"/>
      <c r="I746" s="101">
        <v>172.37</v>
      </c>
      <c r="J746" s="100" t="s">
        <v>12</v>
      </c>
    </row>
    <row r="747" spans="1:10" ht="26.1" customHeight="1">
      <c r="A747" s="95" t="s">
        <v>779</v>
      </c>
      <c r="B747" s="80" t="s">
        <v>780</v>
      </c>
      <c r="C747" s="80" t="s">
        <v>15</v>
      </c>
      <c r="D747" s="80" t="s">
        <v>781</v>
      </c>
      <c r="E747" s="81" t="s">
        <v>57</v>
      </c>
      <c r="F747" s="82">
        <v>11</v>
      </c>
      <c r="G747" s="83">
        <v>58.52</v>
      </c>
      <c r="H747" s="83">
        <v>71.67</v>
      </c>
      <c r="I747" s="83">
        <v>788.37</v>
      </c>
      <c r="J747" s="96">
        <v>4.0081786428397716E-4</v>
      </c>
    </row>
    <row r="748" spans="1:10" ht="20.100000000000001" customHeight="1">
      <c r="A748" s="97" t="s">
        <v>1896</v>
      </c>
      <c r="B748" s="291"/>
      <c r="C748" s="291"/>
      <c r="D748" s="98" t="s">
        <v>3</v>
      </c>
      <c r="E748" s="291" t="s">
        <v>1897</v>
      </c>
      <c r="F748" s="291"/>
      <c r="G748" s="291"/>
      <c r="H748" s="98"/>
      <c r="I748" s="99" t="s">
        <v>1898</v>
      </c>
      <c r="J748" s="100"/>
    </row>
    <row r="749" spans="1:10" ht="20.100000000000001" customHeight="1">
      <c r="A749" s="290"/>
      <c r="B749" s="291"/>
      <c r="C749" s="291"/>
      <c r="D749" s="98" t="s">
        <v>2052</v>
      </c>
      <c r="E749" s="291">
        <v>11</v>
      </c>
      <c r="F749" s="291"/>
      <c r="G749" s="291"/>
      <c r="H749" s="291"/>
      <c r="I749" s="101">
        <v>11</v>
      </c>
      <c r="J749" s="100" t="s">
        <v>12</v>
      </c>
    </row>
    <row r="750" spans="1:10" ht="39" customHeight="1">
      <c r="A750" s="95" t="s">
        <v>782</v>
      </c>
      <c r="B750" s="80" t="s">
        <v>783</v>
      </c>
      <c r="C750" s="80" t="s">
        <v>15</v>
      </c>
      <c r="D750" s="80" t="s">
        <v>784</v>
      </c>
      <c r="E750" s="81" t="s">
        <v>57</v>
      </c>
      <c r="F750" s="82">
        <v>23</v>
      </c>
      <c r="G750" s="83">
        <v>26.02</v>
      </c>
      <c r="H750" s="83">
        <v>31.87</v>
      </c>
      <c r="I750" s="83">
        <v>733.01</v>
      </c>
      <c r="J750" s="96">
        <v>3.726720990128976E-4</v>
      </c>
    </row>
    <row r="751" spans="1:10" ht="20.100000000000001" customHeight="1">
      <c r="A751" s="97" t="s">
        <v>1896</v>
      </c>
      <c r="B751" s="291"/>
      <c r="C751" s="291"/>
      <c r="D751" s="98" t="s">
        <v>3</v>
      </c>
      <c r="E751" s="291" t="s">
        <v>1897</v>
      </c>
      <c r="F751" s="291"/>
      <c r="G751" s="291"/>
      <c r="H751" s="98"/>
      <c r="I751" s="99" t="s">
        <v>1898</v>
      </c>
      <c r="J751" s="100"/>
    </row>
    <row r="752" spans="1:10" ht="20.100000000000001" customHeight="1">
      <c r="A752" s="290"/>
      <c r="B752" s="291"/>
      <c r="C752" s="291"/>
      <c r="D752" s="98" t="s">
        <v>2050</v>
      </c>
      <c r="E752" s="291">
        <v>23</v>
      </c>
      <c r="F752" s="291"/>
      <c r="G752" s="291"/>
      <c r="H752" s="291"/>
      <c r="I752" s="101">
        <v>23</v>
      </c>
      <c r="J752" s="100" t="s">
        <v>12</v>
      </c>
    </row>
    <row r="753" spans="1:10" ht="26.1" customHeight="1">
      <c r="A753" s="95" t="s">
        <v>785</v>
      </c>
      <c r="B753" s="80" t="s">
        <v>786</v>
      </c>
      <c r="C753" s="80" t="s">
        <v>15</v>
      </c>
      <c r="D753" s="80" t="s">
        <v>787</v>
      </c>
      <c r="E753" s="81" t="s">
        <v>57</v>
      </c>
      <c r="F753" s="82">
        <v>8</v>
      </c>
      <c r="G753" s="83">
        <v>137.51</v>
      </c>
      <c r="H753" s="83">
        <v>168.41</v>
      </c>
      <c r="I753" s="83">
        <v>1347.28</v>
      </c>
      <c r="J753" s="96">
        <v>6.8497519209573775E-4</v>
      </c>
    </row>
    <row r="754" spans="1:10" ht="20.100000000000001" customHeight="1">
      <c r="A754" s="97" t="s">
        <v>1896</v>
      </c>
      <c r="B754" s="291"/>
      <c r="C754" s="291"/>
      <c r="D754" s="98" t="s">
        <v>3</v>
      </c>
      <c r="E754" s="291" t="s">
        <v>1897</v>
      </c>
      <c r="F754" s="291"/>
      <c r="G754" s="291"/>
      <c r="H754" s="98"/>
      <c r="I754" s="99" t="s">
        <v>1898</v>
      </c>
      <c r="J754" s="100"/>
    </row>
    <row r="755" spans="1:10" ht="20.100000000000001" customHeight="1">
      <c r="A755" s="290"/>
      <c r="B755" s="291"/>
      <c r="C755" s="291"/>
      <c r="D755" s="98" t="s">
        <v>2049</v>
      </c>
      <c r="E755" s="291">
        <v>8</v>
      </c>
      <c r="F755" s="291"/>
      <c r="G755" s="291"/>
      <c r="H755" s="291"/>
      <c r="I755" s="101">
        <v>8</v>
      </c>
      <c r="J755" s="100" t="s">
        <v>12</v>
      </c>
    </row>
    <row r="756" spans="1:10" ht="24" customHeight="1">
      <c r="A756" s="93" t="s">
        <v>788</v>
      </c>
      <c r="B756" s="68" t="s">
        <v>10</v>
      </c>
      <c r="C756" s="68"/>
      <c r="D756" s="68" t="s">
        <v>789</v>
      </c>
      <c r="E756" s="78"/>
      <c r="F756" s="69">
        <v>1</v>
      </c>
      <c r="G756" s="69" t="s">
        <v>12</v>
      </c>
      <c r="H756" s="79">
        <v>13299.13</v>
      </c>
      <c r="I756" s="79">
        <v>13299.13</v>
      </c>
      <c r="J756" s="94">
        <v>6.7614557675139452E-3</v>
      </c>
    </row>
    <row r="757" spans="1:10" ht="51.95" customHeight="1">
      <c r="A757" s="95" t="s">
        <v>790</v>
      </c>
      <c r="B757" s="80" t="s">
        <v>791</v>
      </c>
      <c r="C757" s="80" t="s">
        <v>27</v>
      </c>
      <c r="D757" s="80" t="s">
        <v>792</v>
      </c>
      <c r="E757" s="81" t="s">
        <v>29</v>
      </c>
      <c r="F757" s="82">
        <v>4</v>
      </c>
      <c r="G757" s="83">
        <v>547.49</v>
      </c>
      <c r="H757" s="83">
        <v>670.51</v>
      </c>
      <c r="I757" s="83">
        <v>2682.04</v>
      </c>
      <c r="J757" s="96">
        <v>1.3635850485485218E-3</v>
      </c>
    </row>
    <row r="758" spans="1:10" ht="20.100000000000001" customHeight="1">
      <c r="A758" s="97" t="s">
        <v>1896</v>
      </c>
      <c r="B758" s="291"/>
      <c r="C758" s="291"/>
      <c r="D758" s="98" t="s">
        <v>3</v>
      </c>
      <c r="E758" s="291" t="s">
        <v>1897</v>
      </c>
      <c r="F758" s="291"/>
      <c r="G758" s="291"/>
      <c r="H758" s="98"/>
      <c r="I758" s="99" t="s">
        <v>1898</v>
      </c>
      <c r="J758" s="100"/>
    </row>
    <row r="759" spans="1:10" ht="20.100000000000001" customHeight="1">
      <c r="A759" s="290"/>
      <c r="B759" s="291"/>
      <c r="C759" s="291"/>
      <c r="D759" s="98" t="s">
        <v>2053</v>
      </c>
      <c r="E759" s="291">
        <v>4</v>
      </c>
      <c r="F759" s="291"/>
      <c r="G759" s="291"/>
      <c r="H759" s="291"/>
      <c r="I759" s="101">
        <v>4</v>
      </c>
      <c r="J759" s="100" t="s">
        <v>12</v>
      </c>
    </row>
    <row r="760" spans="1:10" ht="39" customHeight="1">
      <c r="A760" s="95" t="s">
        <v>793</v>
      </c>
      <c r="B760" s="80" t="s">
        <v>794</v>
      </c>
      <c r="C760" s="80" t="s">
        <v>15</v>
      </c>
      <c r="D760" s="80" t="s">
        <v>795</v>
      </c>
      <c r="E760" s="81" t="s">
        <v>24</v>
      </c>
      <c r="F760" s="82">
        <v>70.14</v>
      </c>
      <c r="G760" s="83">
        <v>8.86</v>
      </c>
      <c r="H760" s="83">
        <v>10.85</v>
      </c>
      <c r="I760" s="83">
        <v>761.02</v>
      </c>
      <c r="J760" s="96">
        <v>3.8691275806714145E-4</v>
      </c>
    </row>
    <row r="761" spans="1:10" ht="20.100000000000001" customHeight="1">
      <c r="A761" s="97" t="s">
        <v>1896</v>
      </c>
      <c r="B761" s="291"/>
      <c r="C761" s="291"/>
      <c r="D761" s="98" t="s">
        <v>3</v>
      </c>
      <c r="E761" s="291" t="s">
        <v>1897</v>
      </c>
      <c r="F761" s="291"/>
      <c r="G761" s="291"/>
      <c r="H761" s="98"/>
      <c r="I761" s="99" t="s">
        <v>1898</v>
      </c>
      <c r="J761" s="100"/>
    </row>
    <row r="762" spans="1:10" ht="20.100000000000001" customHeight="1">
      <c r="A762" s="290"/>
      <c r="B762" s="291"/>
      <c r="C762" s="291"/>
      <c r="D762" s="98" t="s">
        <v>2054</v>
      </c>
      <c r="E762" s="291" t="s">
        <v>1463</v>
      </c>
      <c r="F762" s="291"/>
      <c r="G762" s="291"/>
      <c r="H762" s="291"/>
      <c r="I762" s="101">
        <v>70.14</v>
      </c>
      <c r="J762" s="100" t="s">
        <v>12</v>
      </c>
    </row>
    <row r="763" spans="1:10" ht="51.95" customHeight="1">
      <c r="A763" s="95" t="s">
        <v>796</v>
      </c>
      <c r="B763" s="80" t="s">
        <v>797</v>
      </c>
      <c r="C763" s="80" t="s">
        <v>27</v>
      </c>
      <c r="D763" s="80" t="s">
        <v>798</v>
      </c>
      <c r="E763" s="81" t="s">
        <v>282</v>
      </c>
      <c r="F763" s="82">
        <v>329.39</v>
      </c>
      <c r="G763" s="83">
        <v>6.48</v>
      </c>
      <c r="H763" s="83">
        <v>7.94</v>
      </c>
      <c r="I763" s="83">
        <v>2615.36</v>
      </c>
      <c r="J763" s="96">
        <v>1.3296840437025032E-3</v>
      </c>
    </row>
    <row r="764" spans="1:10" ht="20.100000000000001" customHeight="1">
      <c r="A764" s="97" t="s">
        <v>1896</v>
      </c>
      <c r="B764" s="291"/>
      <c r="C764" s="291"/>
      <c r="D764" s="98" t="s">
        <v>3</v>
      </c>
      <c r="E764" s="291" t="s">
        <v>1897</v>
      </c>
      <c r="F764" s="291"/>
      <c r="G764" s="291"/>
      <c r="H764" s="98"/>
      <c r="I764" s="99" t="s">
        <v>1898</v>
      </c>
      <c r="J764" s="100"/>
    </row>
    <row r="765" spans="1:10" ht="20.100000000000001" customHeight="1">
      <c r="A765" s="290"/>
      <c r="B765" s="291"/>
      <c r="C765" s="291"/>
      <c r="D765" s="98" t="s">
        <v>2055</v>
      </c>
      <c r="E765" s="291" t="s">
        <v>1304</v>
      </c>
      <c r="F765" s="291"/>
      <c r="G765" s="291"/>
      <c r="H765" s="291"/>
      <c r="I765" s="101">
        <v>329.39</v>
      </c>
      <c r="J765" s="100" t="s">
        <v>12</v>
      </c>
    </row>
    <row r="766" spans="1:10" ht="51.95" customHeight="1">
      <c r="A766" s="95" t="s">
        <v>799</v>
      </c>
      <c r="B766" s="80" t="s">
        <v>800</v>
      </c>
      <c r="C766" s="80" t="s">
        <v>27</v>
      </c>
      <c r="D766" s="80" t="s">
        <v>801</v>
      </c>
      <c r="E766" s="81" t="s">
        <v>282</v>
      </c>
      <c r="F766" s="82">
        <v>54</v>
      </c>
      <c r="G766" s="83">
        <v>68.13</v>
      </c>
      <c r="H766" s="83">
        <v>83.44</v>
      </c>
      <c r="I766" s="83">
        <v>4505.76</v>
      </c>
      <c r="J766" s="96">
        <v>2.2907887161817075E-3</v>
      </c>
    </row>
    <row r="767" spans="1:10" ht="20.100000000000001" customHeight="1">
      <c r="A767" s="97" t="s">
        <v>1896</v>
      </c>
      <c r="B767" s="291"/>
      <c r="C767" s="291"/>
      <c r="D767" s="98" t="s">
        <v>3</v>
      </c>
      <c r="E767" s="291" t="s">
        <v>1897</v>
      </c>
      <c r="F767" s="291"/>
      <c r="G767" s="291"/>
      <c r="H767" s="98"/>
      <c r="I767" s="99" t="s">
        <v>1898</v>
      </c>
      <c r="J767" s="100"/>
    </row>
    <row r="768" spans="1:10" ht="20.100000000000001" customHeight="1">
      <c r="A768" s="290"/>
      <c r="B768" s="291"/>
      <c r="C768" s="291"/>
      <c r="D768" s="98" t="s">
        <v>2055</v>
      </c>
      <c r="E768" s="291">
        <v>54</v>
      </c>
      <c r="F768" s="291"/>
      <c r="G768" s="291"/>
      <c r="H768" s="291"/>
      <c r="I768" s="101">
        <v>54</v>
      </c>
      <c r="J768" s="100" t="s">
        <v>12</v>
      </c>
    </row>
    <row r="769" spans="1:10" ht="51.95" customHeight="1">
      <c r="A769" s="95" t="s">
        <v>802</v>
      </c>
      <c r="B769" s="80" t="s">
        <v>803</v>
      </c>
      <c r="C769" s="80" t="s">
        <v>27</v>
      </c>
      <c r="D769" s="80" t="s">
        <v>804</v>
      </c>
      <c r="E769" s="81" t="s">
        <v>282</v>
      </c>
      <c r="F769" s="82">
        <v>73.44</v>
      </c>
      <c r="G769" s="83">
        <v>15.17</v>
      </c>
      <c r="H769" s="83">
        <v>18.579999999999998</v>
      </c>
      <c r="I769" s="83">
        <v>1364.52</v>
      </c>
      <c r="J769" s="96">
        <v>6.9374023893954933E-4</v>
      </c>
    </row>
    <row r="770" spans="1:10" ht="20.100000000000001" customHeight="1">
      <c r="A770" s="97" t="s">
        <v>1896</v>
      </c>
      <c r="B770" s="291"/>
      <c r="C770" s="291"/>
      <c r="D770" s="98" t="s">
        <v>3</v>
      </c>
      <c r="E770" s="291" t="s">
        <v>1897</v>
      </c>
      <c r="F770" s="291"/>
      <c r="G770" s="291"/>
      <c r="H770" s="98"/>
      <c r="I770" s="99" t="s">
        <v>1898</v>
      </c>
      <c r="J770" s="100"/>
    </row>
    <row r="771" spans="1:10" ht="20.100000000000001" customHeight="1">
      <c r="A771" s="290"/>
      <c r="B771" s="291"/>
      <c r="C771" s="291"/>
      <c r="D771" s="98" t="s">
        <v>2055</v>
      </c>
      <c r="E771" s="291" t="s">
        <v>1389</v>
      </c>
      <c r="F771" s="291"/>
      <c r="G771" s="291"/>
      <c r="H771" s="291"/>
      <c r="I771" s="101">
        <v>73.44</v>
      </c>
      <c r="J771" s="100" t="s">
        <v>12</v>
      </c>
    </row>
    <row r="772" spans="1:10" ht="51.95" customHeight="1">
      <c r="A772" s="95" t="s">
        <v>805</v>
      </c>
      <c r="B772" s="80" t="s">
        <v>806</v>
      </c>
      <c r="C772" s="80" t="s">
        <v>15</v>
      </c>
      <c r="D772" s="80" t="s">
        <v>807</v>
      </c>
      <c r="E772" s="81" t="s">
        <v>57</v>
      </c>
      <c r="F772" s="82">
        <v>1</v>
      </c>
      <c r="G772" s="83">
        <v>85.64</v>
      </c>
      <c r="H772" s="83">
        <v>104.88</v>
      </c>
      <c r="I772" s="83">
        <v>104.88</v>
      </c>
      <c r="J772" s="96">
        <v>5.332239634448739E-5</v>
      </c>
    </row>
    <row r="773" spans="1:10" ht="20.100000000000001" customHeight="1">
      <c r="A773" s="97" t="s">
        <v>1896</v>
      </c>
      <c r="B773" s="291"/>
      <c r="C773" s="291"/>
      <c r="D773" s="98" t="s">
        <v>3</v>
      </c>
      <c r="E773" s="291" t="s">
        <v>1897</v>
      </c>
      <c r="F773" s="291"/>
      <c r="G773" s="291"/>
      <c r="H773" s="98"/>
      <c r="I773" s="99" t="s">
        <v>1898</v>
      </c>
      <c r="J773" s="100"/>
    </row>
    <row r="774" spans="1:10" ht="20.100000000000001" customHeight="1">
      <c r="A774" s="290"/>
      <c r="B774" s="291"/>
      <c r="C774" s="291"/>
      <c r="D774" s="98" t="s">
        <v>2055</v>
      </c>
      <c r="E774" s="291">
        <v>1</v>
      </c>
      <c r="F774" s="291"/>
      <c r="G774" s="291"/>
      <c r="H774" s="291"/>
      <c r="I774" s="101">
        <v>1</v>
      </c>
      <c r="J774" s="100" t="s">
        <v>12</v>
      </c>
    </row>
    <row r="775" spans="1:10" ht="51.95" customHeight="1">
      <c r="A775" s="95" t="s">
        <v>808</v>
      </c>
      <c r="B775" s="80" t="s">
        <v>809</v>
      </c>
      <c r="C775" s="80" t="s">
        <v>27</v>
      </c>
      <c r="D775" s="80" t="s">
        <v>810</v>
      </c>
      <c r="E775" s="81" t="s">
        <v>29</v>
      </c>
      <c r="F775" s="82">
        <v>11</v>
      </c>
      <c r="G775" s="83">
        <v>93.94</v>
      </c>
      <c r="H775" s="83">
        <v>115.05</v>
      </c>
      <c r="I775" s="83">
        <v>1265.55</v>
      </c>
      <c r="J775" s="96">
        <v>6.4342256573003448E-4</v>
      </c>
    </row>
    <row r="776" spans="1:10" ht="20.100000000000001" customHeight="1">
      <c r="A776" s="97" t="s">
        <v>1896</v>
      </c>
      <c r="B776" s="291"/>
      <c r="C776" s="291"/>
      <c r="D776" s="98" t="s">
        <v>3</v>
      </c>
      <c r="E776" s="291" t="s">
        <v>1897</v>
      </c>
      <c r="F776" s="291"/>
      <c r="G776" s="291"/>
      <c r="H776" s="98"/>
      <c r="I776" s="99" t="s">
        <v>1898</v>
      </c>
      <c r="J776" s="100"/>
    </row>
    <row r="777" spans="1:10" ht="20.100000000000001" customHeight="1">
      <c r="A777" s="290"/>
      <c r="B777" s="291"/>
      <c r="C777" s="291"/>
      <c r="D777" s="98" t="s">
        <v>2055</v>
      </c>
      <c r="E777" s="291">
        <v>11</v>
      </c>
      <c r="F777" s="291"/>
      <c r="G777" s="291"/>
      <c r="H777" s="291"/>
      <c r="I777" s="101">
        <v>11</v>
      </c>
      <c r="J777" s="100" t="s">
        <v>12</v>
      </c>
    </row>
    <row r="778" spans="1:10" ht="24" customHeight="1">
      <c r="A778" s="93" t="s">
        <v>811</v>
      </c>
      <c r="B778" s="68" t="s">
        <v>10</v>
      </c>
      <c r="C778" s="68"/>
      <c r="D778" s="68" t="s">
        <v>812</v>
      </c>
      <c r="E778" s="78"/>
      <c r="F778" s="69">
        <v>1</v>
      </c>
      <c r="G778" s="69" t="s">
        <v>12</v>
      </c>
      <c r="H778" s="79">
        <v>8029.84</v>
      </c>
      <c r="I778" s="79">
        <v>8029.84</v>
      </c>
      <c r="J778" s="94">
        <v>4.0824781756561655E-3</v>
      </c>
    </row>
    <row r="779" spans="1:10" ht="24" customHeight="1">
      <c r="A779" s="95" t="s">
        <v>813</v>
      </c>
      <c r="B779" s="80" t="s">
        <v>814</v>
      </c>
      <c r="C779" s="80" t="s">
        <v>27</v>
      </c>
      <c r="D779" s="80" t="s">
        <v>815</v>
      </c>
      <c r="E779" s="81" t="s">
        <v>17</v>
      </c>
      <c r="F779" s="82">
        <v>728</v>
      </c>
      <c r="G779" s="83">
        <v>9.01</v>
      </c>
      <c r="H779" s="83">
        <v>11.03</v>
      </c>
      <c r="I779" s="83">
        <v>8029.84</v>
      </c>
      <c r="J779" s="96">
        <v>4.0824781756561655E-3</v>
      </c>
    </row>
    <row r="780" spans="1:10" ht="20.100000000000001" customHeight="1">
      <c r="A780" s="97" t="s">
        <v>1896</v>
      </c>
      <c r="B780" s="291"/>
      <c r="C780" s="291"/>
      <c r="D780" s="98" t="s">
        <v>3</v>
      </c>
      <c r="E780" s="291" t="s">
        <v>1897</v>
      </c>
      <c r="F780" s="291"/>
      <c r="G780" s="291"/>
      <c r="H780" s="98"/>
      <c r="I780" s="99" t="s">
        <v>1898</v>
      </c>
      <c r="J780" s="100"/>
    </row>
    <row r="781" spans="1:10" ht="20.100000000000001" customHeight="1">
      <c r="A781" s="290"/>
      <c r="B781" s="291"/>
      <c r="C781" s="291"/>
      <c r="D781" s="98" t="s">
        <v>2056</v>
      </c>
      <c r="E781" s="291">
        <v>728</v>
      </c>
      <c r="F781" s="291"/>
      <c r="G781" s="291"/>
      <c r="H781" s="291"/>
      <c r="I781" s="101">
        <v>728</v>
      </c>
      <c r="J781" s="100" t="s">
        <v>12</v>
      </c>
    </row>
    <row r="782" spans="1:10">
      <c r="A782" s="102"/>
      <c r="B782" s="103"/>
      <c r="C782" s="103"/>
      <c r="D782" s="103"/>
      <c r="E782" s="103"/>
      <c r="F782" s="103"/>
      <c r="G782" s="103"/>
      <c r="H782" s="103"/>
      <c r="I782" s="103"/>
      <c r="J782" s="104"/>
    </row>
    <row r="783" spans="1:10">
      <c r="A783" s="285"/>
      <c r="B783" s="286"/>
      <c r="C783" s="286"/>
      <c r="D783" s="98"/>
      <c r="E783" s="105"/>
      <c r="F783" s="287" t="s">
        <v>816</v>
      </c>
      <c r="G783" s="286"/>
      <c r="H783" s="288">
        <v>1606044.07</v>
      </c>
      <c r="I783" s="286"/>
      <c r="J783" s="289"/>
    </row>
    <row r="784" spans="1:10">
      <c r="A784" s="285"/>
      <c r="B784" s="286"/>
      <c r="C784" s="286"/>
      <c r="D784" s="98"/>
      <c r="E784" s="105"/>
      <c r="F784" s="287" t="s">
        <v>817</v>
      </c>
      <c r="G784" s="286"/>
      <c r="H784" s="288">
        <v>360859.28</v>
      </c>
      <c r="I784" s="286"/>
      <c r="J784" s="289"/>
    </row>
    <row r="785" spans="1:10">
      <c r="A785" s="285"/>
      <c r="B785" s="286"/>
      <c r="C785" s="286"/>
      <c r="D785" s="98"/>
      <c r="E785" s="105"/>
      <c r="F785" s="287" t="s">
        <v>818</v>
      </c>
      <c r="G785" s="286"/>
      <c r="H785" s="288">
        <v>1966903.35</v>
      </c>
      <c r="I785" s="286"/>
      <c r="J785" s="289"/>
    </row>
    <row r="786" spans="1:10" s="174" customFormat="1">
      <c r="A786" s="176"/>
      <c r="B786" s="177"/>
      <c r="C786" s="177"/>
      <c r="D786" s="175"/>
      <c r="E786" s="177"/>
      <c r="F786" s="178"/>
      <c r="G786" s="177"/>
      <c r="H786" s="179"/>
      <c r="I786" s="177"/>
      <c r="J786" s="180"/>
    </row>
    <row r="787" spans="1:10" s="174" customFormat="1">
      <c r="A787" s="176"/>
      <c r="B787" s="177"/>
      <c r="C787" s="177"/>
      <c r="D787" s="175"/>
      <c r="E787" s="177"/>
      <c r="F787" s="178"/>
      <c r="G787" s="177"/>
      <c r="H787" s="179"/>
      <c r="I787" s="177"/>
      <c r="J787" s="180"/>
    </row>
    <row r="788" spans="1:10" ht="17.25">
      <c r="A788" s="281" t="s">
        <v>1752</v>
      </c>
      <c r="B788" s="282"/>
      <c r="C788" s="282"/>
      <c r="D788" s="282"/>
      <c r="E788" s="282"/>
      <c r="F788" s="282"/>
      <c r="G788" s="282"/>
      <c r="H788" s="282"/>
      <c r="I788" s="282"/>
      <c r="J788" s="283"/>
    </row>
    <row r="789" spans="1:10" ht="17.25">
      <c r="A789" s="190" t="s">
        <v>1754</v>
      </c>
      <c r="B789" s="234"/>
      <c r="C789" s="234"/>
      <c r="D789" s="234"/>
      <c r="E789" s="234"/>
      <c r="F789" s="234"/>
      <c r="G789" s="234"/>
      <c r="H789" s="234"/>
      <c r="I789" s="234"/>
      <c r="J789" s="192"/>
    </row>
    <row r="790" spans="1:10" ht="17.25">
      <c r="A790" s="193" t="s">
        <v>1753</v>
      </c>
      <c r="B790" s="194"/>
      <c r="C790" s="194"/>
      <c r="D790" s="194"/>
      <c r="E790" s="194"/>
      <c r="F790" s="194"/>
      <c r="G790" s="194"/>
      <c r="H790" s="194"/>
      <c r="I790" s="194"/>
      <c r="J790" s="195"/>
    </row>
  </sheetData>
  <mergeCells count="1011">
    <mergeCell ref="A13:J13"/>
    <mergeCell ref="B17:C17"/>
    <mergeCell ref="E17:G17"/>
    <mergeCell ref="A18:C18"/>
    <mergeCell ref="E18:H18"/>
    <mergeCell ref="B20:C20"/>
    <mergeCell ref="E20:G20"/>
    <mergeCell ref="A12:J12"/>
    <mergeCell ref="A30:C30"/>
    <mergeCell ref="E30:H30"/>
    <mergeCell ref="B32:C32"/>
    <mergeCell ref="E32:G32"/>
    <mergeCell ref="A33:C33"/>
    <mergeCell ref="E33:H33"/>
    <mergeCell ref="B26:C26"/>
    <mergeCell ref="E26:G26"/>
    <mergeCell ref="A27:C27"/>
    <mergeCell ref="E27:H27"/>
    <mergeCell ref="B29:C29"/>
    <mergeCell ref="E29:G29"/>
    <mergeCell ref="A21:C21"/>
    <mergeCell ref="E21:H21"/>
    <mergeCell ref="B23:C23"/>
    <mergeCell ref="E23:G23"/>
    <mergeCell ref="A24:C24"/>
    <mergeCell ref="E24:H24"/>
    <mergeCell ref="B47:C47"/>
    <mergeCell ref="E47:G47"/>
    <mergeCell ref="A48:C48"/>
    <mergeCell ref="E48:H48"/>
    <mergeCell ref="B50:C50"/>
    <mergeCell ref="E50:G50"/>
    <mergeCell ref="A40:C40"/>
    <mergeCell ref="E40:H40"/>
    <mergeCell ref="B42:C42"/>
    <mergeCell ref="E42:G42"/>
    <mergeCell ref="A43:C43"/>
    <mergeCell ref="E43:H43"/>
    <mergeCell ref="B36:C36"/>
    <mergeCell ref="E36:G36"/>
    <mergeCell ref="A37:C37"/>
    <mergeCell ref="E37:H37"/>
    <mergeCell ref="B39:C39"/>
    <mergeCell ref="E39:G39"/>
    <mergeCell ref="A61:C61"/>
    <mergeCell ref="E61:H61"/>
    <mergeCell ref="B63:C63"/>
    <mergeCell ref="E63:G63"/>
    <mergeCell ref="A64:C64"/>
    <mergeCell ref="E64:H64"/>
    <mergeCell ref="B56:C56"/>
    <mergeCell ref="E56:G56"/>
    <mergeCell ref="A57:C57"/>
    <mergeCell ref="E57:H57"/>
    <mergeCell ref="B60:C60"/>
    <mergeCell ref="E60:G60"/>
    <mergeCell ref="A51:C51"/>
    <mergeCell ref="E51:H51"/>
    <mergeCell ref="B53:C53"/>
    <mergeCell ref="E53:G53"/>
    <mergeCell ref="A54:C54"/>
    <mergeCell ref="E54:H54"/>
    <mergeCell ref="B75:C75"/>
    <mergeCell ref="E75:G75"/>
    <mergeCell ref="A76:C76"/>
    <mergeCell ref="E76:H76"/>
    <mergeCell ref="B78:C78"/>
    <mergeCell ref="E78:G78"/>
    <mergeCell ref="A70:C70"/>
    <mergeCell ref="E70:H70"/>
    <mergeCell ref="B72:C72"/>
    <mergeCell ref="E72:G72"/>
    <mergeCell ref="A73:C73"/>
    <mergeCell ref="E73:H73"/>
    <mergeCell ref="B66:C66"/>
    <mergeCell ref="E66:G66"/>
    <mergeCell ref="A67:C67"/>
    <mergeCell ref="E67:H67"/>
    <mergeCell ref="B69:C69"/>
    <mergeCell ref="E69:G69"/>
    <mergeCell ref="A88:C88"/>
    <mergeCell ref="E88:H88"/>
    <mergeCell ref="B92:C92"/>
    <mergeCell ref="E92:G92"/>
    <mergeCell ref="A93:C93"/>
    <mergeCell ref="E93:H93"/>
    <mergeCell ref="B84:C84"/>
    <mergeCell ref="E84:G84"/>
    <mergeCell ref="A85:C85"/>
    <mergeCell ref="E85:H85"/>
    <mergeCell ref="B87:C87"/>
    <mergeCell ref="E87:G87"/>
    <mergeCell ref="A79:C79"/>
    <mergeCell ref="E79:H79"/>
    <mergeCell ref="B81:C81"/>
    <mergeCell ref="E81:G81"/>
    <mergeCell ref="A82:C82"/>
    <mergeCell ref="E82:H82"/>
    <mergeCell ref="B105:C105"/>
    <mergeCell ref="E105:G105"/>
    <mergeCell ref="A106:C106"/>
    <mergeCell ref="E106:H106"/>
    <mergeCell ref="B108:C108"/>
    <mergeCell ref="E108:G108"/>
    <mergeCell ref="A99:C99"/>
    <mergeCell ref="E99:H99"/>
    <mergeCell ref="B101:C101"/>
    <mergeCell ref="E101:G101"/>
    <mergeCell ref="A102:C102"/>
    <mergeCell ref="E102:H102"/>
    <mergeCell ref="B95:C95"/>
    <mergeCell ref="E95:G95"/>
    <mergeCell ref="A96:C96"/>
    <mergeCell ref="E96:H96"/>
    <mergeCell ref="B98:C98"/>
    <mergeCell ref="E98:G98"/>
    <mergeCell ref="A118:C118"/>
    <mergeCell ref="E118:H118"/>
    <mergeCell ref="B120:C120"/>
    <mergeCell ref="E120:G120"/>
    <mergeCell ref="A121:C121"/>
    <mergeCell ref="E121:H121"/>
    <mergeCell ref="B114:C114"/>
    <mergeCell ref="E114:G114"/>
    <mergeCell ref="A115:C115"/>
    <mergeCell ref="E115:H115"/>
    <mergeCell ref="B117:C117"/>
    <mergeCell ref="E117:G117"/>
    <mergeCell ref="A109:C109"/>
    <mergeCell ref="E109:H109"/>
    <mergeCell ref="B111:C111"/>
    <mergeCell ref="E111:G111"/>
    <mergeCell ref="A112:C112"/>
    <mergeCell ref="E112:H112"/>
    <mergeCell ref="A133:C133"/>
    <mergeCell ref="E133:H133"/>
    <mergeCell ref="B137:C137"/>
    <mergeCell ref="E137:G137"/>
    <mergeCell ref="A138:C138"/>
    <mergeCell ref="E138:H138"/>
    <mergeCell ref="B129:C129"/>
    <mergeCell ref="E129:G129"/>
    <mergeCell ref="A130:C130"/>
    <mergeCell ref="E130:H130"/>
    <mergeCell ref="B132:C132"/>
    <mergeCell ref="E132:G132"/>
    <mergeCell ref="A122:C122"/>
    <mergeCell ref="E122:H122"/>
    <mergeCell ref="B125:C125"/>
    <mergeCell ref="E125:G125"/>
    <mergeCell ref="A126:C126"/>
    <mergeCell ref="E126:H126"/>
    <mergeCell ref="B149:C149"/>
    <mergeCell ref="E149:G149"/>
    <mergeCell ref="A150:C150"/>
    <mergeCell ref="E150:H150"/>
    <mergeCell ref="B152:C152"/>
    <mergeCell ref="E152:G152"/>
    <mergeCell ref="A144:C144"/>
    <mergeCell ref="E144:H144"/>
    <mergeCell ref="B146:C146"/>
    <mergeCell ref="E146:G146"/>
    <mergeCell ref="A147:C147"/>
    <mergeCell ref="E147:H147"/>
    <mergeCell ref="B140:C140"/>
    <mergeCell ref="E140:G140"/>
    <mergeCell ref="A141:C141"/>
    <mergeCell ref="E141:H141"/>
    <mergeCell ref="B143:C143"/>
    <mergeCell ref="E143:G143"/>
    <mergeCell ref="A163:C163"/>
    <mergeCell ref="E163:H163"/>
    <mergeCell ref="B166:C166"/>
    <mergeCell ref="E166:G166"/>
    <mergeCell ref="A167:C167"/>
    <mergeCell ref="E167:H167"/>
    <mergeCell ref="B159:C159"/>
    <mergeCell ref="E159:G159"/>
    <mergeCell ref="A160:C160"/>
    <mergeCell ref="E160:H160"/>
    <mergeCell ref="B162:C162"/>
    <mergeCell ref="E162:G162"/>
    <mergeCell ref="A153:C153"/>
    <mergeCell ref="E153:H153"/>
    <mergeCell ref="B156:C156"/>
    <mergeCell ref="E156:G156"/>
    <mergeCell ref="A157:C157"/>
    <mergeCell ref="E157:H157"/>
    <mergeCell ref="B179:C179"/>
    <mergeCell ref="E179:G179"/>
    <mergeCell ref="A180:C180"/>
    <mergeCell ref="E180:H180"/>
    <mergeCell ref="B182:C182"/>
    <mergeCell ref="E182:G182"/>
    <mergeCell ref="A174:C174"/>
    <mergeCell ref="E174:H174"/>
    <mergeCell ref="B176:C176"/>
    <mergeCell ref="E176:G176"/>
    <mergeCell ref="A177:C177"/>
    <mergeCell ref="E177:H177"/>
    <mergeCell ref="B170:C170"/>
    <mergeCell ref="E170:G170"/>
    <mergeCell ref="A171:C171"/>
    <mergeCell ref="E171:H171"/>
    <mergeCell ref="B173:C173"/>
    <mergeCell ref="E173:G173"/>
    <mergeCell ref="A192:C192"/>
    <mergeCell ref="E192:H192"/>
    <mergeCell ref="B194:C194"/>
    <mergeCell ref="E194:G194"/>
    <mergeCell ref="A195:C195"/>
    <mergeCell ref="E195:H195"/>
    <mergeCell ref="B188:C188"/>
    <mergeCell ref="E188:G188"/>
    <mergeCell ref="A189:C189"/>
    <mergeCell ref="E189:H189"/>
    <mergeCell ref="B191:C191"/>
    <mergeCell ref="E191:G191"/>
    <mergeCell ref="A183:C183"/>
    <mergeCell ref="E183:H183"/>
    <mergeCell ref="B185:C185"/>
    <mergeCell ref="E185:G185"/>
    <mergeCell ref="A186:C186"/>
    <mergeCell ref="E186:H186"/>
    <mergeCell ref="B208:C208"/>
    <mergeCell ref="E208:G208"/>
    <mergeCell ref="A209:C209"/>
    <mergeCell ref="E209:H209"/>
    <mergeCell ref="B211:C211"/>
    <mergeCell ref="E211:G211"/>
    <mergeCell ref="A202:C202"/>
    <mergeCell ref="E202:H202"/>
    <mergeCell ref="B204:C204"/>
    <mergeCell ref="E204:G204"/>
    <mergeCell ref="A205:C205"/>
    <mergeCell ref="E205:H205"/>
    <mergeCell ref="B198:C198"/>
    <mergeCell ref="E198:G198"/>
    <mergeCell ref="A199:C199"/>
    <mergeCell ref="E199:H199"/>
    <mergeCell ref="B201:C201"/>
    <mergeCell ref="E201:G201"/>
    <mergeCell ref="A222:C222"/>
    <mergeCell ref="E222:H222"/>
    <mergeCell ref="B224:C224"/>
    <mergeCell ref="E224:G224"/>
    <mergeCell ref="A225:C225"/>
    <mergeCell ref="E225:H225"/>
    <mergeCell ref="B217:C217"/>
    <mergeCell ref="E217:G217"/>
    <mergeCell ref="A218:C218"/>
    <mergeCell ref="E218:H218"/>
    <mergeCell ref="B221:C221"/>
    <mergeCell ref="E221:G221"/>
    <mergeCell ref="A212:C212"/>
    <mergeCell ref="E212:H212"/>
    <mergeCell ref="B214:C214"/>
    <mergeCell ref="E214:G214"/>
    <mergeCell ref="A215:C215"/>
    <mergeCell ref="E215:H215"/>
    <mergeCell ref="B236:C236"/>
    <mergeCell ref="E236:G236"/>
    <mergeCell ref="A237:C237"/>
    <mergeCell ref="E237:H237"/>
    <mergeCell ref="B240:C240"/>
    <mergeCell ref="E240:G240"/>
    <mergeCell ref="A231:C231"/>
    <mergeCell ref="E231:H231"/>
    <mergeCell ref="B233:C233"/>
    <mergeCell ref="E233:G233"/>
    <mergeCell ref="A234:C234"/>
    <mergeCell ref="E234:H234"/>
    <mergeCell ref="B227:C227"/>
    <mergeCell ref="E227:G227"/>
    <mergeCell ref="A228:C228"/>
    <mergeCell ref="E228:H228"/>
    <mergeCell ref="B230:C230"/>
    <mergeCell ref="E230:G230"/>
    <mergeCell ref="A250:C250"/>
    <mergeCell ref="E250:H250"/>
    <mergeCell ref="B253:C253"/>
    <mergeCell ref="E253:G253"/>
    <mergeCell ref="A254:C254"/>
    <mergeCell ref="E254:H254"/>
    <mergeCell ref="B246:C246"/>
    <mergeCell ref="E246:G246"/>
    <mergeCell ref="A247:C247"/>
    <mergeCell ref="E247:H247"/>
    <mergeCell ref="B249:C249"/>
    <mergeCell ref="E249:G249"/>
    <mergeCell ref="A241:C241"/>
    <mergeCell ref="E241:H241"/>
    <mergeCell ref="B243:C243"/>
    <mergeCell ref="E243:G243"/>
    <mergeCell ref="A244:C244"/>
    <mergeCell ref="E244:H244"/>
    <mergeCell ref="B266:C266"/>
    <mergeCell ref="E266:G266"/>
    <mergeCell ref="A267:C267"/>
    <mergeCell ref="E267:H267"/>
    <mergeCell ref="B269:C269"/>
    <mergeCell ref="E269:G269"/>
    <mergeCell ref="A260:C260"/>
    <mergeCell ref="E260:H260"/>
    <mergeCell ref="B262:C262"/>
    <mergeCell ref="E262:G262"/>
    <mergeCell ref="A263:C263"/>
    <mergeCell ref="E263:H263"/>
    <mergeCell ref="B256:C256"/>
    <mergeCell ref="E256:G256"/>
    <mergeCell ref="A257:C257"/>
    <mergeCell ref="E257:H257"/>
    <mergeCell ref="B259:C259"/>
    <mergeCell ref="E259:G259"/>
    <mergeCell ref="A279:C279"/>
    <mergeCell ref="E279:H279"/>
    <mergeCell ref="B281:C281"/>
    <mergeCell ref="E281:G281"/>
    <mergeCell ref="A282:C282"/>
    <mergeCell ref="E282:H282"/>
    <mergeCell ref="B275:C275"/>
    <mergeCell ref="E275:G275"/>
    <mergeCell ref="A276:C276"/>
    <mergeCell ref="E276:H276"/>
    <mergeCell ref="B278:C278"/>
    <mergeCell ref="E278:G278"/>
    <mergeCell ref="A270:C270"/>
    <mergeCell ref="E270:H270"/>
    <mergeCell ref="B272:C272"/>
    <mergeCell ref="E272:G272"/>
    <mergeCell ref="A273:C273"/>
    <mergeCell ref="E273:H273"/>
    <mergeCell ref="B293:C293"/>
    <mergeCell ref="E293:G293"/>
    <mergeCell ref="A294:C294"/>
    <mergeCell ref="E294:H294"/>
    <mergeCell ref="B296:C296"/>
    <mergeCell ref="E296:G296"/>
    <mergeCell ref="A288:C288"/>
    <mergeCell ref="E288:H288"/>
    <mergeCell ref="B290:C290"/>
    <mergeCell ref="E290:G290"/>
    <mergeCell ref="A291:C291"/>
    <mergeCell ref="E291:H291"/>
    <mergeCell ref="B284:C284"/>
    <mergeCell ref="E284:G284"/>
    <mergeCell ref="A285:C285"/>
    <mergeCell ref="E285:H285"/>
    <mergeCell ref="B287:C287"/>
    <mergeCell ref="E287:G287"/>
    <mergeCell ref="A306:C306"/>
    <mergeCell ref="E306:H306"/>
    <mergeCell ref="B308:C308"/>
    <mergeCell ref="E308:G308"/>
    <mergeCell ref="A309:C309"/>
    <mergeCell ref="E309:H309"/>
    <mergeCell ref="B302:C302"/>
    <mergeCell ref="E302:G302"/>
    <mergeCell ref="A303:C303"/>
    <mergeCell ref="E303:H303"/>
    <mergeCell ref="B305:C305"/>
    <mergeCell ref="E305:G305"/>
    <mergeCell ref="A297:C297"/>
    <mergeCell ref="E297:H297"/>
    <mergeCell ref="B299:C299"/>
    <mergeCell ref="E299:G299"/>
    <mergeCell ref="A300:C300"/>
    <mergeCell ref="E300:H300"/>
    <mergeCell ref="B320:C320"/>
    <mergeCell ref="E320:G320"/>
    <mergeCell ref="A321:C321"/>
    <mergeCell ref="E321:H321"/>
    <mergeCell ref="B323:C323"/>
    <mergeCell ref="E323:G323"/>
    <mergeCell ref="A315:C315"/>
    <mergeCell ref="E315:H315"/>
    <mergeCell ref="B317:C317"/>
    <mergeCell ref="E317:G317"/>
    <mergeCell ref="A318:C318"/>
    <mergeCell ref="E318:H318"/>
    <mergeCell ref="B311:C311"/>
    <mergeCell ref="E311:G311"/>
    <mergeCell ref="A312:C312"/>
    <mergeCell ref="E312:H312"/>
    <mergeCell ref="B314:C314"/>
    <mergeCell ref="E314:G314"/>
    <mergeCell ref="A333:C333"/>
    <mergeCell ref="E333:H333"/>
    <mergeCell ref="B335:C335"/>
    <mergeCell ref="E335:G335"/>
    <mergeCell ref="A336:C336"/>
    <mergeCell ref="E336:H336"/>
    <mergeCell ref="B329:C329"/>
    <mergeCell ref="E329:G329"/>
    <mergeCell ref="A330:C330"/>
    <mergeCell ref="E330:H330"/>
    <mergeCell ref="B332:C332"/>
    <mergeCell ref="E332:G332"/>
    <mergeCell ref="A324:C324"/>
    <mergeCell ref="E324:H324"/>
    <mergeCell ref="B326:C326"/>
    <mergeCell ref="E326:G326"/>
    <mergeCell ref="A327:C327"/>
    <mergeCell ref="E327:H327"/>
    <mergeCell ref="B347:C347"/>
    <mergeCell ref="E347:G347"/>
    <mergeCell ref="A348:C348"/>
    <mergeCell ref="E348:H348"/>
    <mergeCell ref="B350:C350"/>
    <mergeCell ref="E350:G350"/>
    <mergeCell ref="A342:C342"/>
    <mergeCell ref="E342:H342"/>
    <mergeCell ref="B344:C344"/>
    <mergeCell ref="E344:G344"/>
    <mergeCell ref="A345:C345"/>
    <mergeCell ref="E345:H345"/>
    <mergeCell ref="B338:C338"/>
    <mergeCell ref="E338:G338"/>
    <mergeCell ref="A339:C339"/>
    <mergeCell ref="E339:H339"/>
    <mergeCell ref="B341:C341"/>
    <mergeCell ref="E341:G341"/>
    <mergeCell ref="A360:C360"/>
    <mergeCell ref="E360:H360"/>
    <mergeCell ref="B362:C362"/>
    <mergeCell ref="E362:G362"/>
    <mergeCell ref="A363:C363"/>
    <mergeCell ref="E363:H363"/>
    <mergeCell ref="B356:C356"/>
    <mergeCell ref="E356:G356"/>
    <mergeCell ref="A357:C357"/>
    <mergeCell ref="E357:H357"/>
    <mergeCell ref="B359:C359"/>
    <mergeCell ref="E359:G359"/>
    <mergeCell ref="A351:C351"/>
    <mergeCell ref="E351:H351"/>
    <mergeCell ref="B353:C353"/>
    <mergeCell ref="E353:G353"/>
    <mergeCell ref="A354:C354"/>
    <mergeCell ref="E354:H354"/>
    <mergeCell ref="B375:C375"/>
    <mergeCell ref="E375:G375"/>
    <mergeCell ref="A376:C376"/>
    <mergeCell ref="E376:H376"/>
    <mergeCell ref="B378:C378"/>
    <mergeCell ref="E378:G378"/>
    <mergeCell ref="A369:C369"/>
    <mergeCell ref="E369:H369"/>
    <mergeCell ref="B372:C372"/>
    <mergeCell ref="E372:G372"/>
    <mergeCell ref="A373:C373"/>
    <mergeCell ref="E373:H373"/>
    <mergeCell ref="B365:C365"/>
    <mergeCell ref="E365:G365"/>
    <mergeCell ref="A366:C366"/>
    <mergeCell ref="E366:H366"/>
    <mergeCell ref="B368:C368"/>
    <mergeCell ref="E368:G368"/>
    <mergeCell ref="A388:C388"/>
    <mergeCell ref="E388:H388"/>
    <mergeCell ref="B390:C390"/>
    <mergeCell ref="E390:G390"/>
    <mergeCell ref="A391:C391"/>
    <mergeCell ref="E391:H391"/>
    <mergeCell ref="B384:C384"/>
    <mergeCell ref="E384:G384"/>
    <mergeCell ref="A385:C385"/>
    <mergeCell ref="E385:H385"/>
    <mergeCell ref="B387:C387"/>
    <mergeCell ref="E387:G387"/>
    <mergeCell ref="A379:C379"/>
    <mergeCell ref="E379:H379"/>
    <mergeCell ref="B381:C381"/>
    <mergeCell ref="E381:G381"/>
    <mergeCell ref="A382:C382"/>
    <mergeCell ref="E382:H382"/>
    <mergeCell ref="B402:C402"/>
    <mergeCell ref="E402:G402"/>
    <mergeCell ref="A403:C403"/>
    <mergeCell ref="E403:H403"/>
    <mergeCell ref="B405:C405"/>
    <mergeCell ref="E405:G405"/>
    <mergeCell ref="A397:C397"/>
    <mergeCell ref="E397:H397"/>
    <mergeCell ref="B399:C399"/>
    <mergeCell ref="E399:G399"/>
    <mergeCell ref="A400:C400"/>
    <mergeCell ref="E400:H400"/>
    <mergeCell ref="B393:C393"/>
    <mergeCell ref="E393:G393"/>
    <mergeCell ref="A394:C394"/>
    <mergeCell ref="E394:H394"/>
    <mergeCell ref="B396:C396"/>
    <mergeCell ref="E396:G396"/>
    <mergeCell ref="A415:C415"/>
    <mergeCell ref="E415:H415"/>
    <mergeCell ref="B417:C417"/>
    <mergeCell ref="E417:G417"/>
    <mergeCell ref="A418:C418"/>
    <mergeCell ref="E418:H418"/>
    <mergeCell ref="B411:C411"/>
    <mergeCell ref="E411:G411"/>
    <mergeCell ref="A412:C412"/>
    <mergeCell ref="E412:H412"/>
    <mergeCell ref="B414:C414"/>
    <mergeCell ref="E414:G414"/>
    <mergeCell ref="A406:C406"/>
    <mergeCell ref="E406:H406"/>
    <mergeCell ref="B408:C408"/>
    <mergeCell ref="E408:G408"/>
    <mergeCell ref="A409:C409"/>
    <mergeCell ref="E409:H409"/>
    <mergeCell ref="B429:C429"/>
    <mergeCell ref="E429:G429"/>
    <mergeCell ref="A430:C430"/>
    <mergeCell ref="E430:H430"/>
    <mergeCell ref="B432:C432"/>
    <mergeCell ref="E432:G432"/>
    <mergeCell ref="A424:C424"/>
    <mergeCell ref="E424:H424"/>
    <mergeCell ref="B426:C426"/>
    <mergeCell ref="E426:G426"/>
    <mergeCell ref="A427:C427"/>
    <mergeCell ref="E427:H427"/>
    <mergeCell ref="B420:C420"/>
    <mergeCell ref="E420:G420"/>
    <mergeCell ref="A421:C421"/>
    <mergeCell ref="E421:H421"/>
    <mergeCell ref="B423:C423"/>
    <mergeCell ref="E423:G423"/>
    <mergeCell ref="A442:C442"/>
    <mergeCell ref="E442:H442"/>
    <mergeCell ref="B444:C444"/>
    <mergeCell ref="E444:G444"/>
    <mergeCell ref="A445:C445"/>
    <mergeCell ref="E445:H445"/>
    <mergeCell ref="B438:C438"/>
    <mergeCell ref="E438:G438"/>
    <mergeCell ref="A439:C439"/>
    <mergeCell ref="E439:H439"/>
    <mergeCell ref="B441:C441"/>
    <mergeCell ref="E441:G441"/>
    <mergeCell ref="A433:C433"/>
    <mergeCell ref="E433:H433"/>
    <mergeCell ref="B435:C435"/>
    <mergeCell ref="E435:G435"/>
    <mergeCell ref="A436:C436"/>
    <mergeCell ref="E436:H436"/>
    <mergeCell ref="B456:C456"/>
    <mergeCell ref="E456:G456"/>
    <mergeCell ref="A457:C457"/>
    <mergeCell ref="E457:H457"/>
    <mergeCell ref="B459:C459"/>
    <mergeCell ref="E459:G459"/>
    <mergeCell ref="A451:C451"/>
    <mergeCell ref="E451:H451"/>
    <mergeCell ref="B453:C453"/>
    <mergeCell ref="E453:G453"/>
    <mergeCell ref="A454:C454"/>
    <mergeCell ref="E454:H454"/>
    <mergeCell ref="B447:C447"/>
    <mergeCell ref="E447:G447"/>
    <mergeCell ref="A448:C448"/>
    <mergeCell ref="E448:H448"/>
    <mergeCell ref="B450:C450"/>
    <mergeCell ref="E450:G450"/>
    <mergeCell ref="A469:C469"/>
    <mergeCell ref="E469:H469"/>
    <mergeCell ref="B471:C471"/>
    <mergeCell ref="E471:G471"/>
    <mergeCell ref="A472:C472"/>
    <mergeCell ref="E472:H472"/>
    <mergeCell ref="B465:C465"/>
    <mergeCell ref="E465:G465"/>
    <mergeCell ref="A466:C466"/>
    <mergeCell ref="E466:H466"/>
    <mergeCell ref="B468:C468"/>
    <mergeCell ref="E468:G468"/>
    <mergeCell ref="A460:C460"/>
    <mergeCell ref="E460:H460"/>
    <mergeCell ref="B462:C462"/>
    <mergeCell ref="E462:G462"/>
    <mergeCell ref="A463:C463"/>
    <mergeCell ref="E463:H463"/>
    <mergeCell ref="B483:C483"/>
    <mergeCell ref="E483:G483"/>
    <mergeCell ref="A484:C484"/>
    <mergeCell ref="E484:H484"/>
    <mergeCell ref="B486:C486"/>
    <mergeCell ref="E486:G486"/>
    <mergeCell ref="A478:C478"/>
    <mergeCell ref="E478:H478"/>
    <mergeCell ref="B480:C480"/>
    <mergeCell ref="E480:G480"/>
    <mergeCell ref="A481:C481"/>
    <mergeCell ref="E481:H481"/>
    <mergeCell ref="B474:C474"/>
    <mergeCell ref="E474:G474"/>
    <mergeCell ref="A475:C475"/>
    <mergeCell ref="E475:H475"/>
    <mergeCell ref="B477:C477"/>
    <mergeCell ref="E477:G477"/>
    <mergeCell ref="A496:C496"/>
    <mergeCell ref="E496:H496"/>
    <mergeCell ref="B498:C498"/>
    <mergeCell ref="E498:G498"/>
    <mergeCell ref="A499:C499"/>
    <mergeCell ref="E499:H499"/>
    <mergeCell ref="B492:C492"/>
    <mergeCell ref="E492:G492"/>
    <mergeCell ref="A493:C493"/>
    <mergeCell ref="E493:H493"/>
    <mergeCell ref="B495:C495"/>
    <mergeCell ref="E495:G495"/>
    <mergeCell ref="A487:C487"/>
    <mergeCell ref="E487:H487"/>
    <mergeCell ref="B489:C489"/>
    <mergeCell ref="E489:G489"/>
    <mergeCell ref="A490:C490"/>
    <mergeCell ref="E490:H490"/>
    <mergeCell ref="B510:C510"/>
    <mergeCell ref="E510:G510"/>
    <mergeCell ref="A511:C511"/>
    <mergeCell ref="E511:H511"/>
    <mergeCell ref="B513:C513"/>
    <mergeCell ref="E513:G513"/>
    <mergeCell ref="A505:C505"/>
    <mergeCell ref="E505:H505"/>
    <mergeCell ref="B507:C507"/>
    <mergeCell ref="E507:G507"/>
    <mergeCell ref="A508:C508"/>
    <mergeCell ref="E508:H508"/>
    <mergeCell ref="B501:C501"/>
    <mergeCell ref="E501:G501"/>
    <mergeCell ref="A502:C502"/>
    <mergeCell ref="E502:H502"/>
    <mergeCell ref="B504:C504"/>
    <mergeCell ref="E504:G504"/>
    <mergeCell ref="A524:C524"/>
    <mergeCell ref="E524:H524"/>
    <mergeCell ref="B526:C526"/>
    <mergeCell ref="E526:G526"/>
    <mergeCell ref="A527:C527"/>
    <mergeCell ref="E527:H527"/>
    <mergeCell ref="B519:C519"/>
    <mergeCell ref="E519:G519"/>
    <mergeCell ref="A520:C520"/>
    <mergeCell ref="E520:H520"/>
    <mergeCell ref="B523:C523"/>
    <mergeCell ref="E523:G523"/>
    <mergeCell ref="A514:C514"/>
    <mergeCell ref="E514:H514"/>
    <mergeCell ref="B516:C516"/>
    <mergeCell ref="E516:G516"/>
    <mergeCell ref="A517:C517"/>
    <mergeCell ref="E517:H517"/>
    <mergeCell ref="B538:C538"/>
    <mergeCell ref="E538:G538"/>
    <mergeCell ref="A539:C539"/>
    <mergeCell ref="E539:H539"/>
    <mergeCell ref="B541:C541"/>
    <mergeCell ref="E541:G541"/>
    <mergeCell ref="A533:C533"/>
    <mergeCell ref="E533:H533"/>
    <mergeCell ref="B535:C535"/>
    <mergeCell ref="E535:G535"/>
    <mergeCell ref="A536:C536"/>
    <mergeCell ref="E536:H536"/>
    <mergeCell ref="B529:C529"/>
    <mergeCell ref="E529:G529"/>
    <mergeCell ref="A530:C530"/>
    <mergeCell ref="E530:H530"/>
    <mergeCell ref="B532:C532"/>
    <mergeCell ref="E532:G532"/>
    <mergeCell ref="A551:C551"/>
    <mergeCell ref="E551:H551"/>
    <mergeCell ref="B553:C553"/>
    <mergeCell ref="E553:G553"/>
    <mergeCell ref="A554:C554"/>
    <mergeCell ref="E554:H554"/>
    <mergeCell ref="B547:C547"/>
    <mergeCell ref="E547:G547"/>
    <mergeCell ref="A548:C548"/>
    <mergeCell ref="E548:H548"/>
    <mergeCell ref="B550:C550"/>
    <mergeCell ref="E550:G550"/>
    <mergeCell ref="A542:C542"/>
    <mergeCell ref="E542:H542"/>
    <mergeCell ref="B544:C544"/>
    <mergeCell ref="E544:G544"/>
    <mergeCell ref="A545:C545"/>
    <mergeCell ref="E545:H545"/>
    <mergeCell ref="B565:C565"/>
    <mergeCell ref="E565:G565"/>
    <mergeCell ref="A566:C566"/>
    <mergeCell ref="E566:H566"/>
    <mergeCell ref="B568:C568"/>
    <mergeCell ref="E568:G568"/>
    <mergeCell ref="A560:C560"/>
    <mergeCell ref="E560:H560"/>
    <mergeCell ref="B562:C562"/>
    <mergeCell ref="E562:G562"/>
    <mergeCell ref="A563:C563"/>
    <mergeCell ref="E563:H563"/>
    <mergeCell ref="B556:C556"/>
    <mergeCell ref="E556:G556"/>
    <mergeCell ref="A557:C557"/>
    <mergeCell ref="E557:H557"/>
    <mergeCell ref="B559:C559"/>
    <mergeCell ref="E559:G559"/>
    <mergeCell ref="A579:C579"/>
    <mergeCell ref="E579:H579"/>
    <mergeCell ref="B581:C581"/>
    <mergeCell ref="E581:G581"/>
    <mergeCell ref="A582:C582"/>
    <mergeCell ref="E582:H582"/>
    <mergeCell ref="B575:C575"/>
    <mergeCell ref="E575:G575"/>
    <mergeCell ref="A576:C576"/>
    <mergeCell ref="E576:H576"/>
    <mergeCell ref="B578:C578"/>
    <mergeCell ref="E578:G578"/>
    <mergeCell ref="A569:C569"/>
    <mergeCell ref="E569:H569"/>
    <mergeCell ref="B571:C571"/>
    <mergeCell ref="E571:G571"/>
    <mergeCell ref="A572:C572"/>
    <mergeCell ref="E572:H572"/>
    <mergeCell ref="B593:C593"/>
    <mergeCell ref="E593:G593"/>
    <mergeCell ref="A594:C594"/>
    <mergeCell ref="E594:H594"/>
    <mergeCell ref="B596:C596"/>
    <mergeCell ref="E596:G596"/>
    <mergeCell ref="A588:C588"/>
    <mergeCell ref="E588:H588"/>
    <mergeCell ref="B590:C590"/>
    <mergeCell ref="E590:G590"/>
    <mergeCell ref="A591:C591"/>
    <mergeCell ref="E591:H591"/>
    <mergeCell ref="B584:C584"/>
    <mergeCell ref="E584:G584"/>
    <mergeCell ref="A585:C585"/>
    <mergeCell ref="E585:H585"/>
    <mergeCell ref="B587:C587"/>
    <mergeCell ref="E587:G587"/>
    <mergeCell ref="A606:C606"/>
    <mergeCell ref="E606:H606"/>
    <mergeCell ref="B608:C608"/>
    <mergeCell ref="E608:G608"/>
    <mergeCell ref="A609:C609"/>
    <mergeCell ref="E609:H609"/>
    <mergeCell ref="B602:C602"/>
    <mergeCell ref="E602:G602"/>
    <mergeCell ref="A603:C603"/>
    <mergeCell ref="E603:H603"/>
    <mergeCell ref="B605:C605"/>
    <mergeCell ref="E605:G605"/>
    <mergeCell ref="A597:C597"/>
    <mergeCell ref="E597:H597"/>
    <mergeCell ref="B599:C599"/>
    <mergeCell ref="E599:G599"/>
    <mergeCell ref="A600:C600"/>
    <mergeCell ref="E600:H600"/>
    <mergeCell ref="B620:C620"/>
    <mergeCell ref="E620:G620"/>
    <mergeCell ref="A621:C621"/>
    <mergeCell ref="E621:H621"/>
    <mergeCell ref="B623:C623"/>
    <mergeCell ref="E623:G623"/>
    <mergeCell ref="A615:C615"/>
    <mergeCell ref="E615:H615"/>
    <mergeCell ref="B617:C617"/>
    <mergeCell ref="E617:G617"/>
    <mergeCell ref="A618:C618"/>
    <mergeCell ref="E618:H618"/>
    <mergeCell ref="B611:C611"/>
    <mergeCell ref="E611:G611"/>
    <mergeCell ref="A612:C612"/>
    <mergeCell ref="E612:H612"/>
    <mergeCell ref="B614:C614"/>
    <mergeCell ref="E614:G614"/>
    <mergeCell ref="A633:C633"/>
    <mergeCell ref="E633:H633"/>
    <mergeCell ref="B635:C635"/>
    <mergeCell ref="E635:G635"/>
    <mergeCell ref="A636:C636"/>
    <mergeCell ref="E636:H636"/>
    <mergeCell ref="B629:C629"/>
    <mergeCell ref="E629:G629"/>
    <mergeCell ref="A630:C630"/>
    <mergeCell ref="E630:H630"/>
    <mergeCell ref="B632:C632"/>
    <mergeCell ref="E632:G632"/>
    <mergeCell ref="A624:C624"/>
    <mergeCell ref="E624:H624"/>
    <mergeCell ref="B626:C626"/>
    <mergeCell ref="E626:G626"/>
    <mergeCell ref="A627:C627"/>
    <mergeCell ref="E627:H627"/>
    <mergeCell ref="B647:C647"/>
    <mergeCell ref="E647:G647"/>
    <mergeCell ref="A648:C648"/>
    <mergeCell ref="E648:H648"/>
    <mergeCell ref="B650:C650"/>
    <mergeCell ref="E650:G650"/>
    <mergeCell ref="A642:C642"/>
    <mergeCell ref="E642:H642"/>
    <mergeCell ref="B644:C644"/>
    <mergeCell ref="E644:G644"/>
    <mergeCell ref="A645:C645"/>
    <mergeCell ref="E645:H645"/>
    <mergeCell ref="B638:C638"/>
    <mergeCell ref="E638:G638"/>
    <mergeCell ref="A639:C639"/>
    <mergeCell ref="E639:H639"/>
    <mergeCell ref="B641:C641"/>
    <mergeCell ref="E641:G641"/>
    <mergeCell ref="A661:C661"/>
    <mergeCell ref="E661:H661"/>
    <mergeCell ref="B663:C663"/>
    <mergeCell ref="E663:G663"/>
    <mergeCell ref="A664:C664"/>
    <mergeCell ref="E664:H664"/>
    <mergeCell ref="B657:C657"/>
    <mergeCell ref="E657:G657"/>
    <mergeCell ref="A658:C658"/>
    <mergeCell ref="E658:H658"/>
    <mergeCell ref="B660:C660"/>
    <mergeCell ref="E660:G660"/>
    <mergeCell ref="A651:C651"/>
    <mergeCell ref="E651:H651"/>
    <mergeCell ref="B654:C654"/>
    <mergeCell ref="E654:G654"/>
    <mergeCell ref="A655:C655"/>
    <mergeCell ref="E655:H655"/>
    <mergeCell ref="B675:C675"/>
    <mergeCell ref="E675:G675"/>
    <mergeCell ref="A676:C676"/>
    <mergeCell ref="E676:H676"/>
    <mergeCell ref="B678:C678"/>
    <mergeCell ref="E678:G678"/>
    <mergeCell ref="A670:C670"/>
    <mergeCell ref="E670:H670"/>
    <mergeCell ref="B672:C672"/>
    <mergeCell ref="E672:G672"/>
    <mergeCell ref="A673:C673"/>
    <mergeCell ref="E673:H673"/>
    <mergeCell ref="B666:C666"/>
    <mergeCell ref="E666:G666"/>
    <mergeCell ref="A667:C667"/>
    <mergeCell ref="E667:H667"/>
    <mergeCell ref="B669:C669"/>
    <mergeCell ref="E669:G669"/>
    <mergeCell ref="A688:C688"/>
    <mergeCell ref="E688:H688"/>
    <mergeCell ref="B690:C690"/>
    <mergeCell ref="E690:G690"/>
    <mergeCell ref="A691:C691"/>
    <mergeCell ref="E691:H691"/>
    <mergeCell ref="B684:C684"/>
    <mergeCell ref="E684:G684"/>
    <mergeCell ref="A685:C685"/>
    <mergeCell ref="E685:H685"/>
    <mergeCell ref="B687:C687"/>
    <mergeCell ref="E687:G687"/>
    <mergeCell ref="A679:C679"/>
    <mergeCell ref="E679:H679"/>
    <mergeCell ref="B681:C681"/>
    <mergeCell ref="E681:G681"/>
    <mergeCell ref="A682:C682"/>
    <mergeCell ref="E682:H682"/>
    <mergeCell ref="B702:C702"/>
    <mergeCell ref="E702:G702"/>
    <mergeCell ref="A703:C703"/>
    <mergeCell ref="E703:H703"/>
    <mergeCell ref="B705:C705"/>
    <mergeCell ref="E705:G705"/>
    <mergeCell ref="A697:C697"/>
    <mergeCell ref="E697:H697"/>
    <mergeCell ref="B699:C699"/>
    <mergeCell ref="E699:G699"/>
    <mergeCell ref="A700:C700"/>
    <mergeCell ref="E700:H700"/>
    <mergeCell ref="B693:C693"/>
    <mergeCell ref="E693:G693"/>
    <mergeCell ref="A694:C694"/>
    <mergeCell ref="E694:H694"/>
    <mergeCell ref="B696:C696"/>
    <mergeCell ref="E696:G696"/>
    <mergeCell ref="A715:C715"/>
    <mergeCell ref="E715:H715"/>
    <mergeCell ref="B717:C717"/>
    <mergeCell ref="E717:G717"/>
    <mergeCell ref="A718:C718"/>
    <mergeCell ref="E718:H718"/>
    <mergeCell ref="B711:C711"/>
    <mergeCell ref="E711:G711"/>
    <mergeCell ref="A712:C712"/>
    <mergeCell ref="E712:H712"/>
    <mergeCell ref="B714:C714"/>
    <mergeCell ref="E714:G714"/>
    <mergeCell ref="A706:C706"/>
    <mergeCell ref="E706:H706"/>
    <mergeCell ref="B708:C708"/>
    <mergeCell ref="E708:G708"/>
    <mergeCell ref="A709:C709"/>
    <mergeCell ref="E709:H709"/>
    <mergeCell ref="B729:C729"/>
    <mergeCell ref="E729:G729"/>
    <mergeCell ref="A730:C730"/>
    <mergeCell ref="E730:H730"/>
    <mergeCell ref="B732:C732"/>
    <mergeCell ref="E732:G732"/>
    <mergeCell ref="A724:C724"/>
    <mergeCell ref="E724:H724"/>
    <mergeCell ref="B726:C726"/>
    <mergeCell ref="E726:G726"/>
    <mergeCell ref="A727:C727"/>
    <mergeCell ref="E727:H727"/>
    <mergeCell ref="B720:C720"/>
    <mergeCell ref="E720:G720"/>
    <mergeCell ref="A721:C721"/>
    <mergeCell ref="E721:H721"/>
    <mergeCell ref="B723:C723"/>
    <mergeCell ref="E723:G723"/>
    <mergeCell ref="A743:C743"/>
    <mergeCell ref="E743:H743"/>
    <mergeCell ref="B745:C745"/>
    <mergeCell ref="E745:G745"/>
    <mergeCell ref="A746:C746"/>
    <mergeCell ref="E746:H746"/>
    <mergeCell ref="B739:C739"/>
    <mergeCell ref="E739:G739"/>
    <mergeCell ref="A740:C740"/>
    <mergeCell ref="E740:H740"/>
    <mergeCell ref="B742:C742"/>
    <mergeCell ref="E742:G742"/>
    <mergeCell ref="A733:C733"/>
    <mergeCell ref="E733:H733"/>
    <mergeCell ref="B735:C735"/>
    <mergeCell ref="E735:G735"/>
    <mergeCell ref="A736:C736"/>
    <mergeCell ref="E736:H736"/>
    <mergeCell ref="B758:C758"/>
    <mergeCell ref="E758:G758"/>
    <mergeCell ref="A759:C759"/>
    <mergeCell ref="E759:H759"/>
    <mergeCell ref="B761:C761"/>
    <mergeCell ref="E761:G761"/>
    <mergeCell ref="A752:C752"/>
    <mergeCell ref="E752:H752"/>
    <mergeCell ref="B754:C754"/>
    <mergeCell ref="E754:G754"/>
    <mergeCell ref="A755:C755"/>
    <mergeCell ref="E755:H755"/>
    <mergeCell ref="B748:C748"/>
    <mergeCell ref="E748:G748"/>
    <mergeCell ref="A749:C749"/>
    <mergeCell ref="E749:H749"/>
    <mergeCell ref="B751:C751"/>
    <mergeCell ref="E751:G751"/>
    <mergeCell ref="E771:H771"/>
    <mergeCell ref="B773:C773"/>
    <mergeCell ref="E773:G773"/>
    <mergeCell ref="A774:C774"/>
    <mergeCell ref="E774:H774"/>
    <mergeCell ref="B767:C767"/>
    <mergeCell ref="E767:G767"/>
    <mergeCell ref="A768:C768"/>
    <mergeCell ref="E768:H768"/>
    <mergeCell ref="B770:C770"/>
    <mergeCell ref="E770:G770"/>
    <mergeCell ref="A762:C762"/>
    <mergeCell ref="E762:H762"/>
    <mergeCell ref="B764:C764"/>
    <mergeCell ref="E764:G764"/>
    <mergeCell ref="A765:C765"/>
    <mergeCell ref="E765:H765"/>
    <mergeCell ref="A788:J788"/>
    <mergeCell ref="A790:J790"/>
    <mergeCell ref="A789:J789"/>
    <mergeCell ref="B6:J6"/>
    <mergeCell ref="B7:J7"/>
    <mergeCell ref="B8:J8"/>
    <mergeCell ref="A9:J9"/>
    <mergeCell ref="A10:J10"/>
    <mergeCell ref="A11:I11"/>
    <mergeCell ref="A1:J1"/>
    <mergeCell ref="A2:J2"/>
    <mergeCell ref="A3:J3"/>
    <mergeCell ref="A4:J4"/>
    <mergeCell ref="B5:J5"/>
    <mergeCell ref="A785:C785"/>
    <mergeCell ref="F785:G785"/>
    <mergeCell ref="H785:J785"/>
    <mergeCell ref="A781:C781"/>
    <mergeCell ref="E781:H781"/>
    <mergeCell ref="A783:C783"/>
    <mergeCell ref="F783:G783"/>
    <mergeCell ref="H783:J783"/>
    <mergeCell ref="A784:C784"/>
    <mergeCell ref="F784:G784"/>
    <mergeCell ref="H784:J784"/>
    <mergeCell ref="B776:C776"/>
    <mergeCell ref="E776:G776"/>
    <mergeCell ref="A777:C777"/>
    <mergeCell ref="E777:H777"/>
    <mergeCell ref="B780:C780"/>
    <mergeCell ref="E780:G780"/>
    <mergeCell ref="A771:C771"/>
  </mergeCells>
  <pageMargins left="0.51181102362204722" right="0.51181102362204722" top="0.98425196850393704" bottom="0.98425196850393704" header="0.51181102362204722" footer="0.51181102362204722"/>
  <pageSetup paperSize="9" scale="75" fitToHeight="0" orientation="landscape" r:id="rId1"/>
  <headerFooter>
    <oddHeader>&amp;L &amp;C &amp;R</oddHeader>
    <oddFooter>&amp;L &amp;C &amp;R</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A4D41-8E68-403E-9060-077FCB647CE2}">
  <sheetPr codeName="Planilha5">
    <pageSetUpPr fitToPage="1"/>
  </sheetPr>
  <dimension ref="A1:J36"/>
  <sheetViews>
    <sheetView zoomScaleNormal="100" workbookViewId="0">
      <selection activeCell="A5" sqref="A1:F1048576"/>
    </sheetView>
  </sheetViews>
  <sheetFormatPr defaultRowHeight="15"/>
  <cols>
    <col min="1" max="1" width="29.625" style="106" bestFit="1" customWidth="1"/>
    <col min="2" max="2" width="14.375" style="106" bestFit="1" customWidth="1"/>
    <col min="3" max="3" width="21.625" style="106" bestFit="1" customWidth="1"/>
    <col min="4" max="4" width="12.625" style="106" customWidth="1"/>
    <col min="5" max="5" width="10" style="106" bestFit="1" customWidth="1"/>
    <col min="6" max="6" width="12.125" style="106" bestFit="1" customWidth="1"/>
    <col min="7" max="16384" width="9" style="106"/>
  </cols>
  <sheetData>
    <row r="1" spans="1:6">
      <c r="A1" s="324" t="s">
        <v>819</v>
      </c>
      <c r="B1" s="325"/>
      <c r="C1" s="325"/>
      <c r="D1" s="325"/>
      <c r="E1" s="325"/>
      <c r="F1" s="326"/>
    </row>
    <row r="2" spans="1:6">
      <c r="A2" s="327" t="s">
        <v>820</v>
      </c>
      <c r="B2" s="328"/>
      <c r="C2" s="328"/>
      <c r="D2" s="328"/>
      <c r="E2" s="328"/>
      <c r="F2" s="329"/>
    </row>
    <row r="3" spans="1:6">
      <c r="A3" s="330" t="s">
        <v>821</v>
      </c>
      <c r="B3" s="331"/>
      <c r="C3" s="331"/>
      <c r="D3" s="331"/>
      <c r="E3" s="331"/>
      <c r="F3" s="332"/>
    </row>
    <row r="4" spans="1:6">
      <c r="A4" s="333"/>
      <c r="B4" s="334"/>
      <c r="C4" s="334"/>
      <c r="D4" s="334"/>
      <c r="E4" s="334"/>
      <c r="F4" s="335"/>
    </row>
    <row r="5" spans="1:6" ht="66.75" customHeight="1">
      <c r="A5" s="107" t="s">
        <v>822</v>
      </c>
      <c r="B5" s="336" t="s">
        <v>4360</v>
      </c>
      <c r="C5" s="337"/>
      <c r="D5" s="337"/>
      <c r="E5" s="337"/>
      <c r="F5" s="338"/>
    </row>
    <row r="6" spans="1:6">
      <c r="A6" s="107" t="s">
        <v>823</v>
      </c>
      <c r="B6" s="339" t="s">
        <v>824</v>
      </c>
      <c r="C6" s="340"/>
      <c r="D6" s="340"/>
      <c r="E6" s="340"/>
      <c r="F6" s="341"/>
    </row>
    <row r="7" spans="1:6" ht="40.5" customHeight="1">
      <c r="A7" s="108" t="s">
        <v>825</v>
      </c>
      <c r="B7" s="336" t="s">
        <v>826</v>
      </c>
      <c r="C7" s="337"/>
      <c r="D7" s="337"/>
      <c r="E7" s="337"/>
      <c r="F7" s="338"/>
    </row>
    <row r="8" spans="1:6">
      <c r="A8" s="109" t="s">
        <v>827</v>
      </c>
      <c r="B8" s="342">
        <v>0.22470000000000001</v>
      </c>
      <c r="C8" s="343"/>
      <c r="D8" s="343"/>
      <c r="E8" s="343"/>
      <c r="F8" s="344"/>
    </row>
    <row r="9" spans="1:6" ht="26.25" customHeight="1">
      <c r="A9" s="345" t="s">
        <v>828</v>
      </c>
      <c r="B9" s="346"/>
      <c r="C9" s="346"/>
      <c r="D9" s="346"/>
      <c r="E9" s="346"/>
      <c r="F9" s="347"/>
    </row>
    <row r="10" spans="1:6" ht="31.5" customHeight="1">
      <c r="A10" s="348" t="s">
        <v>2093</v>
      </c>
      <c r="B10" s="349"/>
      <c r="C10" s="349"/>
      <c r="D10" s="349"/>
      <c r="E10" s="349"/>
      <c r="F10" s="350"/>
    </row>
    <row r="11" spans="1:6">
      <c r="A11" s="110" t="s">
        <v>829</v>
      </c>
      <c r="B11" s="111"/>
      <c r="C11" s="111"/>
      <c r="D11" s="111"/>
      <c r="E11" s="351">
        <f>'ORÇAMENTO SINTÉTICO'!J11</f>
        <v>1966903.3499999999</v>
      </c>
      <c r="F11" s="352"/>
    </row>
    <row r="12" spans="1:6" ht="17.25" customHeight="1" thickBot="1">
      <c r="A12" s="321" t="s">
        <v>2058</v>
      </c>
      <c r="B12" s="322"/>
      <c r="C12" s="322"/>
      <c r="D12" s="322"/>
      <c r="E12" s="322"/>
      <c r="F12" s="323"/>
    </row>
    <row r="13" spans="1:6" ht="15.75" thickBot="1">
      <c r="A13" s="300" t="s">
        <v>2059</v>
      </c>
      <c r="B13" s="301"/>
      <c r="C13" s="301"/>
      <c r="D13" s="301"/>
      <c r="E13" s="301"/>
      <c r="F13" s="302"/>
    </row>
    <row r="14" spans="1:6" ht="30">
      <c r="A14" s="112" t="s">
        <v>2060</v>
      </c>
      <c r="B14" s="113" t="s">
        <v>2061</v>
      </c>
      <c r="C14" s="113" t="s">
        <v>2062</v>
      </c>
      <c r="D14" s="114" t="s">
        <v>2063</v>
      </c>
      <c r="E14" s="114" t="s">
        <v>2064</v>
      </c>
      <c r="F14" s="115" t="s">
        <v>2065</v>
      </c>
    </row>
    <row r="15" spans="1:6">
      <c r="A15" s="116" t="s">
        <v>2066</v>
      </c>
      <c r="B15" s="117" t="s">
        <v>2067</v>
      </c>
      <c r="C15" s="118">
        <v>1</v>
      </c>
      <c r="D15" s="119"/>
      <c r="E15" s="119"/>
      <c r="F15" s="120"/>
    </row>
    <row r="16" spans="1:6">
      <c r="A16" s="116" t="s">
        <v>2068</v>
      </c>
      <c r="B16" s="117" t="s">
        <v>2069</v>
      </c>
      <c r="C16" s="118">
        <v>0.03</v>
      </c>
      <c r="D16" s="121">
        <v>3.7999999999999999E-2</v>
      </c>
      <c r="E16" s="118">
        <v>4.6699999999999998E-2</v>
      </c>
      <c r="F16" s="122" t="s">
        <v>2067</v>
      </c>
    </row>
    <row r="17" spans="1:6" ht="17.25" customHeight="1">
      <c r="A17" s="116" t="s">
        <v>2070</v>
      </c>
      <c r="B17" s="117" t="s">
        <v>2071</v>
      </c>
      <c r="C17" s="118">
        <v>6.1600000000000002E-2</v>
      </c>
      <c r="D17" s="123">
        <v>6.6400000000000001E-2</v>
      </c>
      <c r="E17" s="118">
        <v>8.9599999999999999E-2</v>
      </c>
      <c r="F17" s="122" t="s">
        <v>2067</v>
      </c>
    </row>
    <row r="18" spans="1:6">
      <c r="A18" s="116" t="s">
        <v>2072</v>
      </c>
      <c r="B18" s="117" t="s">
        <v>2073</v>
      </c>
      <c r="C18" s="118">
        <v>5.8999999999999999E-3</v>
      </c>
      <c r="D18" s="123">
        <v>1.0200000000000001E-2</v>
      </c>
      <c r="E18" s="118">
        <v>1.21E-2</v>
      </c>
      <c r="F18" s="122" t="s">
        <v>2067</v>
      </c>
    </row>
    <row r="19" spans="1:6">
      <c r="A19" s="116" t="s">
        <v>2074</v>
      </c>
      <c r="B19" s="117" t="s">
        <v>2075</v>
      </c>
      <c r="C19" s="118">
        <f>C20+C21</f>
        <v>1.77E-2</v>
      </c>
      <c r="D19" s="123"/>
      <c r="E19" s="118"/>
      <c r="F19" s="122" t="s">
        <v>2067</v>
      </c>
    </row>
    <row r="20" spans="1:6">
      <c r="A20" s="116" t="s">
        <v>2076</v>
      </c>
      <c r="B20" s="117" t="s">
        <v>2077</v>
      </c>
      <c r="C20" s="118">
        <v>8.0000000000000002E-3</v>
      </c>
      <c r="D20" s="124">
        <v>3.2000000000000002E-3</v>
      </c>
      <c r="E20" s="118">
        <v>7.4000000000000003E-3</v>
      </c>
      <c r="F20" s="122" t="s">
        <v>2067</v>
      </c>
    </row>
    <row r="21" spans="1:6">
      <c r="A21" s="116" t="s">
        <v>2078</v>
      </c>
      <c r="B21" s="117" t="s">
        <v>2079</v>
      </c>
      <c r="C21" s="118">
        <v>9.7000000000000003E-3</v>
      </c>
      <c r="D21" s="124">
        <v>5.0000000000000001E-3</v>
      </c>
      <c r="E21" s="118">
        <v>9.7000000000000003E-3</v>
      </c>
      <c r="F21" s="122" t="s">
        <v>2067</v>
      </c>
    </row>
    <row r="22" spans="1:6">
      <c r="A22" s="116" t="s">
        <v>2080</v>
      </c>
      <c r="B22" s="117" t="s">
        <v>2081</v>
      </c>
      <c r="C22" s="118">
        <f>SUM(C23:C25)</f>
        <v>8.6499999999999994E-2</v>
      </c>
      <c r="D22" s="125"/>
      <c r="E22" s="126"/>
      <c r="F22" s="122" t="s">
        <v>2082</v>
      </c>
    </row>
    <row r="23" spans="1:6">
      <c r="A23" s="116" t="s">
        <v>2083</v>
      </c>
      <c r="B23" s="117" t="s">
        <v>2083</v>
      </c>
      <c r="C23" s="118">
        <v>0.05</v>
      </c>
      <c r="D23" s="124">
        <v>0.01</v>
      </c>
      <c r="E23" s="124">
        <v>0.05</v>
      </c>
      <c r="F23" s="122" t="s">
        <v>2082</v>
      </c>
    </row>
    <row r="24" spans="1:6">
      <c r="A24" s="116" t="s">
        <v>2084</v>
      </c>
      <c r="B24" s="117" t="s">
        <v>2084</v>
      </c>
      <c r="C24" s="118">
        <v>6.4999999999999997E-3</v>
      </c>
      <c r="D24" s="124">
        <v>6.4999999999999997E-3</v>
      </c>
      <c r="E24" s="124">
        <v>6.4999999999999997E-3</v>
      </c>
      <c r="F24" s="122" t="s">
        <v>2082</v>
      </c>
    </row>
    <row r="25" spans="1:6">
      <c r="A25" s="116" t="s">
        <v>2085</v>
      </c>
      <c r="B25" s="117" t="s">
        <v>2085</v>
      </c>
      <c r="C25" s="118">
        <v>0.03</v>
      </c>
      <c r="D25" s="124">
        <v>0.03</v>
      </c>
      <c r="E25" s="124">
        <v>0.03</v>
      </c>
      <c r="F25" s="122" t="s">
        <v>2082</v>
      </c>
    </row>
    <row r="26" spans="1:6">
      <c r="A26" s="116" t="s">
        <v>2086</v>
      </c>
      <c r="B26" s="117" t="s">
        <v>2087</v>
      </c>
      <c r="C26" s="118">
        <v>0</v>
      </c>
      <c r="D26" s="124">
        <v>0</v>
      </c>
      <c r="E26" s="124">
        <v>4.4999999999999998E-2</v>
      </c>
      <c r="F26" s="122" t="s">
        <v>2082</v>
      </c>
    </row>
    <row r="27" spans="1:6">
      <c r="A27" s="303"/>
      <c r="B27" s="304"/>
      <c r="C27" s="304"/>
      <c r="D27" s="304"/>
      <c r="E27" s="304"/>
      <c r="F27" s="305"/>
    </row>
    <row r="28" spans="1:6" ht="18.75" customHeight="1">
      <c r="A28" s="127" t="s">
        <v>2088</v>
      </c>
      <c r="B28" s="128" t="s">
        <v>2089</v>
      </c>
      <c r="C28" s="306"/>
      <c r="D28" s="307"/>
      <c r="E28" s="307"/>
      <c r="F28" s="308"/>
    </row>
    <row r="29" spans="1:6" ht="22.5" customHeight="1">
      <c r="A29" s="129" t="s">
        <v>2090</v>
      </c>
      <c r="B29" s="130">
        <f>(1+(C16+C19))*(1+C18)*(1+C17)/(1-(C22+C26))-1</f>
        <v>0.22474058685057496</v>
      </c>
      <c r="C29" s="309"/>
      <c r="D29" s="310"/>
      <c r="E29" s="310"/>
      <c r="F29" s="311"/>
    </row>
    <row r="30" spans="1:6" ht="34.5" customHeight="1">
      <c r="A30" s="131" t="s">
        <v>2091</v>
      </c>
      <c r="B30" s="132">
        <v>0.05</v>
      </c>
      <c r="C30" s="312" t="s">
        <v>2092</v>
      </c>
      <c r="D30" s="312"/>
      <c r="E30" s="312"/>
      <c r="F30" s="313"/>
    </row>
    <row r="31" spans="1:6" ht="40.5" customHeight="1">
      <c r="A31" s="133"/>
      <c r="B31" s="134"/>
      <c r="C31" s="314"/>
      <c r="D31" s="314"/>
      <c r="E31" s="314"/>
      <c r="F31" s="315"/>
    </row>
    <row r="32" spans="1:6" ht="15.75" thickBot="1">
      <c r="A32" s="135"/>
      <c r="B32" s="136"/>
      <c r="C32" s="136"/>
      <c r="D32" s="136"/>
      <c r="E32" s="136"/>
      <c r="F32" s="137"/>
    </row>
    <row r="33" spans="1:10" ht="15.75" thickBot="1">
      <c r="A33" s="139"/>
      <c r="B33" s="140"/>
      <c r="C33" s="140"/>
      <c r="D33" s="140"/>
      <c r="E33" s="140"/>
      <c r="F33" s="141"/>
      <c r="G33" s="138"/>
      <c r="H33" s="138"/>
      <c r="I33" s="138"/>
      <c r="J33" s="138"/>
    </row>
    <row r="34" spans="1:10" ht="17.25">
      <c r="A34" s="316" t="s">
        <v>1752</v>
      </c>
      <c r="B34" s="317"/>
      <c r="C34" s="317"/>
      <c r="D34" s="317"/>
      <c r="E34" s="317"/>
      <c r="F34" s="318"/>
      <c r="G34" s="63"/>
      <c r="H34" s="63"/>
      <c r="I34" s="63"/>
      <c r="J34" s="63"/>
    </row>
    <row r="35" spans="1:10" ht="17.25">
      <c r="A35" s="319" t="s">
        <v>1754</v>
      </c>
      <c r="B35" s="234"/>
      <c r="C35" s="234"/>
      <c r="D35" s="234"/>
      <c r="E35" s="234"/>
      <c r="F35" s="320"/>
      <c r="G35" s="63"/>
      <c r="H35" s="63"/>
      <c r="I35" s="63"/>
      <c r="J35" s="63"/>
    </row>
    <row r="36" spans="1:10" ht="18" thickBot="1">
      <c r="A36" s="297" t="s">
        <v>1753</v>
      </c>
      <c r="B36" s="298"/>
      <c r="C36" s="298"/>
      <c r="D36" s="298"/>
      <c r="E36" s="298"/>
      <c r="F36" s="299"/>
      <c r="G36" s="63"/>
      <c r="H36" s="63"/>
      <c r="I36" s="63"/>
      <c r="J36" s="63"/>
    </row>
  </sheetData>
  <mergeCells count="19">
    <mergeCell ref="A12:F12"/>
    <mergeCell ref="A1:F1"/>
    <mergeCell ref="A2:F2"/>
    <mergeCell ref="A3:F3"/>
    <mergeCell ref="A4:F4"/>
    <mergeCell ref="B5:F5"/>
    <mergeCell ref="B6:F6"/>
    <mergeCell ref="B7:F7"/>
    <mergeCell ref="B8:F8"/>
    <mergeCell ref="A9:F9"/>
    <mergeCell ref="A10:F10"/>
    <mergeCell ref="E11:F11"/>
    <mergeCell ref="A36:F36"/>
    <mergeCell ref="A13:F13"/>
    <mergeCell ref="A27:F27"/>
    <mergeCell ref="C28:F29"/>
    <mergeCell ref="C30:F31"/>
    <mergeCell ref="A34:F34"/>
    <mergeCell ref="A35:F35"/>
  </mergeCells>
  <pageMargins left="0.23622047244094491" right="0.23622047244094491" top="0.74803149606299213" bottom="0.74803149606299213" header="0.31496062992125984" footer="0.31496062992125984"/>
  <pageSetup paperSize="9" scale="91" fitToHeight="0" orientation="portrait" r:id="rId1"/>
  <headerFooter>
    <oddHeader>&amp;C&amp;"Albert Sans,Regular"&amp;A</oddHeader>
    <oddFooter>&amp;C&amp;"Albert Sans,Regular"Página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46C92-5608-4A66-B31A-CB0CE1D9C4EA}">
  <sheetPr>
    <pageSetUpPr fitToPage="1"/>
  </sheetPr>
  <dimension ref="A1:J6576"/>
  <sheetViews>
    <sheetView showWhiteSpace="0" topLeftCell="A1744" zoomScaleNormal="100" workbookViewId="0">
      <selection activeCell="A1855" sqref="A1855"/>
    </sheetView>
  </sheetViews>
  <sheetFormatPr defaultRowHeight="14.25"/>
  <cols>
    <col min="1" max="2" width="12" bestFit="1" customWidth="1"/>
    <col min="3" max="3" width="10" bestFit="1" customWidth="1"/>
    <col min="4" max="4" width="60" bestFit="1" customWidth="1"/>
    <col min="5" max="5" width="15" bestFit="1" customWidth="1"/>
    <col min="6" max="8" width="12" bestFit="1" customWidth="1"/>
    <col min="9" max="9" width="14" bestFit="1" customWidth="1"/>
    <col min="10" max="10" width="14.375" bestFit="1" customWidth="1"/>
    <col min="11" max="11" width="14" bestFit="1" customWidth="1"/>
  </cols>
  <sheetData>
    <row r="1" spans="1:10">
      <c r="A1" s="204" t="s">
        <v>819</v>
      </c>
      <c r="B1" s="205"/>
      <c r="C1" s="205"/>
      <c r="D1" s="205"/>
      <c r="E1" s="205"/>
      <c r="F1" s="205"/>
      <c r="G1" s="205"/>
      <c r="H1" s="205"/>
      <c r="I1" s="205"/>
      <c r="J1" s="206"/>
    </row>
    <row r="2" spans="1:10">
      <c r="A2" s="207" t="s">
        <v>820</v>
      </c>
      <c r="B2" s="236"/>
      <c r="C2" s="236"/>
      <c r="D2" s="236"/>
      <c r="E2" s="236"/>
      <c r="F2" s="236"/>
      <c r="G2" s="236"/>
      <c r="H2" s="236"/>
      <c r="I2" s="236"/>
      <c r="J2" s="209"/>
    </row>
    <row r="3" spans="1:10" ht="24" customHeight="1">
      <c r="A3" s="210" t="s">
        <v>821</v>
      </c>
      <c r="B3" s="211"/>
      <c r="C3" s="211"/>
      <c r="D3" s="211"/>
      <c r="E3" s="211"/>
      <c r="F3" s="211"/>
      <c r="G3" s="211"/>
      <c r="H3" s="211"/>
      <c r="I3" s="211"/>
      <c r="J3" s="212"/>
    </row>
    <row r="4" spans="1:10">
      <c r="A4" s="213"/>
      <c r="B4" s="214"/>
      <c r="C4" s="214"/>
      <c r="D4" s="214"/>
      <c r="E4" s="214"/>
      <c r="F4" s="214"/>
      <c r="G4" s="214"/>
      <c r="H4" s="214"/>
      <c r="I4" s="215"/>
      <c r="J4" s="216"/>
    </row>
    <row r="5" spans="1:10" ht="35.25" customHeight="1">
      <c r="A5" s="4" t="s">
        <v>822</v>
      </c>
      <c r="B5" s="217" t="s">
        <v>4360</v>
      </c>
      <c r="C5" s="218"/>
      <c r="D5" s="218"/>
      <c r="E5" s="218"/>
      <c r="F5" s="218"/>
      <c r="G5" s="218"/>
      <c r="H5" s="218"/>
      <c r="I5" s="218"/>
      <c r="J5" s="219"/>
    </row>
    <row r="6" spans="1:10" ht="15">
      <c r="A6" s="4" t="s">
        <v>823</v>
      </c>
      <c r="B6" s="220" t="s">
        <v>824</v>
      </c>
      <c r="C6" s="221"/>
      <c r="D6" s="221"/>
      <c r="E6" s="221"/>
      <c r="F6" s="221"/>
      <c r="G6" s="221"/>
      <c r="H6" s="221"/>
      <c r="I6" s="221"/>
      <c r="J6" s="222"/>
    </row>
    <row r="7" spans="1:10" ht="15">
      <c r="A7" s="5" t="s">
        <v>825</v>
      </c>
      <c r="B7" s="217" t="s">
        <v>826</v>
      </c>
      <c r="C7" s="218"/>
      <c r="D7" s="218"/>
      <c r="E7" s="218"/>
      <c r="F7" s="218"/>
      <c r="G7" s="218"/>
      <c r="H7" s="218"/>
      <c r="I7" s="218"/>
      <c r="J7" s="219"/>
    </row>
    <row r="8" spans="1:10" ht="15">
      <c r="A8" s="6" t="s">
        <v>827</v>
      </c>
      <c r="B8" s="223">
        <v>0.22470000000000001</v>
      </c>
      <c r="C8" s="224"/>
      <c r="D8" s="224"/>
      <c r="E8" s="224"/>
      <c r="F8" s="224"/>
      <c r="G8" s="224"/>
      <c r="H8" s="224"/>
      <c r="I8" s="224"/>
      <c r="J8" s="225"/>
    </row>
    <row r="9" spans="1:10">
      <c r="A9" s="226" t="s">
        <v>828</v>
      </c>
      <c r="B9" s="227"/>
      <c r="C9" s="227"/>
      <c r="D9" s="227"/>
      <c r="E9" s="227"/>
      <c r="F9" s="227"/>
      <c r="G9" s="227"/>
      <c r="H9" s="227"/>
      <c r="I9" s="227"/>
      <c r="J9" s="228"/>
    </row>
    <row r="10" spans="1:10" ht="32.25" customHeight="1">
      <c r="A10" s="229" t="s">
        <v>835</v>
      </c>
      <c r="B10" s="230"/>
      <c r="C10" s="230"/>
      <c r="D10" s="230"/>
      <c r="E10" s="230"/>
      <c r="F10" s="230"/>
      <c r="G10" s="230"/>
      <c r="H10" s="230"/>
      <c r="I10" s="230"/>
      <c r="J10" s="231"/>
    </row>
    <row r="11" spans="1:10">
      <c r="A11" s="353" t="s">
        <v>829</v>
      </c>
      <c r="B11" s="267"/>
      <c r="C11" s="267"/>
      <c r="D11" s="267"/>
      <c r="E11" s="267"/>
      <c r="F11" s="267"/>
      <c r="G11" s="267"/>
      <c r="H11" s="267"/>
      <c r="I11" s="73"/>
      <c r="J11" s="150">
        <f>'ORÇAMENTO SINTÉTICO'!J11</f>
        <v>1966903.3499999999</v>
      </c>
    </row>
    <row r="12" spans="1:10" ht="15">
      <c r="A12" s="356" t="s">
        <v>4329</v>
      </c>
      <c r="B12" s="357"/>
      <c r="C12" s="357"/>
      <c r="D12" s="357"/>
      <c r="E12" s="357"/>
      <c r="F12" s="357"/>
      <c r="G12" s="357"/>
      <c r="H12" s="357"/>
      <c r="I12" s="357"/>
      <c r="J12" s="358"/>
    </row>
    <row r="13" spans="1:10" ht="15">
      <c r="A13" s="359" t="s">
        <v>4328</v>
      </c>
      <c r="B13" s="360"/>
      <c r="C13" s="360"/>
      <c r="D13" s="360"/>
      <c r="E13" s="360"/>
      <c r="F13" s="360"/>
      <c r="G13" s="360"/>
      <c r="H13" s="360"/>
      <c r="I13" s="360"/>
      <c r="J13" s="361"/>
    </row>
    <row r="14" spans="1:10" ht="18" customHeight="1">
      <c r="A14" s="151" t="s">
        <v>13</v>
      </c>
      <c r="B14" s="45" t="s">
        <v>1</v>
      </c>
      <c r="C14" s="46" t="s">
        <v>2</v>
      </c>
      <c r="D14" s="46" t="s">
        <v>3</v>
      </c>
      <c r="E14" s="362" t="s">
        <v>836</v>
      </c>
      <c r="F14" s="362"/>
      <c r="G14" s="47" t="s">
        <v>4</v>
      </c>
      <c r="H14" s="45" t="s">
        <v>5</v>
      </c>
      <c r="I14" s="45" t="s">
        <v>6</v>
      </c>
      <c r="J14" s="152" t="s">
        <v>7</v>
      </c>
    </row>
    <row r="15" spans="1:10" ht="39" customHeight="1">
      <c r="A15" s="153" t="s">
        <v>2121</v>
      </c>
      <c r="B15" s="82" t="s">
        <v>14</v>
      </c>
      <c r="C15" s="80" t="s">
        <v>15</v>
      </c>
      <c r="D15" s="80" t="s">
        <v>16</v>
      </c>
      <c r="E15" s="363" t="s">
        <v>1282</v>
      </c>
      <c r="F15" s="363"/>
      <c r="G15" s="81" t="s">
        <v>17</v>
      </c>
      <c r="H15" s="147">
        <v>1</v>
      </c>
      <c r="I15" s="83">
        <v>365.61</v>
      </c>
      <c r="J15" s="154">
        <v>365.61</v>
      </c>
    </row>
    <row r="16" spans="1:10" ht="26.1" customHeight="1">
      <c r="A16" s="155" t="s">
        <v>2118</v>
      </c>
      <c r="B16" s="36" t="s">
        <v>2476</v>
      </c>
      <c r="C16" s="37" t="s">
        <v>15</v>
      </c>
      <c r="D16" s="37" t="s">
        <v>2475</v>
      </c>
      <c r="E16" s="354" t="s">
        <v>2474</v>
      </c>
      <c r="F16" s="354"/>
      <c r="G16" s="38" t="s">
        <v>17</v>
      </c>
      <c r="H16" s="146">
        <v>0.5</v>
      </c>
      <c r="I16" s="145">
        <v>24.21</v>
      </c>
      <c r="J16" s="156">
        <v>12.11</v>
      </c>
    </row>
    <row r="17" spans="1:10" ht="24" customHeight="1">
      <c r="A17" s="155" t="s">
        <v>2118</v>
      </c>
      <c r="B17" s="36" t="s">
        <v>2902</v>
      </c>
      <c r="C17" s="37" t="s">
        <v>15</v>
      </c>
      <c r="D17" s="37" t="s">
        <v>2901</v>
      </c>
      <c r="E17" s="354" t="s">
        <v>842</v>
      </c>
      <c r="F17" s="354"/>
      <c r="G17" s="38" t="s">
        <v>42</v>
      </c>
      <c r="H17" s="146">
        <v>0.37290000000000001</v>
      </c>
      <c r="I17" s="145">
        <v>32.9</v>
      </c>
      <c r="J17" s="156">
        <v>12.27</v>
      </c>
    </row>
    <row r="18" spans="1:10" ht="24" customHeight="1">
      <c r="A18" s="155" t="s">
        <v>2118</v>
      </c>
      <c r="B18" s="36" t="s">
        <v>2185</v>
      </c>
      <c r="C18" s="37" t="s">
        <v>15</v>
      </c>
      <c r="D18" s="37" t="s">
        <v>2170</v>
      </c>
      <c r="E18" s="354" t="s">
        <v>842</v>
      </c>
      <c r="F18" s="354"/>
      <c r="G18" s="38" t="s">
        <v>42</v>
      </c>
      <c r="H18" s="146">
        <v>1.1186</v>
      </c>
      <c r="I18" s="145">
        <v>24.89</v>
      </c>
      <c r="J18" s="156">
        <v>27.84</v>
      </c>
    </row>
    <row r="19" spans="1:10" ht="24" customHeight="1">
      <c r="A19" s="157" t="s">
        <v>2102</v>
      </c>
      <c r="B19" s="39" t="s">
        <v>4327</v>
      </c>
      <c r="C19" s="40" t="s">
        <v>15</v>
      </c>
      <c r="D19" s="40" t="s">
        <v>4326</v>
      </c>
      <c r="E19" s="355" t="s">
        <v>2206</v>
      </c>
      <c r="F19" s="355"/>
      <c r="G19" s="41" t="s">
        <v>87</v>
      </c>
      <c r="H19" s="144">
        <v>1.1299999999999999E-2</v>
      </c>
      <c r="I19" s="143">
        <v>33.42</v>
      </c>
      <c r="J19" s="158">
        <v>0.38</v>
      </c>
    </row>
    <row r="20" spans="1:10" ht="39" customHeight="1">
      <c r="A20" s="157" t="s">
        <v>2102</v>
      </c>
      <c r="B20" s="39" t="s">
        <v>4325</v>
      </c>
      <c r="C20" s="40" t="s">
        <v>15</v>
      </c>
      <c r="D20" s="40" t="s">
        <v>4324</v>
      </c>
      <c r="E20" s="355" t="s">
        <v>2206</v>
      </c>
      <c r="F20" s="355"/>
      <c r="G20" s="41" t="s">
        <v>17</v>
      </c>
      <c r="H20" s="144">
        <v>1</v>
      </c>
      <c r="I20" s="143">
        <v>300</v>
      </c>
      <c r="J20" s="158">
        <v>300</v>
      </c>
    </row>
    <row r="21" spans="1:10" ht="26.1" customHeight="1">
      <c r="A21" s="157" t="s">
        <v>2102</v>
      </c>
      <c r="B21" s="39" t="s">
        <v>4323</v>
      </c>
      <c r="C21" s="40" t="s">
        <v>15</v>
      </c>
      <c r="D21" s="40" t="s">
        <v>4322</v>
      </c>
      <c r="E21" s="355" t="s">
        <v>2206</v>
      </c>
      <c r="F21" s="355"/>
      <c r="G21" s="41" t="s">
        <v>87</v>
      </c>
      <c r="H21" s="144">
        <v>1.32E-2</v>
      </c>
      <c r="I21" s="143">
        <v>17.899999999999999</v>
      </c>
      <c r="J21" s="158">
        <v>0.24</v>
      </c>
    </row>
    <row r="22" spans="1:10" ht="26.1" customHeight="1">
      <c r="A22" s="157" t="s">
        <v>2102</v>
      </c>
      <c r="B22" s="39" t="s">
        <v>4321</v>
      </c>
      <c r="C22" s="40" t="s">
        <v>15</v>
      </c>
      <c r="D22" s="40" t="s">
        <v>4320</v>
      </c>
      <c r="E22" s="355" t="s">
        <v>2206</v>
      </c>
      <c r="F22" s="355"/>
      <c r="G22" s="41" t="s">
        <v>24</v>
      </c>
      <c r="H22" s="144">
        <v>3.2082999999999999</v>
      </c>
      <c r="I22" s="143">
        <v>3.98</v>
      </c>
      <c r="J22" s="158">
        <v>12.77</v>
      </c>
    </row>
    <row r="23" spans="1:10">
      <c r="A23" s="159"/>
      <c r="B23" s="99"/>
      <c r="C23" s="99"/>
      <c r="D23" s="99"/>
      <c r="E23" s="99" t="s">
        <v>2098</v>
      </c>
      <c r="F23" s="160">
        <v>35.53</v>
      </c>
      <c r="G23" s="99" t="s">
        <v>2097</v>
      </c>
      <c r="H23" s="160">
        <v>0</v>
      </c>
      <c r="I23" s="99" t="s">
        <v>2096</v>
      </c>
      <c r="J23" s="161">
        <v>35.53</v>
      </c>
    </row>
    <row r="24" spans="1:10" ht="15" thickBot="1">
      <c r="A24" s="159"/>
      <c r="B24" s="99"/>
      <c r="C24" s="99"/>
      <c r="D24" s="99"/>
      <c r="E24" s="99" t="s">
        <v>2095</v>
      </c>
      <c r="F24" s="160">
        <v>82.15</v>
      </c>
      <c r="G24" s="99"/>
      <c r="H24" s="364" t="s">
        <v>2094</v>
      </c>
      <c r="I24" s="364"/>
      <c r="J24" s="161">
        <v>447.76</v>
      </c>
    </row>
    <row r="25" spans="1:10" ht="0.95" customHeight="1" thickTop="1">
      <c r="A25" s="162"/>
      <c r="B25" s="142"/>
      <c r="C25" s="142"/>
      <c r="D25" s="142"/>
      <c r="E25" s="142"/>
      <c r="F25" s="142"/>
      <c r="G25" s="142"/>
      <c r="H25" s="142"/>
      <c r="I25" s="142"/>
      <c r="J25" s="163"/>
    </row>
    <row r="26" spans="1:10" ht="18" customHeight="1">
      <c r="A26" s="164" t="s">
        <v>18</v>
      </c>
      <c r="B26" s="67" t="s">
        <v>1</v>
      </c>
      <c r="C26" s="66" t="s">
        <v>2</v>
      </c>
      <c r="D26" s="66" t="s">
        <v>3</v>
      </c>
      <c r="E26" s="365" t="s">
        <v>836</v>
      </c>
      <c r="F26" s="365"/>
      <c r="G26" s="77" t="s">
        <v>4</v>
      </c>
      <c r="H26" s="67" t="s">
        <v>5</v>
      </c>
      <c r="I26" s="67" t="s">
        <v>6</v>
      </c>
      <c r="J26" s="165" t="s">
        <v>7</v>
      </c>
    </row>
    <row r="27" spans="1:10" ht="24" customHeight="1">
      <c r="A27" s="153" t="s">
        <v>2121</v>
      </c>
      <c r="B27" s="82" t="s">
        <v>19</v>
      </c>
      <c r="C27" s="80" t="s">
        <v>15</v>
      </c>
      <c r="D27" s="80" t="s">
        <v>20</v>
      </c>
      <c r="E27" s="363" t="s">
        <v>984</v>
      </c>
      <c r="F27" s="363"/>
      <c r="G27" s="81" t="s">
        <v>17</v>
      </c>
      <c r="H27" s="147">
        <v>1</v>
      </c>
      <c r="I27" s="83">
        <v>87.15</v>
      </c>
      <c r="J27" s="154">
        <v>87.15</v>
      </c>
    </row>
    <row r="28" spans="1:10" ht="26.1" customHeight="1">
      <c r="A28" s="155" t="s">
        <v>2118</v>
      </c>
      <c r="B28" s="36" t="s">
        <v>2903</v>
      </c>
      <c r="C28" s="37" t="s">
        <v>15</v>
      </c>
      <c r="D28" s="37" t="s">
        <v>2733</v>
      </c>
      <c r="E28" s="354" t="s">
        <v>842</v>
      </c>
      <c r="F28" s="354"/>
      <c r="G28" s="38" t="s">
        <v>42</v>
      </c>
      <c r="H28" s="146">
        <v>0.49199999999999999</v>
      </c>
      <c r="I28" s="145">
        <v>27.04</v>
      </c>
      <c r="J28" s="156">
        <v>13.3</v>
      </c>
    </row>
    <row r="29" spans="1:10" ht="39" customHeight="1">
      <c r="A29" s="155" t="s">
        <v>2118</v>
      </c>
      <c r="B29" s="36" t="s">
        <v>2360</v>
      </c>
      <c r="C29" s="37" t="s">
        <v>15</v>
      </c>
      <c r="D29" s="37" t="s">
        <v>2359</v>
      </c>
      <c r="E29" s="354" t="s">
        <v>2139</v>
      </c>
      <c r="F29" s="354"/>
      <c r="G29" s="38" t="s">
        <v>2142</v>
      </c>
      <c r="H29" s="146">
        <v>2.64E-2</v>
      </c>
      <c r="I29" s="145">
        <v>40.46</v>
      </c>
      <c r="J29" s="156">
        <v>1.07</v>
      </c>
    </row>
    <row r="30" spans="1:10" ht="24" customHeight="1">
      <c r="A30" s="155" t="s">
        <v>2118</v>
      </c>
      <c r="B30" s="36" t="s">
        <v>2902</v>
      </c>
      <c r="C30" s="37" t="s">
        <v>15</v>
      </c>
      <c r="D30" s="37" t="s">
        <v>2901</v>
      </c>
      <c r="E30" s="354" t="s">
        <v>842</v>
      </c>
      <c r="F30" s="354"/>
      <c r="G30" s="38" t="s">
        <v>42</v>
      </c>
      <c r="H30" s="146">
        <v>0.73499999999999999</v>
      </c>
      <c r="I30" s="145">
        <v>32.9</v>
      </c>
      <c r="J30" s="156">
        <v>24.18</v>
      </c>
    </row>
    <row r="31" spans="1:10" ht="39" customHeight="1">
      <c r="A31" s="155" t="s">
        <v>2118</v>
      </c>
      <c r="B31" s="36" t="s">
        <v>2358</v>
      </c>
      <c r="C31" s="37" t="s">
        <v>15</v>
      </c>
      <c r="D31" s="37" t="s">
        <v>2357</v>
      </c>
      <c r="E31" s="354" t="s">
        <v>2139</v>
      </c>
      <c r="F31" s="354"/>
      <c r="G31" s="38" t="s">
        <v>2138</v>
      </c>
      <c r="H31" s="146">
        <v>6.6E-3</v>
      </c>
      <c r="I31" s="145">
        <v>42.03</v>
      </c>
      <c r="J31" s="156">
        <v>0.28000000000000003</v>
      </c>
    </row>
    <row r="32" spans="1:10" ht="39" customHeight="1">
      <c r="A32" s="155" t="s">
        <v>2118</v>
      </c>
      <c r="B32" s="36" t="s">
        <v>3249</v>
      </c>
      <c r="C32" s="37" t="s">
        <v>15</v>
      </c>
      <c r="D32" s="37" t="s">
        <v>3248</v>
      </c>
      <c r="E32" s="354" t="s">
        <v>974</v>
      </c>
      <c r="F32" s="354"/>
      <c r="G32" s="38" t="s">
        <v>61</v>
      </c>
      <c r="H32" s="146">
        <v>6.1000000000000004E-3</v>
      </c>
      <c r="I32" s="145">
        <v>552.65</v>
      </c>
      <c r="J32" s="156">
        <v>3.37</v>
      </c>
    </row>
    <row r="33" spans="1:10" ht="26.1" customHeight="1">
      <c r="A33" s="157" t="s">
        <v>2102</v>
      </c>
      <c r="B33" s="39" t="s">
        <v>2894</v>
      </c>
      <c r="C33" s="40" t="s">
        <v>15</v>
      </c>
      <c r="D33" s="40" t="s">
        <v>2893</v>
      </c>
      <c r="E33" s="355" t="s">
        <v>2206</v>
      </c>
      <c r="F33" s="355"/>
      <c r="G33" s="41" t="s">
        <v>24</v>
      </c>
      <c r="H33" s="144">
        <v>1.2273000000000001</v>
      </c>
      <c r="I33" s="143">
        <v>7.84</v>
      </c>
      <c r="J33" s="158">
        <v>9.6199999999999992</v>
      </c>
    </row>
    <row r="34" spans="1:10" ht="26.1" customHeight="1">
      <c r="A34" s="157" t="s">
        <v>2102</v>
      </c>
      <c r="B34" s="39" t="s">
        <v>4017</v>
      </c>
      <c r="C34" s="40" t="s">
        <v>15</v>
      </c>
      <c r="D34" s="40" t="s">
        <v>4016</v>
      </c>
      <c r="E34" s="355" t="s">
        <v>2206</v>
      </c>
      <c r="F34" s="355"/>
      <c r="G34" s="41" t="s">
        <v>87</v>
      </c>
      <c r="H34" s="144">
        <v>6.8000000000000005E-2</v>
      </c>
      <c r="I34" s="143">
        <v>17.27</v>
      </c>
      <c r="J34" s="158">
        <v>1.17</v>
      </c>
    </row>
    <row r="35" spans="1:10" ht="26.1" customHeight="1">
      <c r="A35" s="157" t="s">
        <v>2102</v>
      </c>
      <c r="B35" s="39" t="s">
        <v>4319</v>
      </c>
      <c r="C35" s="40" t="s">
        <v>15</v>
      </c>
      <c r="D35" s="40" t="s">
        <v>4318</v>
      </c>
      <c r="E35" s="355" t="s">
        <v>2206</v>
      </c>
      <c r="F35" s="355"/>
      <c r="G35" s="41" t="s">
        <v>24</v>
      </c>
      <c r="H35" s="144">
        <v>2</v>
      </c>
      <c r="I35" s="143">
        <v>5.6</v>
      </c>
      <c r="J35" s="158">
        <v>11.2</v>
      </c>
    </row>
    <row r="36" spans="1:10" ht="39" customHeight="1">
      <c r="A36" s="157" t="s">
        <v>2102</v>
      </c>
      <c r="B36" s="39" t="s">
        <v>4187</v>
      </c>
      <c r="C36" s="40" t="s">
        <v>15</v>
      </c>
      <c r="D36" s="40" t="s">
        <v>4186</v>
      </c>
      <c r="E36" s="355" t="s">
        <v>2206</v>
      </c>
      <c r="F36" s="355"/>
      <c r="G36" s="41" t="s">
        <v>17</v>
      </c>
      <c r="H36" s="144">
        <v>0.58530000000000004</v>
      </c>
      <c r="I36" s="143">
        <v>39.229999999999997</v>
      </c>
      <c r="J36" s="158">
        <v>22.96</v>
      </c>
    </row>
    <row r="37" spans="1:10">
      <c r="A37" s="159"/>
      <c r="B37" s="99"/>
      <c r="C37" s="99"/>
      <c r="D37" s="99"/>
      <c r="E37" s="99" t="s">
        <v>2098</v>
      </c>
      <c r="F37" s="160">
        <v>31.04</v>
      </c>
      <c r="G37" s="99" t="s">
        <v>2097</v>
      </c>
      <c r="H37" s="160">
        <v>0</v>
      </c>
      <c r="I37" s="99" t="s">
        <v>2096</v>
      </c>
      <c r="J37" s="161">
        <v>31.04</v>
      </c>
    </row>
    <row r="38" spans="1:10" ht="15" thickBot="1">
      <c r="A38" s="159"/>
      <c r="B38" s="99"/>
      <c r="C38" s="99"/>
      <c r="D38" s="99"/>
      <c r="E38" s="99" t="s">
        <v>2095</v>
      </c>
      <c r="F38" s="160">
        <v>19.579999999999998</v>
      </c>
      <c r="G38" s="99"/>
      <c r="H38" s="364" t="s">
        <v>2094</v>
      </c>
      <c r="I38" s="364"/>
      <c r="J38" s="161">
        <v>106.73</v>
      </c>
    </row>
    <row r="39" spans="1:10" ht="0.95" customHeight="1" thickTop="1">
      <c r="A39" s="162"/>
      <c r="B39" s="142"/>
      <c r="C39" s="142"/>
      <c r="D39" s="142"/>
      <c r="E39" s="142"/>
      <c r="F39" s="142"/>
      <c r="G39" s="142"/>
      <c r="H39" s="142"/>
      <c r="I39" s="142"/>
      <c r="J39" s="163"/>
    </row>
    <row r="40" spans="1:10" ht="18" customHeight="1">
      <c r="A40" s="164" t="s">
        <v>21</v>
      </c>
      <c r="B40" s="67" t="s">
        <v>1</v>
      </c>
      <c r="C40" s="66" t="s">
        <v>2</v>
      </c>
      <c r="D40" s="66" t="s">
        <v>3</v>
      </c>
      <c r="E40" s="365" t="s">
        <v>836</v>
      </c>
      <c r="F40" s="365"/>
      <c r="G40" s="77" t="s">
        <v>4</v>
      </c>
      <c r="H40" s="67" t="s">
        <v>5</v>
      </c>
      <c r="I40" s="67" t="s">
        <v>6</v>
      </c>
      <c r="J40" s="165" t="s">
        <v>7</v>
      </c>
    </row>
    <row r="41" spans="1:10" ht="39" customHeight="1">
      <c r="A41" s="153" t="s">
        <v>2121</v>
      </c>
      <c r="B41" s="82" t="s">
        <v>22</v>
      </c>
      <c r="C41" s="80" t="s">
        <v>15</v>
      </c>
      <c r="D41" s="80" t="s">
        <v>23</v>
      </c>
      <c r="E41" s="363" t="s">
        <v>996</v>
      </c>
      <c r="F41" s="363"/>
      <c r="G41" s="81" t="s">
        <v>24</v>
      </c>
      <c r="H41" s="147">
        <v>1</v>
      </c>
      <c r="I41" s="83">
        <v>77.78</v>
      </c>
      <c r="J41" s="154">
        <v>77.78</v>
      </c>
    </row>
    <row r="42" spans="1:10" ht="26.1" customHeight="1">
      <c r="A42" s="155" t="s">
        <v>2118</v>
      </c>
      <c r="B42" s="36" t="s">
        <v>2903</v>
      </c>
      <c r="C42" s="37" t="s">
        <v>15</v>
      </c>
      <c r="D42" s="37" t="s">
        <v>2733</v>
      </c>
      <c r="E42" s="354" t="s">
        <v>842</v>
      </c>
      <c r="F42" s="354"/>
      <c r="G42" s="38" t="s">
        <v>42</v>
      </c>
      <c r="H42" s="146">
        <v>0.72470000000000001</v>
      </c>
      <c r="I42" s="145">
        <v>27.04</v>
      </c>
      <c r="J42" s="156">
        <v>19.600000000000001</v>
      </c>
    </row>
    <row r="43" spans="1:10" ht="39" customHeight="1">
      <c r="A43" s="155" t="s">
        <v>2118</v>
      </c>
      <c r="B43" s="36" t="s">
        <v>3249</v>
      </c>
      <c r="C43" s="37" t="s">
        <v>15</v>
      </c>
      <c r="D43" s="37" t="s">
        <v>3248</v>
      </c>
      <c r="E43" s="354" t="s">
        <v>974</v>
      </c>
      <c r="F43" s="354"/>
      <c r="G43" s="38" t="s">
        <v>61</v>
      </c>
      <c r="H43" s="146">
        <v>4.0000000000000001E-3</v>
      </c>
      <c r="I43" s="145">
        <v>552.65</v>
      </c>
      <c r="J43" s="156">
        <v>2.21</v>
      </c>
    </row>
    <row r="44" spans="1:10" ht="39" customHeight="1">
      <c r="A44" s="155" t="s">
        <v>2118</v>
      </c>
      <c r="B44" s="36" t="s">
        <v>2360</v>
      </c>
      <c r="C44" s="37" t="s">
        <v>15</v>
      </c>
      <c r="D44" s="37" t="s">
        <v>2359</v>
      </c>
      <c r="E44" s="354" t="s">
        <v>2139</v>
      </c>
      <c r="F44" s="354"/>
      <c r="G44" s="38" t="s">
        <v>2142</v>
      </c>
      <c r="H44" s="146">
        <v>2.8000000000000001E-2</v>
      </c>
      <c r="I44" s="145">
        <v>40.46</v>
      </c>
      <c r="J44" s="156">
        <v>1.1299999999999999</v>
      </c>
    </row>
    <row r="45" spans="1:10" ht="24" customHeight="1">
      <c r="A45" s="155" t="s">
        <v>2118</v>
      </c>
      <c r="B45" s="36" t="s">
        <v>2902</v>
      </c>
      <c r="C45" s="37" t="s">
        <v>15</v>
      </c>
      <c r="D45" s="37" t="s">
        <v>2901</v>
      </c>
      <c r="E45" s="354" t="s">
        <v>842</v>
      </c>
      <c r="F45" s="354"/>
      <c r="G45" s="38" t="s">
        <v>42</v>
      </c>
      <c r="H45" s="146">
        <v>0.72470000000000001</v>
      </c>
      <c r="I45" s="145">
        <v>32.9</v>
      </c>
      <c r="J45" s="156">
        <v>23.84</v>
      </c>
    </row>
    <row r="46" spans="1:10" ht="39" customHeight="1">
      <c r="A46" s="155" t="s">
        <v>2118</v>
      </c>
      <c r="B46" s="36" t="s">
        <v>2358</v>
      </c>
      <c r="C46" s="37" t="s">
        <v>15</v>
      </c>
      <c r="D46" s="37" t="s">
        <v>2357</v>
      </c>
      <c r="E46" s="354" t="s">
        <v>2139</v>
      </c>
      <c r="F46" s="354"/>
      <c r="G46" s="38" t="s">
        <v>2138</v>
      </c>
      <c r="H46" s="146">
        <v>7.0000000000000001E-3</v>
      </c>
      <c r="I46" s="145">
        <v>42.03</v>
      </c>
      <c r="J46" s="156">
        <v>0.28999999999999998</v>
      </c>
    </row>
    <row r="47" spans="1:10" ht="39" customHeight="1">
      <c r="A47" s="157" t="s">
        <v>2102</v>
      </c>
      <c r="B47" s="39" t="s">
        <v>4317</v>
      </c>
      <c r="C47" s="40" t="s">
        <v>15</v>
      </c>
      <c r="D47" s="40" t="s">
        <v>4316</v>
      </c>
      <c r="E47" s="355" t="s">
        <v>2206</v>
      </c>
      <c r="F47" s="355"/>
      <c r="G47" s="41" t="s">
        <v>24</v>
      </c>
      <c r="H47" s="144">
        <v>0.41249999999999998</v>
      </c>
      <c r="I47" s="143">
        <v>37.15</v>
      </c>
      <c r="J47" s="158">
        <v>15.32</v>
      </c>
    </row>
    <row r="48" spans="1:10" ht="39" customHeight="1">
      <c r="A48" s="157" t="s">
        <v>2102</v>
      </c>
      <c r="B48" s="39" t="s">
        <v>4315</v>
      </c>
      <c r="C48" s="40" t="s">
        <v>15</v>
      </c>
      <c r="D48" s="40" t="s">
        <v>4314</v>
      </c>
      <c r="E48" s="355" t="s">
        <v>2206</v>
      </c>
      <c r="F48" s="355"/>
      <c r="G48" s="41" t="s">
        <v>24</v>
      </c>
      <c r="H48" s="144">
        <v>0.74450000000000005</v>
      </c>
      <c r="I48" s="143">
        <v>10.34</v>
      </c>
      <c r="J48" s="158">
        <v>7.7</v>
      </c>
    </row>
    <row r="49" spans="1:10" ht="24" customHeight="1">
      <c r="A49" s="157" t="s">
        <v>2102</v>
      </c>
      <c r="B49" s="39" t="s">
        <v>4313</v>
      </c>
      <c r="C49" s="40" t="s">
        <v>15</v>
      </c>
      <c r="D49" s="40" t="s">
        <v>4312</v>
      </c>
      <c r="E49" s="355" t="s">
        <v>2206</v>
      </c>
      <c r="F49" s="355"/>
      <c r="G49" s="41" t="s">
        <v>2071</v>
      </c>
      <c r="H49" s="144">
        <v>2.5600000000000001E-2</v>
      </c>
      <c r="I49" s="143">
        <v>34.15</v>
      </c>
      <c r="J49" s="158">
        <v>0.87</v>
      </c>
    </row>
    <row r="50" spans="1:10" ht="26.1" customHeight="1">
      <c r="A50" s="157" t="s">
        <v>2102</v>
      </c>
      <c r="B50" s="39" t="s">
        <v>4311</v>
      </c>
      <c r="C50" s="40" t="s">
        <v>15</v>
      </c>
      <c r="D50" s="40" t="s">
        <v>4310</v>
      </c>
      <c r="E50" s="355" t="s">
        <v>2206</v>
      </c>
      <c r="F50" s="355"/>
      <c r="G50" s="41" t="s">
        <v>24</v>
      </c>
      <c r="H50" s="144">
        <v>0.55000000000000004</v>
      </c>
      <c r="I50" s="143">
        <v>8.86</v>
      </c>
      <c r="J50" s="158">
        <v>4.87</v>
      </c>
    </row>
    <row r="51" spans="1:10" ht="24" customHeight="1">
      <c r="A51" s="157" t="s">
        <v>2102</v>
      </c>
      <c r="B51" s="39" t="s">
        <v>2896</v>
      </c>
      <c r="C51" s="40" t="s">
        <v>15</v>
      </c>
      <c r="D51" s="40" t="s">
        <v>2895</v>
      </c>
      <c r="E51" s="355" t="s">
        <v>2206</v>
      </c>
      <c r="F51" s="355"/>
      <c r="G51" s="41" t="s">
        <v>87</v>
      </c>
      <c r="H51" s="144">
        <v>0.111</v>
      </c>
      <c r="I51" s="143">
        <v>17.57</v>
      </c>
      <c r="J51" s="158">
        <v>1.95</v>
      </c>
    </row>
    <row r="52" spans="1:10">
      <c r="A52" s="159"/>
      <c r="B52" s="99"/>
      <c r="C52" s="99"/>
      <c r="D52" s="99"/>
      <c r="E52" s="99" t="s">
        <v>2098</v>
      </c>
      <c r="F52" s="160">
        <v>35.32</v>
      </c>
      <c r="G52" s="99" t="s">
        <v>2097</v>
      </c>
      <c r="H52" s="160">
        <v>0</v>
      </c>
      <c r="I52" s="99" t="s">
        <v>2096</v>
      </c>
      <c r="J52" s="161">
        <v>35.32</v>
      </c>
    </row>
    <row r="53" spans="1:10" ht="15" thickBot="1">
      <c r="A53" s="159"/>
      <c r="B53" s="99"/>
      <c r="C53" s="99"/>
      <c r="D53" s="99"/>
      <c r="E53" s="99" t="s">
        <v>2095</v>
      </c>
      <c r="F53" s="160">
        <v>17.48</v>
      </c>
      <c r="G53" s="99"/>
      <c r="H53" s="364" t="s">
        <v>2094</v>
      </c>
      <c r="I53" s="364"/>
      <c r="J53" s="161">
        <v>95.26</v>
      </c>
    </row>
    <row r="54" spans="1:10" ht="0.95" customHeight="1" thickTop="1">
      <c r="A54" s="162"/>
      <c r="B54" s="142"/>
      <c r="C54" s="142"/>
      <c r="D54" s="142"/>
      <c r="E54" s="142"/>
      <c r="F54" s="142"/>
      <c r="G54" s="142"/>
      <c r="H54" s="142"/>
      <c r="I54" s="142"/>
      <c r="J54" s="163"/>
    </row>
    <row r="55" spans="1:10" ht="18" customHeight="1">
      <c r="A55" s="164" t="s">
        <v>25</v>
      </c>
      <c r="B55" s="67" t="s">
        <v>1</v>
      </c>
      <c r="C55" s="66" t="s">
        <v>2</v>
      </c>
      <c r="D55" s="66" t="s">
        <v>3</v>
      </c>
      <c r="E55" s="365" t="s">
        <v>836</v>
      </c>
      <c r="F55" s="365"/>
      <c r="G55" s="77" t="s">
        <v>4</v>
      </c>
      <c r="H55" s="67" t="s">
        <v>5</v>
      </c>
      <c r="I55" s="67" t="s">
        <v>6</v>
      </c>
      <c r="J55" s="165" t="s">
        <v>7</v>
      </c>
    </row>
    <row r="56" spans="1:10" ht="51.95" customHeight="1">
      <c r="A56" s="153" t="s">
        <v>2121</v>
      </c>
      <c r="B56" s="82" t="s">
        <v>26</v>
      </c>
      <c r="C56" s="80" t="s">
        <v>27</v>
      </c>
      <c r="D56" s="80" t="s">
        <v>28</v>
      </c>
      <c r="E56" s="363" t="s">
        <v>929</v>
      </c>
      <c r="F56" s="363"/>
      <c r="G56" s="81" t="s">
        <v>29</v>
      </c>
      <c r="H56" s="147">
        <v>1</v>
      </c>
      <c r="I56" s="83">
        <v>1702.32</v>
      </c>
      <c r="J56" s="154">
        <v>1702.32</v>
      </c>
    </row>
    <row r="57" spans="1:10" ht="20.100000000000001" customHeight="1">
      <c r="A57" s="366"/>
      <c r="B57" s="286"/>
      <c r="C57" s="286"/>
      <c r="D57" s="286"/>
      <c r="E57" s="286"/>
      <c r="F57" s="286" t="s">
        <v>2159</v>
      </c>
      <c r="G57" s="286"/>
      <c r="H57" s="286"/>
      <c r="I57" s="286"/>
      <c r="J57" s="166">
        <v>0</v>
      </c>
    </row>
    <row r="58" spans="1:10" ht="20.100000000000001" customHeight="1">
      <c r="A58" s="366"/>
      <c r="B58" s="286"/>
      <c r="C58" s="286"/>
      <c r="D58" s="286"/>
      <c r="E58" s="286"/>
      <c r="F58" s="286" t="s">
        <v>2158</v>
      </c>
      <c r="G58" s="286"/>
      <c r="H58" s="286"/>
      <c r="I58" s="286"/>
      <c r="J58" s="166">
        <v>1</v>
      </c>
    </row>
    <row r="59" spans="1:10" ht="20.100000000000001" customHeight="1">
      <c r="A59" s="366"/>
      <c r="B59" s="286"/>
      <c r="C59" s="286"/>
      <c r="D59" s="286"/>
      <c r="E59" s="286"/>
      <c r="F59" s="286" t="s">
        <v>2157</v>
      </c>
      <c r="G59" s="286"/>
      <c r="H59" s="286"/>
      <c r="I59" s="286"/>
      <c r="J59" s="166">
        <v>0</v>
      </c>
    </row>
    <row r="60" spans="1:10" ht="20.100000000000001" customHeight="1">
      <c r="A60" s="366"/>
      <c r="B60" s="286"/>
      <c r="C60" s="286"/>
      <c r="D60" s="286"/>
      <c r="E60" s="286"/>
      <c r="F60" s="286" t="s">
        <v>2156</v>
      </c>
      <c r="G60" s="286"/>
      <c r="H60" s="286"/>
      <c r="I60" s="286"/>
      <c r="J60" s="166">
        <v>0</v>
      </c>
    </row>
    <row r="61" spans="1:10" ht="20.100000000000001" customHeight="1">
      <c r="A61" s="164" t="s">
        <v>2173</v>
      </c>
      <c r="B61" s="67" t="s">
        <v>1</v>
      </c>
      <c r="C61" s="66" t="s">
        <v>2</v>
      </c>
      <c r="D61" s="66" t="s">
        <v>2172</v>
      </c>
      <c r="E61" s="67" t="s">
        <v>1898</v>
      </c>
      <c r="F61" s="67" t="s">
        <v>2153</v>
      </c>
      <c r="G61" s="67" t="s">
        <v>2152</v>
      </c>
      <c r="H61" s="67"/>
      <c r="I61" s="67"/>
      <c r="J61" s="165" t="s">
        <v>2151</v>
      </c>
    </row>
    <row r="62" spans="1:10" ht="51.95" customHeight="1">
      <c r="A62" s="155" t="s">
        <v>2121</v>
      </c>
      <c r="B62" s="36" t="s">
        <v>2604</v>
      </c>
      <c r="C62" s="37" t="s">
        <v>27</v>
      </c>
      <c r="D62" s="37" t="s">
        <v>2603</v>
      </c>
      <c r="E62" s="146">
        <v>2</v>
      </c>
      <c r="F62" s="38" t="s">
        <v>29</v>
      </c>
      <c r="G62" s="368" t="s">
        <v>4309</v>
      </c>
      <c r="H62" s="368"/>
      <c r="I62" s="354"/>
      <c r="J62" s="167" t="s">
        <v>4308</v>
      </c>
    </row>
    <row r="63" spans="1:10" ht="20.100000000000001" customHeight="1">
      <c r="A63" s="366"/>
      <c r="B63" s="286"/>
      <c r="C63" s="286"/>
      <c r="D63" s="286"/>
      <c r="E63" s="286"/>
      <c r="F63" s="286" t="s">
        <v>2162</v>
      </c>
      <c r="G63" s="286"/>
      <c r="H63" s="286"/>
      <c r="I63" s="286"/>
      <c r="J63" s="166">
        <v>1702.32</v>
      </c>
    </row>
    <row r="64" spans="1:10">
      <c r="A64" s="159"/>
      <c r="B64" s="99"/>
      <c r="C64" s="99"/>
      <c r="D64" s="99"/>
      <c r="E64" s="99" t="s">
        <v>2098</v>
      </c>
      <c r="F64" s="160">
        <v>173.37</v>
      </c>
      <c r="G64" s="99" t="s">
        <v>2097</v>
      </c>
      <c r="H64" s="160">
        <v>0</v>
      </c>
      <c r="I64" s="99" t="s">
        <v>2096</v>
      </c>
      <c r="J64" s="161">
        <v>173.37271150513999</v>
      </c>
    </row>
    <row r="65" spans="1:10" ht="15" thickBot="1">
      <c r="A65" s="159"/>
      <c r="B65" s="99"/>
      <c r="C65" s="99"/>
      <c r="D65" s="99"/>
      <c r="E65" s="99" t="s">
        <v>2095</v>
      </c>
      <c r="F65" s="160">
        <v>382.51</v>
      </c>
      <c r="G65" s="99"/>
      <c r="H65" s="364" t="s">
        <v>2094</v>
      </c>
      <c r="I65" s="364"/>
      <c r="J65" s="161">
        <v>2084.83</v>
      </c>
    </row>
    <row r="66" spans="1:10" ht="0.95" customHeight="1" thickTop="1">
      <c r="A66" s="162"/>
      <c r="B66" s="142"/>
      <c r="C66" s="142"/>
      <c r="D66" s="142"/>
      <c r="E66" s="142"/>
      <c r="F66" s="142"/>
      <c r="G66" s="142"/>
      <c r="H66" s="142"/>
      <c r="I66" s="142"/>
      <c r="J66" s="163"/>
    </row>
    <row r="67" spans="1:10" ht="18" customHeight="1">
      <c r="A67" s="164" t="s">
        <v>30</v>
      </c>
      <c r="B67" s="67" t="s">
        <v>1</v>
      </c>
      <c r="C67" s="66" t="s">
        <v>2</v>
      </c>
      <c r="D67" s="66" t="s">
        <v>3</v>
      </c>
      <c r="E67" s="365" t="s">
        <v>836</v>
      </c>
      <c r="F67" s="365"/>
      <c r="G67" s="77" t="s">
        <v>4</v>
      </c>
      <c r="H67" s="67" t="s">
        <v>5</v>
      </c>
      <c r="I67" s="67" t="s">
        <v>6</v>
      </c>
      <c r="J67" s="165" t="s">
        <v>7</v>
      </c>
    </row>
    <row r="68" spans="1:10" ht="90.95" customHeight="1">
      <c r="A68" s="153" t="s">
        <v>2121</v>
      </c>
      <c r="B68" s="82" t="s">
        <v>31</v>
      </c>
      <c r="C68" s="80" t="s">
        <v>27</v>
      </c>
      <c r="D68" s="80" t="s">
        <v>32</v>
      </c>
      <c r="E68" s="363" t="s">
        <v>929</v>
      </c>
      <c r="F68" s="363"/>
      <c r="G68" s="81" t="s">
        <v>33</v>
      </c>
      <c r="H68" s="147">
        <v>1</v>
      </c>
      <c r="I68" s="83">
        <v>858.6</v>
      </c>
      <c r="J68" s="154">
        <v>858.6</v>
      </c>
    </row>
    <row r="69" spans="1:10" ht="20.100000000000001" customHeight="1">
      <c r="A69" s="366"/>
      <c r="B69" s="286"/>
      <c r="C69" s="286"/>
      <c r="D69" s="286"/>
      <c r="E69" s="286"/>
      <c r="F69" s="286" t="s">
        <v>2159</v>
      </c>
      <c r="G69" s="286"/>
      <c r="H69" s="286"/>
      <c r="I69" s="286"/>
      <c r="J69" s="166">
        <v>0</v>
      </c>
    </row>
    <row r="70" spans="1:10" ht="20.100000000000001" customHeight="1">
      <c r="A70" s="366"/>
      <c r="B70" s="286"/>
      <c r="C70" s="286"/>
      <c r="D70" s="286"/>
      <c r="E70" s="286"/>
      <c r="F70" s="286" t="s">
        <v>2158</v>
      </c>
      <c r="G70" s="286"/>
      <c r="H70" s="286"/>
      <c r="I70" s="286"/>
      <c r="J70" s="166">
        <v>1</v>
      </c>
    </row>
    <row r="71" spans="1:10" ht="20.100000000000001" customHeight="1">
      <c r="A71" s="366"/>
      <c r="B71" s="286"/>
      <c r="C71" s="286"/>
      <c r="D71" s="286"/>
      <c r="E71" s="286"/>
      <c r="F71" s="286" t="s">
        <v>2157</v>
      </c>
      <c r="G71" s="286"/>
      <c r="H71" s="286"/>
      <c r="I71" s="286"/>
      <c r="J71" s="166">
        <v>0</v>
      </c>
    </row>
    <row r="72" spans="1:10" ht="20.100000000000001" customHeight="1">
      <c r="A72" s="366"/>
      <c r="B72" s="286"/>
      <c r="C72" s="286"/>
      <c r="D72" s="286"/>
      <c r="E72" s="286"/>
      <c r="F72" s="286" t="s">
        <v>2156</v>
      </c>
      <c r="G72" s="286"/>
      <c r="H72" s="286"/>
      <c r="I72" s="286"/>
      <c r="J72" s="166">
        <v>0</v>
      </c>
    </row>
    <row r="73" spans="1:10" ht="20.100000000000001" customHeight="1">
      <c r="A73" s="164" t="s">
        <v>2155</v>
      </c>
      <c r="B73" s="67" t="s">
        <v>1</v>
      </c>
      <c r="C73" s="66" t="s">
        <v>2</v>
      </c>
      <c r="D73" s="66" t="s">
        <v>2154</v>
      </c>
      <c r="E73" s="67" t="s">
        <v>1898</v>
      </c>
      <c r="F73" s="67" t="s">
        <v>2153</v>
      </c>
      <c r="G73" s="67" t="s">
        <v>2152</v>
      </c>
      <c r="H73" s="67"/>
      <c r="I73" s="67"/>
      <c r="J73" s="165" t="s">
        <v>2151</v>
      </c>
    </row>
    <row r="74" spans="1:10" ht="51.95" customHeight="1">
      <c r="A74" s="157" t="s">
        <v>2102</v>
      </c>
      <c r="B74" s="39" t="s">
        <v>4307</v>
      </c>
      <c r="C74" s="40" t="s">
        <v>27</v>
      </c>
      <c r="D74" s="40" t="s">
        <v>4306</v>
      </c>
      <c r="E74" s="144">
        <v>0.14166670000000001</v>
      </c>
      <c r="F74" s="41" t="s">
        <v>29</v>
      </c>
      <c r="G74" s="367" t="s">
        <v>4305</v>
      </c>
      <c r="H74" s="367"/>
      <c r="I74" s="355"/>
      <c r="J74" s="168" t="s">
        <v>4304</v>
      </c>
    </row>
    <row r="75" spans="1:10" ht="51.95" customHeight="1">
      <c r="A75" s="157" t="s">
        <v>2102</v>
      </c>
      <c r="B75" s="39" t="s">
        <v>2620</v>
      </c>
      <c r="C75" s="40" t="s">
        <v>27</v>
      </c>
      <c r="D75" s="40" t="s">
        <v>2619</v>
      </c>
      <c r="E75" s="144">
        <v>1.17333E-2</v>
      </c>
      <c r="F75" s="41" t="s">
        <v>29</v>
      </c>
      <c r="G75" s="367" t="s">
        <v>2618</v>
      </c>
      <c r="H75" s="367"/>
      <c r="I75" s="355"/>
      <c r="J75" s="168" t="s">
        <v>1298</v>
      </c>
    </row>
    <row r="76" spans="1:10" ht="104.1" customHeight="1">
      <c r="A76" s="157" t="s">
        <v>2102</v>
      </c>
      <c r="B76" s="39" t="s">
        <v>4303</v>
      </c>
      <c r="C76" s="40" t="s">
        <v>27</v>
      </c>
      <c r="D76" s="40" t="s">
        <v>4302</v>
      </c>
      <c r="E76" s="144">
        <v>1</v>
      </c>
      <c r="F76" s="41" t="s">
        <v>33</v>
      </c>
      <c r="G76" s="367" t="s">
        <v>4301</v>
      </c>
      <c r="H76" s="367"/>
      <c r="I76" s="355"/>
      <c r="J76" s="168" t="s">
        <v>4301</v>
      </c>
    </row>
    <row r="77" spans="1:10" ht="26.1" customHeight="1">
      <c r="A77" s="157" t="s">
        <v>2102</v>
      </c>
      <c r="B77" s="39" t="s">
        <v>4300</v>
      </c>
      <c r="C77" s="40" t="s">
        <v>27</v>
      </c>
      <c r="D77" s="40" t="s">
        <v>4299</v>
      </c>
      <c r="E77" s="144">
        <v>1.66667E-2</v>
      </c>
      <c r="F77" s="41" t="s">
        <v>29</v>
      </c>
      <c r="G77" s="367" t="s">
        <v>4298</v>
      </c>
      <c r="H77" s="367"/>
      <c r="I77" s="355"/>
      <c r="J77" s="168" t="s">
        <v>4297</v>
      </c>
    </row>
    <row r="78" spans="1:10" ht="20.100000000000001" customHeight="1">
      <c r="A78" s="366"/>
      <c r="B78" s="286"/>
      <c r="C78" s="286"/>
      <c r="D78" s="286"/>
      <c r="E78" s="286"/>
      <c r="F78" s="286" t="s">
        <v>2145</v>
      </c>
      <c r="G78" s="286"/>
      <c r="H78" s="286"/>
      <c r="I78" s="286"/>
      <c r="J78" s="166">
        <v>850.08630000000005</v>
      </c>
    </row>
    <row r="79" spans="1:10" ht="20.100000000000001" customHeight="1">
      <c r="A79" s="164" t="s">
        <v>2173</v>
      </c>
      <c r="B79" s="67" t="s">
        <v>1</v>
      </c>
      <c r="C79" s="66" t="s">
        <v>2</v>
      </c>
      <c r="D79" s="66" t="s">
        <v>2172</v>
      </c>
      <c r="E79" s="67" t="s">
        <v>1898</v>
      </c>
      <c r="F79" s="67" t="s">
        <v>2153</v>
      </c>
      <c r="G79" s="67" t="s">
        <v>2152</v>
      </c>
      <c r="H79" s="67"/>
      <c r="I79" s="67"/>
      <c r="J79" s="165" t="s">
        <v>2151</v>
      </c>
    </row>
    <row r="80" spans="1:10" ht="39" customHeight="1">
      <c r="A80" s="155" t="s">
        <v>2121</v>
      </c>
      <c r="B80" s="36" t="s">
        <v>3381</v>
      </c>
      <c r="C80" s="37" t="s">
        <v>27</v>
      </c>
      <c r="D80" s="37" t="s">
        <v>3380</v>
      </c>
      <c r="E80" s="146">
        <v>4.1111099999999998E-2</v>
      </c>
      <c r="F80" s="38" t="s">
        <v>29</v>
      </c>
      <c r="G80" s="368" t="s">
        <v>4296</v>
      </c>
      <c r="H80" s="368"/>
      <c r="I80" s="354"/>
      <c r="J80" s="167" t="s">
        <v>4295</v>
      </c>
    </row>
    <row r="81" spans="1:10" ht="20.100000000000001" customHeight="1">
      <c r="A81" s="366"/>
      <c r="B81" s="286"/>
      <c r="C81" s="286"/>
      <c r="D81" s="286"/>
      <c r="E81" s="286"/>
      <c r="F81" s="286" t="s">
        <v>2162</v>
      </c>
      <c r="G81" s="286"/>
      <c r="H81" s="286"/>
      <c r="I81" s="286"/>
      <c r="J81" s="166">
        <v>8.5182000000000002</v>
      </c>
    </row>
    <row r="82" spans="1:10">
      <c r="A82" s="159"/>
      <c r="B82" s="99"/>
      <c r="C82" s="99"/>
      <c r="D82" s="99"/>
      <c r="E82" s="99" t="s">
        <v>2098</v>
      </c>
      <c r="F82" s="160">
        <v>0.28000000000000003</v>
      </c>
      <c r="G82" s="99" t="s">
        <v>2097</v>
      </c>
      <c r="H82" s="160">
        <v>0</v>
      </c>
      <c r="I82" s="99" t="s">
        <v>2096</v>
      </c>
      <c r="J82" s="161">
        <v>0.28011166808165666</v>
      </c>
    </row>
    <row r="83" spans="1:10" ht="15" thickBot="1">
      <c r="A83" s="159"/>
      <c r="B83" s="99"/>
      <c r="C83" s="99"/>
      <c r="D83" s="99"/>
      <c r="E83" s="99" t="s">
        <v>2095</v>
      </c>
      <c r="F83" s="160">
        <v>192.93</v>
      </c>
      <c r="G83" s="99"/>
      <c r="H83" s="364" t="s">
        <v>2094</v>
      </c>
      <c r="I83" s="364"/>
      <c r="J83" s="161">
        <v>1051.53</v>
      </c>
    </row>
    <row r="84" spans="1:10" ht="0.95" customHeight="1" thickTop="1">
      <c r="A84" s="162"/>
      <c r="B84" s="142"/>
      <c r="C84" s="142"/>
      <c r="D84" s="142"/>
      <c r="E84" s="142"/>
      <c r="F84" s="142"/>
      <c r="G84" s="142"/>
      <c r="H84" s="142"/>
      <c r="I84" s="142"/>
      <c r="J84" s="163"/>
    </row>
    <row r="85" spans="1:10" ht="18" customHeight="1">
      <c r="A85" s="164" t="s">
        <v>34</v>
      </c>
      <c r="B85" s="67" t="s">
        <v>1</v>
      </c>
      <c r="C85" s="66" t="s">
        <v>2</v>
      </c>
      <c r="D85" s="66" t="s">
        <v>3</v>
      </c>
      <c r="E85" s="365" t="s">
        <v>836</v>
      </c>
      <c r="F85" s="365"/>
      <c r="G85" s="77" t="s">
        <v>4</v>
      </c>
      <c r="H85" s="67" t="s">
        <v>5</v>
      </c>
      <c r="I85" s="67" t="s">
        <v>6</v>
      </c>
      <c r="J85" s="165" t="s">
        <v>7</v>
      </c>
    </row>
    <row r="86" spans="1:10" ht="51.95" customHeight="1">
      <c r="A86" s="153" t="s">
        <v>2121</v>
      </c>
      <c r="B86" s="82" t="s">
        <v>35</v>
      </c>
      <c r="C86" s="80" t="s">
        <v>27</v>
      </c>
      <c r="D86" s="80" t="s">
        <v>36</v>
      </c>
      <c r="E86" s="363" t="s">
        <v>929</v>
      </c>
      <c r="F86" s="363"/>
      <c r="G86" s="81" t="s">
        <v>33</v>
      </c>
      <c r="H86" s="147">
        <v>1</v>
      </c>
      <c r="I86" s="83">
        <v>1050</v>
      </c>
      <c r="J86" s="154">
        <v>1050</v>
      </c>
    </row>
    <row r="87" spans="1:10" ht="20.100000000000001" customHeight="1">
      <c r="A87" s="366"/>
      <c r="B87" s="286"/>
      <c r="C87" s="286"/>
      <c r="D87" s="286"/>
      <c r="E87" s="286"/>
      <c r="F87" s="286" t="s">
        <v>2159</v>
      </c>
      <c r="G87" s="286"/>
      <c r="H87" s="286"/>
      <c r="I87" s="286"/>
      <c r="J87" s="166">
        <v>0</v>
      </c>
    </row>
    <row r="88" spans="1:10" ht="20.100000000000001" customHeight="1">
      <c r="A88" s="366"/>
      <c r="B88" s="286"/>
      <c r="C88" s="286"/>
      <c r="D88" s="286"/>
      <c r="E88" s="286"/>
      <c r="F88" s="286" t="s">
        <v>2158</v>
      </c>
      <c r="G88" s="286"/>
      <c r="H88" s="286"/>
      <c r="I88" s="286"/>
      <c r="J88" s="166">
        <v>1</v>
      </c>
    </row>
    <row r="89" spans="1:10" ht="20.100000000000001" customHeight="1">
      <c r="A89" s="366"/>
      <c r="B89" s="286"/>
      <c r="C89" s="286"/>
      <c r="D89" s="286"/>
      <c r="E89" s="286"/>
      <c r="F89" s="286" t="s">
        <v>2157</v>
      </c>
      <c r="G89" s="286"/>
      <c r="H89" s="286"/>
      <c r="I89" s="286"/>
      <c r="J89" s="166">
        <v>0</v>
      </c>
    </row>
    <row r="90" spans="1:10" ht="20.100000000000001" customHeight="1">
      <c r="A90" s="366"/>
      <c r="B90" s="286"/>
      <c r="C90" s="286"/>
      <c r="D90" s="286"/>
      <c r="E90" s="286"/>
      <c r="F90" s="286" t="s">
        <v>2156</v>
      </c>
      <c r="G90" s="286"/>
      <c r="H90" s="286"/>
      <c r="I90" s="286"/>
      <c r="J90" s="166">
        <v>0</v>
      </c>
    </row>
    <row r="91" spans="1:10" ht="20.100000000000001" customHeight="1">
      <c r="A91" s="164" t="s">
        <v>2155</v>
      </c>
      <c r="B91" s="67" t="s">
        <v>1</v>
      </c>
      <c r="C91" s="66" t="s">
        <v>2</v>
      </c>
      <c r="D91" s="66" t="s">
        <v>2154</v>
      </c>
      <c r="E91" s="67" t="s">
        <v>1898</v>
      </c>
      <c r="F91" s="67" t="s">
        <v>2153</v>
      </c>
      <c r="G91" s="67" t="s">
        <v>2152</v>
      </c>
      <c r="H91" s="67"/>
      <c r="I91" s="67"/>
      <c r="J91" s="165" t="s">
        <v>2151</v>
      </c>
    </row>
    <row r="92" spans="1:10" ht="78" customHeight="1">
      <c r="A92" s="157" t="s">
        <v>2102</v>
      </c>
      <c r="B92" s="39" t="s">
        <v>4294</v>
      </c>
      <c r="C92" s="40" t="s">
        <v>27</v>
      </c>
      <c r="D92" s="40" t="s">
        <v>4293</v>
      </c>
      <c r="E92" s="144">
        <v>1</v>
      </c>
      <c r="F92" s="41" t="s">
        <v>33</v>
      </c>
      <c r="G92" s="367" t="s">
        <v>4292</v>
      </c>
      <c r="H92" s="367"/>
      <c r="I92" s="355"/>
      <c r="J92" s="168" t="s">
        <v>4292</v>
      </c>
    </row>
    <row r="93" spans="1:10" ht="20.100000000000001" customHeight="1">
      <c r="A93" s="366"/>
      <c r="B93" s="286"/>
      <c r="C93" s="286"/>
      <c r="D93" s="286"/>
      <c r="E93" s="286"/>
      <c r="F93" s="286" t="s">
        <v>2145</v>
      </c>
      <c r="G93" s="286"/>
      <c r="H93" s="286"/>
      <c r="I93" s="286"/>
      <c r="J93" s="166">
        <v>1050</v>
      </c>
    </row>
    <row r="94" spans="1:10">
      <c r="A94" s="159"/>
      <c r="B94" s="99"/>
      <c r="C94" s="99"/>
      <c r="D94" s="99"/>
      <c r="E94" s="99" t="s">
        <v>2098</v>
      </c>
      <c r="F94" s="160">
        <v>0</v>
      </c>
      <c r="G94" s="99" t="s">
        <v>2097</v>
      </c>
      <c r="H94" s="160">
        <v>0</v>
      </c>
      <c r="I94" s="99" t="s">
        <v>2096</v>
      </c>
      <c r="J94" s="161">
        <v>0</v>
      </c>
    </row>
    <row r="95" spans="1:10" ht="15" thickBot="1">
      <c r="A95" s="159"/>
      <c r="B95" s="99"/>
      <c r="C95" s="99"/>
      <c r="D95" s="99"/>
      <c r="E95" s="99" t="s">
        <v>2095</v>
      </c>
      <c r="F95" s="160">
        <v>235.94</v>
      </c>
      <c r="G95" s="99"/>
      <c r="H95" s="364" t="s">
        <v>2094</v>
      </c>
      <c r="I95" s="364"/>
      <c r="J95" s="161">
        <v>1285.94</v>
      </c>
    </row>
    <row r="96" spans="1:10" ht="0.95" customHeight="1" thickTop="1">
      <c r="A96" s="162"/>
      <c r="B96" s="142"/>
      <c r="C96" s="142"/>
      <c r="D96" s="142"/>
      <c r="E96" s="142"/>
      <c r="F96" s="142"/>
      <c r="G96" s="142"/>
      <c r="H96" s="142"/>
      <c r="I96" s="142"/>
      <c r="J96" s="163"/>
    </row>
    <row r="97" spans="1:10" ht="18" customHeight="1">
      <c r="A97" s="164" t="s">
        <v>39</v>
      </c>
      <c r="B97" s="67" t="s">
        <v>1</v>
      </c>
      <c r="C97" s="66" t="s">
        <v>2</v>
      </c>
      <c r="D97" s="66" t="s">
        <v>3</v>
      </c>
      <c r="E97" s="365" t="s">
        <v>836</v>
      </c>
      <c r="F97" s="365"/>
      <c r="G97" s="77" t="s">
        <v>4</v>
      </c>
      <c r="H97" s="67" t="s">
        <v>5</v>
      </c>
      <c r="I97" s="67" t="s">
        <v>6</v>
      </c>
      <c r="J97" s="165" t="s">
        <v>7</v>
      </c>
    </row>
    <row r="98" spans="1:10" ht="26.1" customHeight="1">
      <c r="A98" s="153" t="s">
        <v>2121</v>
      </c>
      <c r="B98" s="82" t="s">
        <v>40</v>
      </c>
      <c r="C98" s="80" t="s">
        <v>15</v>
      </c>
      <c r="D98" s="80" t="s">
        <v>41</v>
      </c>
      <c r="E98" s="363" t="s">
        <v>842</v>
      </c>
      <c r="F98" s="363"/>
      <c r="G98" s="81" t="s">
        <v>42</v>
      </c>
      <c r="H98" s="147">
        <v>1</v>
      </c>
      <c r="I98" s="83">
        <v>142.43</v>
      </c>
      <c r="J98" s="154">
        <v>142.43</v>
      </c>
    </row>
    <row r="99" spans="1:10" ht="26.1" customHeight="1">
      <c r="A99" s="155" t="s">
        <v>2118</v>
      </c>
      <c r="B99" s="36" t="s">
        <v>3051</v>
      </c>
      <c r="C99" s="37" t="s">
        <v>15</v>
      </c>
      <c r="D99" s="37" t="s">
        <v>3050</v>
      </c>
      <c r="E99" s="354" t="s">
        <v>842</v>
      </c>
      <c r="F99" s="354"/>
      <c r="G99" s="38" t="s">
        <v>42</v>
      </c>
      <c r="H99" s="146">
        <v>1</v>
      </c>
      <c r="I99" s="145">
        <v>2</v>
      </c>
      <c r="J99" s="156">
        <v>2</v>
      </c>
    </row>
    <row r="100" spans="1:10" ht="26.1" customHeight="1">
      <c r="A100" s="157" t="s">
        <v>2102</v>
      </c>
      <c r="B100" s="39" t="s">
        <v>3016</v>
      </c>
      <c r="C100" s="40" t="s">
        <v>15</v>
      </c>
      <c r="D100" s="40" t="s">
        <v>3015</v>
      </c>
      <c r="E100" s="355" t="s">
        <v>2099</v>
      </c>
      <c r="F100" s="355"/>
      <c r="G100" s="41" t="s">
        <v>42</v>
      </c>
      <c r="H100" s="144">
        <v>1</v>
      </c>
      <c r="I100" s="143">
        <v>0.03</v>
      </c>
      <c r="J100" s="158">
        <v>0.03</v>
      </c>
    </row>
    <row r="101" spans="1:10" ht="26.1" customHeight="1">
      <c r="A101" s="157" t="s">
        <v>2102</v>
      </c>
      <c r="B101" s="39" t="s">
        <v>2106</v>
      </c>
      <c r="C101" s="40" t="s">
        <v>15</v>
      </c>
      <c r="D101" s="40" t="s">
        <v>2105</v>
      </c>
      <c r="E101" s="355" t="s">
        <v>2099</v>
      </c>
      <c r="F101" s="355"/>
      <c r="G101" s="41" t="s">
        <v>42</v>
      </c>
      <c r="H101" s="144">
        <v>1</v>
      </c>
      <c r="I101" s="143">
        <v>0.11</v>
      </c>
      <c r="J101" s="158">
        <v>0.11</v>
      </c>
    </row>
    <row r="102" spans="1:10" ht="26.1" customHeight="1">
      <c r="A102" s="157" t="s">
        <v>2102</v>
      </c>
      <c r="B102" s="39" t="s">
        <v>2104</v>
      </c>
      <c r="C102" s="40" t="s">
        <v>15</v>
      </c>
      <c r="D102" s="40" t="s">
        <v>2103</v>
      </c>
      <c r="E102" s="355" t="s">
        <v>2099</v>
      </c>
      <c r="F102" s="355"/>
      <c r="G102" s="41" t="s">
        <v>42</v>
      </c>
      <c r="H102" s="144">
        <v>1</v>
      </c>
      <c r="I102" s="143">
        <v>1.57</v>
      </c>
      <c r="J102" s="158">
        <v>1.57</v>
      </c>
    </row>
    <row r="103" spans="1:10" ht="24" customHeight="1">
      <c r="A103" s="157" t="s">
        <v>2102</v>
      </c>
      <c r="B103" s="39" t="s">
        <v>3049</v>
      </c>
      <c r="C103" s="40" t="s">
        <v>15</v>
      </c>
      <c r="D103" s="40" t="s">
        <v>3048</v>
      </c>
      <c r="E103" s="355" t="s">
        <v>2111</v>
      </c>
      <c r="F103" s="355"/>
      <c r="G103" s="41" t="s">
        <v>42</v>
      </c>
      <c r="H103" s="144">
        <v>1</v>
      </c>
      <c r="I103" s="143">
        <v>135.41999999999999</v>
      </c>
      <c r="J103" s="158">
        <v>135.41999999999999</v>
      </c>
    </row>
    <row r="104" spans="1:10" ht="26.1" customHeight="1">
      <c r="A104" s="157" t="s">
        <v>2102</v>
      </c>
      <c r="B104" s="39" t="s">
        <v>3012</v>
      </c>
      <c r="C104" s="40" t="s">
        <v>15</v>
      </c>
      <c r="D104" s="40" t="s">
        <v>3011</v>
      </c>
      <c r="E104" s="355" t="s">
        <v>2099</v>
      </c>
      <c r="F104" s="355"/>
      <c r="G104" s="41" t="s">
        <v>42</v>
      </c>
      <c r="H104" s="144">
        <v>1</v>
      </c>
      <c r="I104" s="143">
        <v>0.89</v>
      </c>
      <c r="J104" s="158">
        <v>0.89</v>
      </c>
    </row>
    <row r="105" spans="1:10" ht="26.1" customHeight="1">
      <c r="A105" s="157" t="s">
        <v>2102</v>
      </c>
      <c r="B105" s="39" t="s">
        <v>2108</v>
      </c>
      <c r="C105" s="40" t="s">
        <v>15</v>
      </c>
      <c r="D105" s="40" t="s">
        <v>2107</v>
      </c>
      <c r="E105" s="355" t="s">
        <v>2099</v>
      </c>
      <c r="F105" s="355"/>
      <c r="G105" s="41" t="s">
        <v>42</v>
      </c>
      <c r="H105" s="144">
        <v>1</v>
      </c>
      <c r="I105" s="143">
        <v>2.41</v>
      </c>
      <c r="J105" s="158">
        <v>2.41</v>
      </c>
    </row>
    <row r="106" spans="1:10">
      <c r="A106" s="159"/>
      <c r="B106" s="99"/>
      <c r="C106" s="99"/>
      <c r="D106" s="99"/>
      <c r="E106" s="99" t="s">
        <v>2098</v>
      </c>
      <c r="F106" s="160">
        <v>137.41999999999999</v>
      </c>
      <c r="G106" s="99" t="s">
        <v>2097</v>
      </c>
      <c r="H106" s="160">
        <v>0</v>
      </c>
      <c r="I106" s="99" t="s">
        <v>2096</v>
      </c>
      <c r="J106" s="161">
        <v>137.41999999999999</v>
      </c>
    </row>
    <row r="107" spans="1:10" ht="15" thickBot="1">
      <c r="A107" s="159"/>
      <c r="B107" s="99"/>
      <c r="C107" s="99"/>
      <c r="D107" s="99"/>
      <c r="E107" s="99" t="s">
        <v>2095</v>
      </c>
      <c r="F107" s="160">
        <v>32</v>
      </c>
      <c r="G107" s="99"/>
      <c r="H107" s="364" t="s">
        <v>2094</v>
      </c>
      <c r="I107" s="364"/>
      <c r="J107" s="161">
        <v>174.43</v>
      </c>
    </row>
    <row r="108" spans="1:10" ht="0.95" customHeight="1" thickTop="1">
      <c r="A108" s="162"/>
      <c r="B108" s="142"/>
      <c r="C108" s="142"/>
      <c r="D108" s="142"/>
      <c r="E108" s="142"/>
      <c r="F108" s="142"/>
      <c r="G108" s="142"/>
      <c r="H108" s="142"/>
      <c r="I108" s="142"/>
      <c r="J108" s="163"/>
    </row>
    <row r="109" spans="1:10" ht="18" customHeight="1">
      <c r="A109" s="164" t="s">
        <v>43</v>
      </c>
      <c r="B109" s="67" t="s">
        <v>1</v>
      </c>
      <c r="C109" s="66" t="s">
        <v>2</v>
      </c>
      <c r="D109" s="66" t="s">
        <v>3</v>
      </c>
      <c r="E109" s="365" t="s">
        <v>836</v>
      </c>
      <c r="F109" s="365"/>
      <c r="G109" s="77" t="s">
        <v>4</v>
      </c>
      <c r="H109" s="67" t="s">
        <v>5</v>
      </c>
      <c r="I109" s="67" t="s">
        <v>6</v>
      </c>
      <c r="J109" s="165" t="s">
        <v>7</v>
      </c>
    </row>
    <row r="110" spans="1:10" ht="24" customHeight="1">
      <c r="A110" s="153" t="s">
        <v>2121</v>
      </c>
      <c r="B110" s="82" t="s">
        <v>44</v>
      </c>
      <c r="C110" s="80" t="s">
        <v>15</v>
      </c>
      <c r="D110" s="80" t="s">
        <v>45</v>
      </c>
      <c r="E110" s="363" t="s">
        <v>842</v>
      </c>
      <c r="F110" s="363"/>
      <c r="G110" s="81" t="s">
        <v>42</v>
      </c>
      <c r="H110" s="147">
        <v>1</v>
      </c>
      <c r="I110" s="83">
        <v>61.57</v>
      </c>
      <c r="J110" s="154">
        <v>61.57</v>
      </c>
    </row>
    <row r="111" spans="1:10" ht="26.1" customHeight="1">
      <c r="A111" s="155" t="s">
        <v>2118</v>
      </c>
      <c r="B111" s="36" t="s">
        <v>3055</v>
      </c>
      <c r="C111" s="37" t="s">
        <v>15</v>
      </c>
      <c r="D111" s="37" t="s">
        <v>3054</v>
      </c>
      <c r="E111" s="354" t="s">
        <v>842</v>
      </c>
      <c r="F111" s="354"/>
      <c r="G111" s="38" t="s">
        <v>42</v>
      </c>
      <c r="H111" s="146">
        <v>1</v>
      </c>
      <c r="I111" s="145">
        <v>1.1499999999999999</v>
      </c>
      <c r="J111" s="156">
        <v>1.1499999999999999</v>
      </c>
    </row>
    <row r="112" spans="1:10" ht="26.1" customHeight="1">
      <c r="A112" s="157" t="s">
        <v>2102</v>
      </c>
      <c r="B112" s="39" t="s">
        <v>2106</v>
      </c>
      <c r="C112" s="40" t="s">
        <v>15</v>
      </c>
      <c r="D112" s="40" t="s">
        <v>2105</v>
      </c>
      <c r="E112" s="355" t="s">
        <v>2099</v>
      </c>
      <c r="F112" s="355"/>
      <c r="G112" s="41" t="s">
        <v>42</v>
      </c>
      <c r="H112" s="144">
        <v>1</v>
      </c>
      <c r="I112" s="143">
        <v>0.11</v>
      </c>
      <c r="J112" s="158">
        <v>0.11</v>
      </c>
    </row>
    <row r="113" spans="1:10" ht="26.1" customHeight="1">
      <c r="A113" s="157" t="s">
        <v>2102</v>
      </c>
      <c r="B113" s="39" t="s">
        <v>2110</v>
      </c>
      <c r="C113" s="40" t="s">
        <v>15</v>
      </c>
      <c r="D113" s="40" t="s">
        <v>2109</v>
      </c>
      <c r="E113" s="355" t="s">
        <v>2099</v>
      </c>
      <c r="F113" s="355"/>
      <c r="G113" s="41" t="s">
        <v>42</v>
      </c>
      <c r="H113" s="144">
        <v>1</v>
      </c>
      <c r="I113" s="143">
        <v>0.9</v>
      </c>
      <c r="J113" s="158">
        <v>0.9</v>
      </c>
    </row>
    <row r="114" spans="1:10" ht="26.1" customHeight="1">
      <c r="A114" s="157" t="s">
        <v>2102</v>
      </c>
      <c r="B114" s="39" t="s">
        <v>2108</v>
      </c>
      <c r="C114" s="40" t="s">
        <v>15</v>
      </c>
      <c r="D114" s="40" t="s">
        <v>2107</v>
      </c>
      <c r="E114" s="355" t="s">
        <v>2099</v>
      </c>
      <c r="F114" s="355"/>
      <c r="G114" s="41" t="s">
        <v>42</v>
      </c>
      <c r="H114" s="144">
        <v>1</v>
      </c>
      <c r="I114" s="143">
        <v>2.41</v>
      </c>
      <c r="J114" s="158">
        <v>2.41</v>
      </c>
    </row>
    <row r="115" spans="1:10" ht="26.1" customHeight="1">
      <c r="A115" s="157" t="s">
        <v>2102</v>
      </c>
      <c r="B115" s="39" t="s">
        <v>4291</v>
      </c>
      <c r="C115" s="40" t="s">
        <v>15</v>
      </c>
      <c r="D115" s="40" t="s">
        <v>4290</v>
      </c>
      <c r="E115" s="355" t="s">
        <v>2099</v>
      </c>
      <c r="F115" s="355"/>
      <c r="G115" s="41" t="s">
        <v>42</v>
      </c>
      <c r="H115" s="144">
        <v>1</v>
      </c>
      <c r="I115" s="143">
        <v>1.24</v>
      </c>
      <c r="J115" s="158">
        <v>1.24</v>
      </c>
    </row>
    <row r="116" spans="1:10" ht="26.1" customHeight="1">
      <c r="A116" s="157" t="s">
        <v>2102</v>
      </c>
      <c r="B116" s="39" t="s">
        <v>2104</v>
      </c>
      <c r="C116" s="40" t="s">
        <v>15</v>
      </c>
      <c r="D116" s="40" t="s">
        <v>2103</v>
      </c>
      <c r="E116" s="355" t="s">
        <v>2099</v>
      </c>
      <c r="F116" s="355"/>
      <c r="G116" s="41" t="s">
        <v>42</v>
      </c>
      <c r="H116" s="144">
        <v>1</v>
      </c>
      <c r="I116" s="143">
        <v>1.57</v>
      </c>
      <c r="J116" s="158">
        <v>1.57</v>
      </c>
    </row>
    <row r="117" spans="1:10" ht="24" customHeight="1">
      <c r="A117" s="157" t="s">
        <v>2102</v>
      </c>
      <c r="B117" s="39" t="s">
        <v>3053</v>
      </c>
      <c r="C117" s="40" t="s">
        <v>15</v>
      </c>
      <c r="D117" s="40" t="s">
        <v>3052</v>
      </c>
      <c r="E117" s="355" t="s">
        <v>2111</v>
      </c>
      <c r="F117" s="355"/>
      <c r="G117" s="41" t="s">
        <v>42</v>
      </c>
      <c r="H117" s="144">
        <v>1</v>
      </c>
      <c r="I117" s="143">
        <v>54.05</v>
      </c>
      <c r="J117" s="158">
        <v>54.05</v>
      </c>
    </row>
    <row r="118" spans="1:10" ht="26.1" customHeight="1">
      <c r="A118" s="157" t="s">
        <v>2102</v>
      </c>
      <c r="B118" s="39" t="s">
        <v>4289</v>
      </c>
      <c r="C118" s="40" t="s">
        <v>15</v>
      </c>
      <c r="D118" s="40" t="s">
        <v>4288</v>
      </c>
      <c r="E118" s="355" t="s">
        <v>2099</v>
      </c>
      <c r="F118" s="355"/>
      <c r="G118" s="41" t="s">
        <v>42</v>
      </c>
      <c r="H118" s="144">
        <v>1</v>
      </c>
      <c r="I118" s="143">
        <v>0.14000000000000001</v>
      </c>
      <c r="J118" s="158">
        <v>0.14000000000000001</v>
      </c>
    </row>
    <row r="119" spans="1:10">
      <c r="A119" s="159"/>
      <c r="B119" s="99"/>
      <c r="C119" s="99"/>
      <c r="D119" s="99"/>
      <c r="E119" s="99" t="s">
        <v>2098</v>
      </c>
      <c r="F119" s="160">
        <v>55.2</v>
      </c>
      <c r="G119" s="99" t="s">
        <v>2097</v>
      </c>
      <c r="H119" s="160">
        <v>0</v>
      </c>
      <c r="I119" s="99" t="s">
        <v>2096</v>
      </c>
      <c r="J119" s="161">
        <v>55.2</v>
      </c>
    </row>
    <row r="120" spans="1:10" ht="15" thickBot="1">
      <c r="A120" s="159"/>
      <c r="B120" s="99"/>
      <c r="C120" s="99"/>
      <c r="D120" s="99"/>
      <c r="E120" s="99" t="s">
        <v>2095</v>
      </c>
      <c r="F120" s="160">
        <v>13.83</v>
      </c>
      <c r="G120" s="99"/>
      <c r="H120" s="364" t="s">
        <v>2094</v>
      </c>
      <c r="I120" s="364"/>
      <c r="J120" s="161">
        <v>75.400000000000006</v>
      </c>
    </row>
    <row r="121" spans="1:10" ht="0.95" customHeight="1" thickTop="1">
      <c r="A121" s="162"/>
      <c r="B121" s="142"/>
      <c r="C121" s="142"/>
      <c r="D121" s="142"/>
      <c r="E121" s="142"/>
      <c r="F121" s="142"/>
      <c r="G121" s="142"/>
      <c r="H121" s="142"/>
      <c r="I121" s="142"/>
      <c r="J121" s="163"/>
    </row>
    <row r="122" spans="1:10" ht="18" customHeight="1">
      <c r="A122" s="164" t="s">
        <v>46</v>
      </c>
      <c r="B122" s="67" t="s">
        <v>1</v>
      </c>
      <c r="C122" s="66" t="s">
        <v>2</v>
      </c>
      <c r="D122" s="66" t="s">
        <v>3</v>
      </c>
      <c r="E122" s="365" t="s">
        <v>836</v>
      </c>
      <c r="F122" s="365"/>
      <c r="G122" s="77" t="s">
        <v>4</v>
      </c>
      <c r="H122" s="67" t="s">
        <v>5</v>
      </c>
      <c r="I122" s="67" t="s">
        <v>6</v>
      </c>
      <c r="J122" s="165" t="s">
        <v>7</v>
      </c>
    </row>
    <row r="123" spans="1:10" ht="24" customHeight="1">
      <c r="A123" s="153" t="s">
        <v>2121</v>
      </c>
      <c r="B123" s="82" t="s">
        <v>47</v>
      </c>
      <c r="C123" s="80" t="s">
        <v>15</v>
      </c>
      <c r="D123" s="80" t="s">
        <v>48</v>
      </c>
      <c r="E123" s="363" t="s">
        <v>842</v>
      </c>
      <c r="F123" s="363"/>
      <c r="G123" s="81" t="s">
        <v>42</v>
      </c>
      <c r="H123" s="147">
        <v>1</v>
      </c>
      <c r="I123" s="83">
        <v>60.86</v>
      </c>
      <c r="J123" s="154">
        <v>60.86</v>
      </c>
    </row>
    <row r="124" spans="1:10" ht="26.1" customHeight="1">
      <c r="A124" s="155" t="s">
        <v>2118</v>
      </c>
      <c r="B124" s="36" t="s">
        <v>3047</v>
      </c>
      <c r="C124" s="37" t="s">
        <v>15</v>
      </c>
      <c r="D124" s="37" t="s">
        <v>3046</v>
      </c>
      <c r="E124" s="354" t="s">
        <v>842</v>
      </c>
      <c r="F124" s="354"/>
      <c r="G124" s="38" t="s">
        <v>42</v>
      </c>
      <c r="H124" s="146">
        <v>1</v>
      </c>
      <c r="I124" s="145">
        <v>0.45</v>
      </c>
      <c r="J124" s="156">
        <v>0.45</v>
      </c>
    </row>
    <row r="125" spans="1:10" ht="26.1" customHeight="1">
      <c r="A125" s="157" t="s">
        <v>2102</v>
      </c>
      <c r="B125" s="39" t="s">
        <v>2104</v>
      </c>
      <c r="C125" s="40" t="s">
        <v>15</v>
      </c>
      <c r="D125" s="40" t="s">
        <v>2103</v>
      </c>
      <c r="E125" s="355" t="s">
        <v>2099</v>
      </c>
      <c r="F125" s="355"/>
      <c r="G125" s="41" t="s">
        <v>42</v>
      </c>
      <c r="H125" s="144">
        <v>1</v>
      </c>
      <c r="I125" s="143">
        <v>1.57</v>
      </c>
      <c r="J125" s="158">
        <v>1.57</v>
      </c>
    </row>
    <row r="126" spans="1:10" ht="26.1" customHeight="1">
      <c r="A126" s="157" t="s">
        <v>2102</v>
      </c>
      <c r="B126" s="39" t="s">
        <v>2110</v>
      </c>
      <c r="C126" s="40" t="s">
        <v>15</v>
      </c>
      <c r="D126" s="40" t="s">
        <v>2109</v>
      </c>
      <c r="E126" s="355" t="s">
        <v>2099</v>
      </c>
      <c r="F126" s="355"/>
      <c r="G126" s="41" t="s">
        <v>42</v>
      </c>
      <c r="H126" s="144">
        <v>1</v>
      </c>
      <c r="I126" s="143">
        <v>0.9</v>
      </c>
      <c r="J126" s="158">
        <v>0.9</v>
      </c>
    </row>
    <row r="127" spans="1:10" ht="26.1" customHeight="1">
      <c r="A127" s="157" t="s">
        <v>2102</v>
      </c>
      <c r="B127" s="39" t="s">
        <v>4287</v>
      </c>
      <c r="C127" s="40" t="s">
        <v>15</v>
      </c>
      <c r="D127" s="40" t="s">
        <v>4286</v>
      </c>
      <c r="E127" s="355" t="s">
        <v>2099</v>
      </c>
      <c r="F127" s="355"/>
      <c r="G127" s="41" t="s">
        <v>42</v>
      </c>
      <c r="H127" s="144">
        <v>1</v>
      </c>
      <c r="I127" s="143">
        <v>0.09</v>
      </c>
      <c r="J127" s="158">
        <v>0.09</v>
      </c>
    </row>
    <row r="128" spans="1:10" ht="26.1" customHeight="1">
      <c r="A128" s="157" t="s">
        <v>2102</v>
      </c>
      <c r="B128" s="39" t="s">
        <v>4285</v>
      </c>
      <c r="C128" s="40" t="s">
        <v>15</v>
      </c>
      <c r="D128" s="40" t="s">
        <v>4284</v>
      </c>
      <c r="E128" s="355" t="s">
        <v>2099</v>
      </c>
      <c r="F128" s="355"/>
      <c r="G128" s="41" t="s">
        <v>42</v>
      </c>
      <c r="H128" s="144">
        <v>1</v>
      </c>
      <c r="I128" s="143">
        <v>0.72</v>
      </c>
      <c r="J128" s="158">
        <v>0.72</v>
      </c>
    </row>
    <row r="129" spans="1:10" ht="24" customHeight="1">
      <c r="A129" s="157" t="s">
        <v>2102</v>
      </c>
      <c r="B129" s="39" t="s">
        <v>3045</v>
      </c>
      <c r="C129" s="40" t="s">
        <v>15</v>
      </c>
      <c r="D129" s="40" t="s">
        <v>3044</v>
      </c>
      <c r="E129" s="355" t="s">
        <v>2111</v>
      </c>
      <c r="F129" s="355"/>
      <c r="G129" s="41" t="s">
        <v>42</v>
      </c>
      <c r="H129" s="144">
        <v>1</v>
      </c>
      <c r="I129" s="143">
        <v>54.61</v>
      </c>
      <c r="J129" s="158">
        <v>54.61</v>
      </c>
    </row>
    <row r="130" spans="1:10" ht="26.1" customHeight="1">
      <c r="A130" s="157" t="s">
        <v>2102</v>
      </c>
      <c r="B130" s="39" t="s">
        <v>2108</v>
      </c>
      <c r="C130" s="40" t="s">
        <v>15</v>
      </c>
      <c r="D130" s="40" t="s">
        <v>2107</v>
      </c>
      <c r="E130" s="355" t="s">
        <v>2099</v>
      </c>
      <c r="F130" s="355"/>
      <c r="G130" s="41" t="s">
        <v>42</v>
      </c>
      <c r="H130" s="144">
        <v>1</v>
      </c>
      <c r="I130" s="143">
        <v>2.41</v>
      </c>
      <c r="J130" s="158">
        <v>2.41</v>
      </c>
    </row>
    <row r="131" spans="1:10" ht="26.1" customHeight="1">
      <c r="A131" s="157" t="s">
        <v>2102</v>
      </c>
      <c r="B131" s="39" t="s">
        <v>2106</v>
      </c>
      <c r="C131" s="40" t="s">
        <v>15</v>
      </c>
      <c r="D131" s="40" t="s">
        <v>2105</v>
      </c>
      <c r="E131" s="355" t="s">
        <v>2099</v>
      </c>
      <c r="F131" s="355"/>
      <c r="G131" s="41" t="s">
        <v>42</v>
      </c>
      <c r="H131" s="144">
        <v>1</v>
      </c>
      <c r="I131" s="143">
        <v>0.11</v>
      </c>
      <c r="J131" s="158">
        <v>0.11</v>
      </c>
    </row>
    <row r="132" spans="1:10">
      <c r="A132" s="159"/>
      <c r="B132" s="99"/>
      <c r="C132" s="99"/>
      <c r="D132" s="99"/>
      <c r="E132" s="99" t="s">
        <v>2098</v>
      </c>
      <c r="F132" s="160">
        <v>55.06</v>
      </c>
      <c r="G132" s="99" t="s">
        <v>2097</v>
      </c>
      <c r="H132" s="160">
        <v>0</v>
      </c>
      <c r="I132" s="99" t="s">
        <v>2096</v>
      </c>
      <c r="J132" s="161">
        <v>55.06</v>
      </c>
    </row>
    <row r="133" spans="1:10" ht="15" thickBot="1">
      <c r="A133" s="159"/>
      <c r="B133" s="99"/>
      <c r="C133" s="99"/>
      <c r="D133" s="99"/>
      <c r="E133" s="99" t="s">
        <v>2095</v>
      </c>
      <c r="F133" s="160">
        <v>13.68</v>
      </c>
      <c r="G133" s="99"/>
      <c r="H133" s="364" t="s">
        <v>2094</v>
      </c>
      <c r="I133" s="364"/>
      <c r="J133" s="161">
        <v>74.540000000000006</v>
      </c>
    </row>
    <row r="134" spans="1:10" ht="0.95" customHeight="1" thickTop="1">
      <c r="A134" s="162"/>
      <c r="B134" s="142"/>
      <c r="C134" s="142"/>
      <c r="D134" s="142"/>
      <c r="E134" s="142"/>
      <c r="F134" s="142"/>
      <c r="G134" s="142"/>
      <c r="H134" s="142"/>
      <c r="I134" s="142"/>
      <c r="J134" s="163"/>
    </row>
    <row r="135" spans="1:10" ht="18" customHeight="1">
      <c r="A135" s="164" t="s">
        <v>53</v>
      </c>
      <c r="B135" s="67" t="s">
        <v>1</v>
      </c>
      <c r="C135" s="66" t="s">
        <v>2</v>
      </c>
      <c r="D135" s="66" t="s">
        <v>3</v>
      </c>
      <c r="E135" s="365" t="s">
        <v>836</v>
      </c>
      <c r="F135" s="365"/>
      <c r="G135" s="77" t="s">
        <v>4</v>
      </c>
      <c r="H135" s="67" t="s">
        <v>5</v>
      </c>
      <c r="I135" s="67" t="s">
        <v>6</v>
      </c>
      <c r="J135" s="165" t="s">
        <v>7</v>
      </c>
    </row>
    <row r="136" spans="1:10" ht="24" customHeight="1">
      <c r="A136" s="153" t="s">
        <v>2121</v>
      </c>
      <c r="B136" s="82" t="s">
        <v>54</v>
      </c>
      <c r="C136" s="80" t="s">
        <v>55</v>
      </c>
      <c r="D136" s="80" t="s">
        <v>56</v>
      </c>
      <c r="E136" s="363" t="s">
        <v>1259</v>
      </c>
      <c r="F136" s="363"/>
      <c r="G136" s="81" t="s">
        <v>57</v>
      </c>
      <c r="H136" s="147">
        <v>1</v>
      </c>
      <c r="I136" s="83">
        <v>2500</v>
      </c>
      <c r="J136" s="154">
        <v>2500</v>
      </c>
    </row>
    <row r="137" spans="1:10" ht="26.1" customHeight="1">
      <c r="A137" s="157" t="s">
        <v>2102</v>
      </c>
      <c r="B137" s="39" t="s">
        <v>4283</v>
      </c>
      <c r="C137" s="40" t="s">
        <v>55</v>
      </c>
      <c r="D137" s="40" t="s">
        <v>4282</v>
      </c>
      <c r="E137" s="355" t="s">
        <v>2206</v>
      </c>
      <c r="F137" s="355"/>
      <c r="G137" s="41" t="s">
        <v>57</v>
      </c>
      <c r="H137" s="144">
        <v>1</v>
      </c>
      <c r="I137" s="143">
        <v>2500</v>
      </c>
      <c r="J137" s="158">
        <v>2500</v>
      </c>
    </row>
    <row r="138" spans="1:10">
      <c r="A138" s="159"/>
      <c r="B138" s="99"/>
      <c r="C138" s="99"/>
      <c r="D138" s="99"/>
      <c r="E138" s="99" t="s">
        <v>2098</v>
      </c>
      <c r="F138" s="160">
        <v>0</v>
      </c>
      <c r="G138" s="99" t="s">
        <v>2097</v>
      </c>
      <c r="H138" s="160">
        <v>0</v>
      </c>
      <c r="I138" s="99" t="s">
        <v>2096</v>
      </c>
      <c r="J138" s="161">
        <v>0</v>
      </c>
    </row>
    <row r="139" spans="1:10" ht="15" thickBot="1">
      <c r="A139" s="159"/>
      <c r="B139" s="99"/>
      <c r="C139" s="99"/>
      <c r="D139" s="99"/>
      <c r="E139" s="99" t="s">
        <v>2095</v>
      </c>
      <c r="F139" s="160">
        <v>561.75</v>
      </c>
      <c r="G139" s="99"/>
      <c r="H139" s="364" t="s">
        <v>2094</v>
      </c>
      <c r="I139" s="364"/>
      <c r="J139" s="161">
        <v>3061.75</v>
      </c>
    </row>
    <row r="140" spans="1:10" ht="0.95" customHeight="1" thickTop="1">
      <c r="A140" s="162"/>
      <c r="B140" s="142"/>
      <c r="C140" s="142"/>
      <c r="D140" s="142"/>
      <c r="E140" s="142"/>
      <c r="F140" s="142"/>
      <c r="G140" s="142"/>
      <c r="H140" s="142"/>
      <c r="I140" s="142"/>
      <c r="J140" s="163"/>
    </row>
    <row r="141" spans="1:10" ht="18" customHeight="1">
      <c r="A141" s="164" t="s">
        <v>58</v>
      </c>
      <c r="B141" s="67" t="s">
        <v>1</v>
      </c>
      <c r="C141" s="66" t="s">
        <v>2</v>
      </c>
      <c r="D141" s="66" t="s">
        <v>3</v>
      </c>
      <c r="E141" s="365" t="s">
        <v>836</v>
      </c>
      <c r="F141" s="365"/>
      <c r="G141" s="77" t="s">
        <v>4</v>
      </c>
      <c r="H141" s="67" t="s">
        <v>5</v>
      </c>
      <c r="I141" s="67" t="s">
        <v>6</v>
      </c>
      <c r="J141" s="165" t="s">
        <v>7</v>
      </c>
    </row>
    <row r="142" spans="1:10" ht="65.099999999999994" customHeight="1">
      <c r="A142" s="153" t="s">
        <v>2121</v>
      </c>
      <c r="B142" s="82" t="s">
        <v>59</v>
      </c>
      <c r="C142" s="80" t="s">
        <v>15</v>
      </c>
      <c r="D142" s="80" t="s">
        <v>60</v>
      </c>
      <c r="E142" s="363" t="s">
        <v>859</v>
      </c>
      <c r="F142" s="363"/>
      <c r="G142" s="81" t="s">
        <v>61</v>
      </c>
      <c r="H142" s="147">
        <v>1</v>
      </c>
      <c r="I142" s="83">
        <v>1011.81</v>
      </c>
      <c r="J142" s="154">
        <v>1011.81</v>
      </c>
    </row>
    <row r="143" spans="1:10" ht="26.1" customHeight="1">
      <c r="A143" s="155" t="s">
        <v>2118</v>
      </c>
      <c r="B143" s="36" t="s">
        <v>2587</v>
      </c>
      <c r="C143" s="37" t="s">
        <v>15</v>
      </c>
      <c r="D143" s="37" t="s">
        <v>2586</v>
      </c>
      <c r="E143" s="354" t="s">
        <v>2585</v>
      </c>
      <c r="F143" s="354"/>
      <c r="G143" s="38" t="s">
        <v>87</v>
      </c>
      <c r="H143" s="146">
        <v>2.585</v>
      </c>
      <c r="I143" s="145">
        <v>12.09</v>
      </c>
      <c r="J143" s="156">
        <v>31.25</v>
      </c>
    </row>
    <row r="144" spans="1:10" ht="65.099999999999994" customHeight="1">
      <c r="A144" s="155" t="s">
        <v>2118</v>
      </c>
      <c r="B144" s="36" t="s">
        <v>2500</v>
      </c>
      <c r="C144" s="37" t="s">
        <v>15</v>
      </c>
      <c r="D144" s="37" t="s">
        <v>2499</v>
      </c>
      <c r="E144" s="354" t="s">
        <v>2139</v>
      </c>
      <c r="F144" s="354"/>
      <c r="G144" s="38" t="s">
        <v>2138</v>
      </c>
      <c r="H144" s="146">
        <v>0.151</v>
      </c>
      <c r="I144" s="145">
        <v>412.98</v>
      </c>
      <c r="J144" s="156">
        <v>62.36</v>
      </c>
    </row>
    <row r="145" spans="1:10" ht="24" customHeight="1">
      <c r="A145" s="155" t="s">
        <v>2118</v>
      </c>
      <c r="B145" s="36" t="s">
        <v>2419</v>
      </c>
      <c r="C145" s="37" t="s">
        <v>15</v>
      </c>
      <c r="D145" s="37" t="s">
        <v>2166</v>
      </c>
      <c r="E145" s="354" t="s">
        <v>842</v>
      </c>
      <c r="F145" s="354"/>
      <c r="G145" s="38" t="s">
        <v>42</v>
      </c>
      <c r="H145" s="146">
        <v>0.34300000000000003</v>
      </c>
      <c r="I145" s="145">
        <v>33.630000000000003</v>
      </c>
      <c r="J145" s="156">
        <v>11.54</v>
      </c>
    </row>
    <row r="146" spans="1:10" ht="24" customHeight="1">
      <c r="A146" s="155" t="s">
        <v>2118</v>
      </c>
      <c r="B146" s="36" t="s">
        <v>2185</v>
      </c>
      <c r="C146" s="37" t="s">
        <v>15</v>
      </c>
      <c r="D146" s="37" t="s">
        <v>2170</v>
      </c>
      <c r="E146" s="354" t="s">
        <v>842</v>
      </c>
      <c r="F146" s="354"/>
      <c r="G146" s="38" t="s">
        <v>42</v>
      </c>
      <c r="H146" s="146">
        <v>0.51500000000000001</v>
      </c>
      <c r="I146" s="145">
        <v>24.89</v>
      </c>
      <c r="J146" s="156">
        <v>12.82</v>
      </c>
    </row>
    <row r="147" spans="1:10" ht="26.1" customHeight="1">
      <c r="A147" s="155" t="s">
        <v>2118</v>
      </c>
      <c r="B147" s="36" t="s">
        <v>3020</v>
      </c>
      <c r="C147" s="37" t="s">
        <v>15</v>
      </c>
      <c r="D147" s="37" t="s">
        <v>3019</v>
      </c>
      <c r="E147" s="354" t="s">
        <v>842</v>
      </c>
      <c r="F147" s="354"/>
      <c r="G147" s="38" t="s">
        <v>42</v>
      </c>
      <c r="H147" s="146">
        <v>0.126</v>
      </c>
      <c r="I147" s="145">
        <v>147.15</v>
      </c>
      <c r="J147" s="156">
        <v>18.54</v>
      </c>
    </row>
    <row r="148" spans="1:10" ht="65.099999999999994" customHeight="1">
      <c r="A148" s="155" t="s">
        <v>2118</v>
      </c>
      <c r="B148" s="36" t="s">
        <v>2502</v>
      </c>
      <c r="C148" s="37" t="s">
        <v>15</v>
      </c>
      <c r="D148" s="37" t="s">
        <v>2501</v>
      </c>
      <c r="E148" s="354" t="s">
        <v>2139</v>
      </c>
      <c r="F148" s="354"/>
      <c r="G148" s="38" t="s">
        <v>2142</v>
      </c>
      <c r="H148" s="146">
        <v>0.22800000000000001</v>
      </c>
      <c r="I148" s="145">
        <v>172.44</v>
      </c>
      <c r="J148" s="156">
        <v>39.32</v>
      </c>
    </row>
    <row r="149" spans="1:10" ht="51.95" customHeight="1">
      <c r="A149" s="155" t="s">
        <v>2118</v>
      </c>
      <c r="B149" s="36" t="s">
        <v>3298</v>
      </c>
      <c r="C149" s="37" t="s">
        <v>15</v>
      </c>
      <c r="D149" s="37" t="s">
        <v>3297</v>
      </c>
      <c r="E149" s="354" t="s">
        <v>2203</v>
      </c>
      <c r="F149" s="354"/>
      <c r="G149" s="38" t="s">
        <v>61</v>
      </c>
      <c r="H149" s="146">
        <v>1.25</v>
      </c>
      <c r="I149" s="145">
        <v>9.27</v>
      </c>
      <c r="J149" s="156">
        <v>11.59</v>
      </c>
    </row>
    <row r="150" spans="1:10" ht="39" customHeight="1">
      <c r="A150" s="155" t="s">
        <v>2118</v>
      </c>
      <c r="B150" s="36" t="s">
        <v>2205</v>
      </c>
      <c r="C150" s="37" t="s">
        <v>15</v>
      </c>
      <c r="D150" s="37" t="s">
        <v>2204</v>
      </c>
      <c r="E150" s="354" t="s">
        <v>2203</v>
      </c>
      <c r="F150" s="354"/>
      <c r="G150" s="38" t="s">
        <v>2186</v>
      </c>
      <c r="H150" s="146">
        <v>0.375</v>
      </c>
      <c r="I150" s="145">
        <v>3.8</v>
      </c>
      <c r="J150" s="156">
        <v>1.43</v>
      </c>
    </row>
    <row r="151" spans="1:10" ht="26.1" customHeight="1">
      <c r="A151" s="155" t="s">
        <v>2118</v>
      </c>
      <c r="B151" s="36" t="s">
        <v>2591</v>
      </c>
      <c r="C151" s="37" t="s">
        <v>15</v>
      </c>
      <c r="D151" s="37" t="s">
        <v>2590</v>
      </c>
      <c r="E151" s="354" t="s">
        <v>2585</v>
      </c>
      <c r="F151" s="354"/>
      <c r="G151" s="38" t="s">
        <v>87</v>
      </c>
      <c r="H151" s="146">
        <v>12.301</v>
      </c>
      <c r="I151" s="145">
        <v>7.82</v>
      </c>
      <c r="J151" s="156">
        <v>96.19</v>
      </c>
    </row>
    <row r="152" spans="1:10" ht="24" customHeight="1">
      <c r="A152" s="155" t="s">
        <v>2118</v>
      </c>
      <c r="B152" s="36" t="s">
        <v>44</v>
      </c>
      <c r="C152" s="37" t="s">
        <v>15</v>
      </c>
      <c r="D152" s="37" t="s">
        <v>45</v>
      </c>
      <c r="E152" s="354" t="s">
        <v>842</v>
      </c>
      <c r="F152" s="354"/>
      <c r="G152" s="38" t="s">
        <v>42</v>
      </c>
      <c r="H152" s="146">
        <v>0.379</v>
      </c>
      <c r="I152" s="145">
        <v>61.57</v>
      </c>
      <c r="J152" s="156">
        <v>23.34</v>
      </c>
    </row>
    <row r="153" spans="1:10" ht="39" customHeight="1">
      <c r="A153" s="157" t="s">
        <v>2102</v>
      </c>
      <c r="B153" s="39" t="s">
        <v>4279</v>
      </c>
      <c r="C153" s="40" t="s">
        <v>15</v>
      </c>
      <c r="D153" s="40" t="s">
        <v>4278</v>
      </c>
      <c r="E153" s="355" t="s">
        <v>2206</v>
      </c>
      <c r="F153" s="355"/>
      <c r="G153" s="41" t="s">
        <v>61</v>
      </c>
      <c r="H153" s="144">
        <v>1.22</v>
      </c>
      <c r="I153" s="143">
        <v>576.58000000000004</v>
      </c>
      <c r="J153" s="158">
        <v>703.43</v>
      </c>
    </row>
    <row r="154" spans="1:10">
      <c r="A154" s="159"/>
      <c r="B154" s="99"/>
      <c r="C154" s="99"/>
      <c r="D154" s="99"/>
      <c r="E154" s="99" t="s">
        <v>2098</v>
      </c>
      <c r="F154" s="160">
        <v>83.87</v>
      </c>
      <c r="G154" s="99" t="s">
        <v>2097</v>
      </c>
      <c r="H154" s="160">
        <v>0</v>
      </c>
      <c r="I154" s="99" t="s">
        <v>2096</v>
      </c>
      <c r="J154" s="161">
        <v>83.87</v>
      </c>
    </row>
    <row r="155" spans="1:10" ht="15" thickBot="1">
      <c r="A155" s="159"/>
      <c r="B155" s="99"/>
      <c r="C155" s="99"/>
      <c r="D155" s="99"/>
      <c r="E155" s="99" t="s">
        <v>2095</v>
      </c>
      <c r="F155" s="160">
        <v>227.35</v>
      </c>
      <c r="G155" s="99"/>
      <c r="H155" s="364" t="s">
        <v>2094</v>
      </c>
      <c r="I155" s="364"/>
      <c r="J155" s="161">
        <v>1239.1600000000001</v>
      </c>
    </row>
    <row r="156" spans="1:10" ht="0.95" customHeight="1" thickTop="1">
      <c r="A156" s="162"/>
      <c r="B156" s="142"/>
      <c r="C156" s="142"/>
      <c r="D156" s="142"/>
      <c r="E156" s="142"/>
      <c r="F156" s="142"/>
      <c r="G156" s="142"/>
      <c r="H156" s="142"/>
      <c r="I156" s="142"/>
      <c r="J156" s="163"/>
    </row>
    <row r="157" spans="1:10" ht="18" customHeight="1">
      <c r="A157" s="164" t="s">
        <v>62</v>
      </c>
      <c r="B157" s="67" t="s">
        <v>1</v>
      </c>
      <c r="C157" s="66" t="s">
        <v>2</v>
      </c>
      <c r="D157" s="66" t="s">
        <v>3</v>
      </c>
      <c r="E157" s="365" t="s">
        <v>836</v>
      </c>
      <c r="F157" s="365"/>
      <c r="G157" s="77" t="s">
        <v>4</v>
      </c>
      <c r="H157" s="67" t="s">
        <v>5</v>
      </c>
      <c r="I157" s="67" t="s">
        <v>6</v>
      </c>
      <c r="J157" s="165" t="s">
        <v>7</v>
      </c>
    </row>
    <row r="158" spans="1:10" ht="39" customHeight="1">
      <c r="A158" s="153" t="s">
        <v>2121</v>
      </c>
      <c r="B158" s="82" t="s">
        <v>63</v>
      </c>
      <c r="C158" s="80" t="s">
        <v>15</v>
      </c>
      <c r="D158" s="80" t="s">
        <v>64</v>
      </c>
      <c r="E158" s="363" t="s">
        <v>900</v>
      </c>
      <c r="F158" s="363"/>
      <c r="G158" s="81" t="s">
        <v>17</v>
      </c>
      <c r="H158" s="147">
        <v>1</v>
      </c>
      <c r="I158" s="83">
        <v>164.87</v>
      </c>
      <c r="J158" s="154">
        <v>164.87</v>
      </c>
    </row>
    <row r="159" spans="1:10" ht="39" customHeight="1">
      <c r="A159" s="155" t="s">
        <v>2118</v>
      </c>
      <c r="B159" s="36" t="s">
        <v>2360</v>
      </c>
      <c r="C159" s="37" t="s">
        <v>15</v>
      </c>
      <c r="D159" s="37" t="s">
        <v>2359</v>
      </c>
      <c r="E159" s="354" t="s">
        <v>2139</v>
      </c>
      <c r="F159" s="354"/>
      <c r="G159" s="38" t="s">
        <v>2142</v>
      </c>
      <c r="H159" s="146">
        <v>0.16300000000000001</v>
      </c>
      <c r="I159" s="145">
        <v>40.46</v>
      </c>
      <c r="J159" s="156">
        <v>6.59</v>
      </c>
    </row>
    <row r="160" spans="1:10" ht="24" customHeight="1">
      <c r="A160" s="155" t="s">
        <v>2118</v>
      </c>
      <c r="B160" s="36" t="s">
        <v>2902</v>
      </c>
      <c r="C160" s="37" t="s">
        <v>15</v>
      </c>
      <c r="D160" s="37" t="s">
        <v>2901</v>
      </c>
      <c r="E160" s="354" t="s">
        <v>842</v>
      </c>
      <c r="F160" s="354"/>
      <c r="G160" s="38" t="s">
        <v>42</v>
      </c>
      <c r="H160" s="146">
        <v>1.5960000000000001</v>
      </c>
      <c r="I160" s="145">
        <v>32.9</v>
      </c>
      <c r="J160" s="156">
        <v>52.51</v>
      </c>
    </row>
    <row r="161" spans="1:10" ht="26.1" customHeight="1">
      <c r="A161" s="155" t="s">
        <v>2118</v>
      </c>
      <c r="B161" s="36" t="s">
        <v>2903</v>
      </c>
      <c r="C161" s="37" t="s">
        <v>15</v>
      </c>
      <c r="D161" s="37" t="s">
        <v>2733</v>
      </c>
      <c r="E161" s="354" t="s">
        <v>842</v>
      </c>
      <c r="F161" s="354"/>
      <c r="G161" s="38" t="s">
        <v>42</v>
      </c>
      <c r="H161" s="146">
        <v>0.65600000000000003</v>
      </c>
      <c r="I161" s="145">
        <v>27.04</v>
      </c>
      <c r="J161" s="156">
        <v>17.739999999999998</v>
      </c>
    </row>
    <row r="162" spans="1:10" ht="39" customHeight="1">
      <c r="A162" s="155" t="s">
        <v>2118</v>
      </c>
      <c r="B162" s="36" t="s">
        <v>2358</v>
      </c>
      <c r="C162" s="37" t="s">
        <v>15</v>
      </c>
      <c r="D162" s="37" t="s">
        <v>2357</v>
      </c>
      <c r="E162" s="354" t="s">
        <v>2139</v>
      </c>
      <c r="F162" s="354"/>
      <c r="G162" s="38" t="s">
        <v>2138</v>
      </c>
      <c r="H162" s="146">
        <v>4.1000000000000002E-2</v>
      </c>
      <c r="I162" s="145">
        <v>42.03</v>
      </c>
      <c r="J162" s="156">
        <v>1.72</v>
      </c>
    </row>
    <row r="163" spans="1:10" ht="26.1" customHeight="1">
      <c r="A163" s="157" t="s">
        <v>2102</v>
      </c>
      <c r="B163" s="39" t="s">
        <v>2894</v>
      </c>
      <c r="C163" s="40" t="s">
        <v>15</v>
      </c>
      <c r="D163" s="40" t="s">
        <v>2893</v>
      </c>
      <c r="E163" s="355" t="s">
        <v>2206</v>
      </c>
      <c r="F163" s="355"/>
      <c r="G163" s="41" t="s">
        <v>24</v>
      </c>
      <c r="H163" s="144">
        <v>2.504</v>
      </c>
      <c r="I163" s="143">
        <v>7.84</v>
      </c>
      <c r="J163" s="158">
        <v>19.63</v>
      </c>
    </row>
    <row r="164" spans="1:10" ht="26.1" customHeight="1">
      <c r="A164" s="157" t="s">
        <v>2102</v>
      </c>
      <c r="B164" s="39" t="s">
        <v>4281</v>
      </c>
      <c r="C164" s="40" t="s">
        <v>15</v>
      </c>
      <c r="D164" s="40" t="s">
        <v>4280</v>
      </c>
      <c r="E164" s="355" t="s">
        <v>2206</v>
      </c>
      <c r="F164" s="355"/>
      <c r="G164" s="41" t="s">
        <v>87</v>
      </c>
      <c r="H164" s="144">
        <v>4.2000000000000003E-2</v>
      </c>
      <c r="I164" s="143">
        <v>19.68</v>
      </c>
      <c r="J164" s="158">
        <v>0.83</v>
      </c>
    </row>
    <row r="165" spans="1:10" ht="26.1" customHeight="1">
      <c r="A165" s="157" t="s">
        <v>2102</v>
      </c>
      <c r="B165" s="39" t="s">
        <v>4260</v>
      </c>
      <c r="C165" s="40" t="s">
        <v>15</v>
      </c>
      <c r="D165" s="40" t="s">
        <v>4259</v>
      </c>
      <c r="E165" s="355" t="s">
        <v>2206</v>
      </c>
      <c r="F165" s="355"/>
      <c r="G165" s="41" t="s">
        <v>87</v>
      </c>
      <c r="H165" s="144">
        <v>2.9000000000000001E-2</v>
      </c>
      <c r="I165" s="143">
        <v>21.68</v>
      </c>
      <c r="J165" s="158">
        <v>0.63</v>
      </c>
    </row>
    <row r="166" spans="1:10" ht="26.1" customHeight="1">
      <c r="A166" s="157" t="s">
        <v>2102</v>
      </c>
      <c r="B166" s="39" t="s">
        <v>4277</v>
      </c>
      <c r="C166" s="40" t="s">
        <v>15</v>
      </c>
      <c r="D166" s="40" t="s">
        <v>4276</v>
      </c>
      <c r="E166" s="355" t="s">
        <v>2206</v>
      </c>
      <c r="F166" s="355"/>
      <c r="G166" s="41" t="s">
        <v>24</v>
      </c>
      <c r="H166" s="144">
        <v>4.2839999999999998</v>
      </c>
      <c r="I166" s="143">
        <v>13.01</v>
      </c>
      <c r="J166" s="158">
        <v>55.73</v>
      </c>
    </row>
    <row r="167" spans="1:10" ht="26.1" customHeight="1">
      <c r="A167" s="157" t="s">
        <v>2102</v>
      </c>
      <c r="B167" s="39" t="s">
        <v>2898</v>
      </c>
      <c r="C167" s="40" t="s">
        <v>15</v>
      </c>
      <c r="D167" s="40" t="s">
        <v>2897</v>
      </c>
      <c r="E167" s="355" t="s">
        <v>2206</v>
      </c>
      <c r="F167" s="355"/>
      <c r="G167" s="41" t="s">
        <v>24</v>
      </c>
      <c r="H167" s="144">
        <v>3.4260000000000002</v>
      </c>
      <c r="I167" s="143">
        <v>2.74</v>
      </c>
      <c r="J167" s="158">
        <v>9.39</v>
      </c>
    </row>
    <row r="168" spans="1:10" ht="26.1" customHeight="1">
      <c r="A168" s="157" t="s">
        <v>2102</v>
      </c>
      <c r="B168" s="39" t="s">
        <v>4201</v>
      </c>
      <c r="C168" s="40" t="s">
        <v>15</v>
      </c>
      <c r="D168" s="40" t="s">
        <v>4200</v>
      </c>
      <c r="E168" s="355" t="s">
        <v>2206</v>
      </c>
      <c r="F168" s="355"/>
      <c r="G168" s="41" t="s">
        <v>2071</v>
      </c>
      <c r="H168" s="144">
        <v>1.67E-2</v>
      </c>
      <c r="I168" s="143">
        <v>6.19</v>
      </c>
      <c r="J168" s="158">
        <v>0.1</v>
      </c>
    </row>
    <row r="169" spans="1:10">
      <c r="A169" s="159"/>
      <c r="B169" s="99"/>
      <c r="C169" s="99"/>
      <c r="D169" s="99"/>
      <c r="E169" s="99" t="s">
        <v>2098</v>
      </c>
      <c r="F169" s="160">
        <v>62.09</v>
      </c>
      <c r="G169" s="99" t="s">
        <v>2097</v>
      </c>
      <c r="H169" s="160">
        <v>0</v>
      </c>
      <c r="I169" s="99" t="s">
        <v>2096</v>
      </c>
      <c r="J169" s="161">
        <v>62.09</v>
      </c>
    </row>
    <row r="170" spans="1:10" ht="15" thickBot="1">
      <c r="A170" s="159"/>
      <c r="B170" s="99"/>
      <c r="C170" s="99"/>
      <c r="D170" s="99"/>
      <c r="E170" s="99" t="s">
        <v>2095</v>
      </c>
      <c r="F170" s="160">
        <v>37.049999999999997</v>
      </c>
      <c r="G170" s="99"/>
      <c r="H170" s="364" t="s">
        <v>2094</v>
      </c>
      <c r="I170" s="364"/>
      <c r="J170" s="161">
        <v>201.92</v>
      </c>
    </row>
    <row r="171" spans="1:10" ht="0.95" customHeight="1" thickTop="1">
      <c r="A171" s="162"/>
      <c r="B171" s="142"/>
      <c r="C171" s="142"/>
      <c r="D171" s="142"/>
      <c r="E171" s="142"/>
      <c r="F171" s="142"/>
      <c r="G171" s="142"/>
      <c r="H171" s="142"/>
      <c r="I171" s="142"/>
      <c r="J171" s="163"/>
    </row>
    <row r="172" spans="1:10" ht="18" customHeight="1">
      <c r="A172" s="164" t="s">
        <v>65</v>
      </c>
      <c r="B172" s="67" t="s">
        <v>1</v>
      </c>
      <c r="C172" s="66" t="s">
        <v>2</v>
      </c>
      <c r="D172" s="66" t="s">
        <v>3</v>
      </c>
      <c r="E172" s="365" t="s">
        <v>836</v>
      </c>
      <c r="F172" s="365"/>
      <c r="G172" s="77" t="s">
        <v>4</v>
      </c>
      <c r="H172" s="67" t="s">
        <v>5</v>
      </c>
      <c r="I172" s="67" t="s">
        <v>6</v>
      </c>
      <c r="J172" s="165" t="s">
        <v>7</v>
      </c>
    </row>
    <row r="173" spans="1:10" ht="51.95" customHeight="1">
      <c r="A173" s="153" t="s">
        <v>2121</v>
      </c>
      <c r="B173" s="82" t="s">
        <v>66</v>
      </c>
      <c r="C173" s="80" t="s">
        <v>67</v>
      </c>
      <c r="D173" s="80" t="s">
        <v>68</v>
      </c>
      <c r="E173" s="363" t="s">
        <v>888</v>
      </c>
      <c r="F173" s="363"/>
      <c r="G173" s="81" t="s">
        <v>69</v>
      </c>
      <c r="H173" s="147">
        <v>1</v>
      </c>
      <c r="I173" s="83">
        <v>945.2</v>
      </c>
      <c r="J173" s="154">
        <v>945.2</v>
      </c>
    </row>
    <row r="174" spans="1:10" ht="39" customHeight="1">
      <c r="A174" s="155" t="s">
        <v>2118</v>
      </c>
      <c r="B174" s="36" t="s">
        <v>2205</v>
      </c>
      <c r="C174" s="37" t="s">
        <v>15</v>
      </c>
      <c r="D174" s="37" t="s">
        <v>2204</v>
      </c>
      <c r="E174" s="354" t="s">
        <v>2203</v>
      </c>
      <c r="F174" s="354"/>
      <c r="G174" s="38" t="s">
        <v>2186</v>
      </c>
      <c r="H174" s="146">
        <v>0.375</v>
      </c>
      <c r="I174" s="145">
        <v>3.8</v>
      </c>
      <c r="J174" s="156">
        <v>1.43</v>
      </c>
    </row>
    <row r="175" spans="1:10" ht="24" customHeight="1">
      <c r="A175" s="155" t="s">
        <v>2118</v>
      </c>
      <c r="B175" s="36" t="s">
        <v>2185</v>
      </c>
      <c r="C175" s="37" t="s">
        <v>15</v>
      </c>
      <c r="D175" s="37" t="s">
        <v>2170</v>
      </c>
      <c r="E175" s="354" t="s">
        <v>842</v>
      </c>
      <c r="F175" s="354"/>
      <c r="G175" s="38" t="s">
        <v>42</v>
      </c>
      <c r="H175" s="146">
        <v>0.56499999999999995</v>
      </c>
      <c r="I175" s="145">
        <v>24.89</v>
      </c>
      <c r="J175" s="156">
        <v>14.06</v>
      </c>
    </row>
    <row r="176" spans="1:10" ht="24" customHeight="1">
      <c r="A176" s="155" t="s">
        <v>2118</v>
      </c>
      <c r="B176" s="36" t="s">
        <v>2448</v>
      </c>
      <c r="C176" s="37" t="s">
        <v>15</v>
      </c>
      <c r="D176" s="37" t="s">
        <v>2447</v>
      </c>
      <c r="E176" s="354" t="s">
        <v>842</v>
      </c>
      <c r="F176" s="354"/>
      <c r="G176" s="38" t="s">
        <v>42</v>
      </c>
      <c r="H176" s="146">
        <v>4.7530000000000001</v>
      </c>
      <c r="I176" s="145">
        <v>30.38</v>
      </c>
      <c r="J176" s="156">
        <v>144.4</v>
      </c>
    </row>
    <row r="177" spans="1:10" ht="51.95" customHeight="1">
      <c r="A177" s="155" t="s">
        <v>2118</v>
      </c>
      <c r="B177" s="36" t="s">
        <v>3298</v>
      </c>
      <c r="C177" s="37" t="s">
        <v>15</v>
      </c>
      <c r="D177" s="37" t="s">
        <v>3297</v>
      </c>
      <c r="E177" s="354" t="s">
        <v>2203</v>
      </c>
      <c r="F177" s="354"/>
      <c r="G177" s="38" t="s">
        <v>61</v>
      </c>
      <c r="H177" s="146">
        <v>1.25</v>
      </c>
      <c r="I177" s="145">
        <v>9.27</v>
      </c>
      <c r="J177" s="156">
        <v>11.59</v>
      </c>
    </row>
    <row r="178" spans="1:10" ht="26.1" customHeight="1">
      <c r="A178" s="155" t="s">
        <v>2118</v>
      </c>
      <c r="B178" s="36" t="s">
        <v>2189</v>
      </c>
      <c r="C178" s="37" t="s">
        <v>15</v>
      </c>
      <c r="D178" s="37" t="s">
        <v>2188</v>
      </c>
      <c r="E178" s="354" t="s">
        <v>2187</v>
      </c>
      <c r="F178" s="354"/>
      <c r="G178" s="38" t="s">
        <v>2186</v>
      </c>
      <c r="H178" s="146">
        <v>3.7499999999999999E-2</v>
      </c>
      <c r="I178" s="145">
        <v>1228.92</v>
      </c>
      <c r="J178" s="156">
        <v>46.08</v>
      </c>
    </row>
    <row r="179" spans="1:10" ht="24" customHeight="1">
      <c r="A179" s="155" t="s">
        <v>2118</v>
      </c>
      <c r="B179" s="36" t="s">
        <v>2419</v>
      </c>
      <c r="C179" s="37" t="s">
        <v>15</v>
      </c>
      <c r="D179" s="37" t="s">
        <v>2166</v>
      </c>
      <c r="E179" s="354" t="s">
        <v>842</v>
      </c>
      <c r="F179" s="354"/>
      <c r="G179" s="38" t="s">
        <v>42</v>
      </c>
      <c r="H179" s="146">
        <v>0.377</v>
      </c>
      <c r="I179" s="145">
        <v>33.630000000000003</v>
      </c>
      <c r="J179" s="156">
        <v>12.68</v>
      </c>
    </row>
    <row r="180" spans="1:10" ht="39" customHeight="1">
      <c r="A180" s="157" t="s">
        <v>2102</v>
      </c>
      <c r="B180" s="39" t="s">
        <v>4279</v>
      </c>
      <c r="C180" s="40" t="s">
        <v>15</v>
      </c>
      <c r="D180" s="40" t="s">
        <v>4278</v>
      </c>
      <c r="E180" s="355" t="s">
        <v>2206</v>
      </c>
      <c r="F180" s="355"/>
      <c r="G180" s="41" t="s">
        <v>61</v>
      </c>
      <c r="H180" s="144">
        <v>1.24</v>
      </c>
      <c r="I180" s="143">
        <v>576.58000000000004</v>
      </c>
      <c r="J180" s="158">
        <v>714.96</v>
      </c>
    </row>
    <row r="181" spans="1:10">
      <c r="A181" s="159"/>
      <c r="B181" s="99"/>
      <c r="C181" s="99"/>
      <c r="D181" s="99"/>
      <c r="E181" s="99" t="s">
        <v>2098</v>
      </c>
      <c r="F181" s="160">
        <v>171.81</v>
      </c>
      <c r="G181" s="99" t="s">
        <v>2097</v>
      </c>
      <c r="H181" s="160">
        <v>0</v>
      </c>
      <c r="I181" s="99" t="s">
        <v>2096</v>
      </c>
      <c r="J181" s="161">
        <v>171.81</v>
      </c>
    </row>
    <row r="182" spans="1:10" ht="15" thickBot="1">
      <c r="A182" s="159"/>
      <c r="B182" s="99"/>
      <c r="C182" s="99"/>
      <c r="D182" s="99"/>
      <c r="E182" s="99" t="s">
        <v>2095</v>
      </c>
      <c r="F182" s="160">
        <v>212.39</v>
      </c>
      <c r="G182" s="99"/>
      <c r="H182" s="364" t="s">
        <v>2094</v>
      </c>
      <c r="I182" s="364"/>
      <c r="J182" s="161">
        <v>1157.5899999999999</v>
      </c>
    </row>
    <row r="183" spans="1:10" ht="0.95" customHeight="1" thickTop="1">
      <c r="A183" s="162"/>
      <c r="B183" s="142"/>
      <c r="C183" s="142"/>
      <c r="D183" s="142"/>
      <c r="E183" s="142"/>
      <c r="F183" s="142"/>
      <c r="G183" s="142"/>
      <c r="H183" s="142"/>
      <c r="I183" s="142"/>
      <c r="J183" s="163"/>
    </row>
    <row r="184" spans="1:10" ht="18" customHeight="1">
      <c r="A184" s="164" t="s">
        <v>72</v>
      </c>
      <c r="B184" s="67" t="s">
        <v>1</v>
      </c>
      <c r="C184" s="66" t="s">
        <v>2</v>
      </c>
      <c r="D184" s="66" t="s">
        <v>3</v>
      </c>
      <c r="E184" s="365" t="s">
        <v>836</v>
      </c>
      <c r="F184" s="365"/>
      <c r="G184" s="77" t="s">
        <v>4</v>
      </c>
      <c r="H184" s="67" t="s">
        <v>5</v>
      </c>
      <c r="I184" s="67" t="s">
        <v>6</v>
      </c>
      <c r="J184" s="165" t="s">
        <v>7</v>
      </c>
    </row>
    <row r="185" spans="1:10" ht="39" customHeight="1">
      <c r="A185" s="153" t="s">
        <v>2121</v>
      </c>
      <c r="B185" s="82" t="s">
        <v>73</v>
      </c>
      <c r="C185" s="80" t="s">
        <v>15</v>
      </c>
      <c r="D185" s="80" t="s">
        <v>74</v>
      </c>
      <c r="E185" s="363" t="s">
        <v>900</v>
      </c>
      <c r="F185" s="363"/>
      <c r="G185" s="81" t="s">
        <v>61</v>
      </c>
      <c r="H185" s="147">
        <v>1</v>
      </c>
      <c r="I185" s="83">
        <v>121.25</v>
      </c>
      <c r="J185" s="154">
        <v>121.25</v>
      </c>
    </row>
    <row r="186" spans="1:10" ht="24" customHeight="1">
      <c r="A186" s="155" t="s">
        <v>2118</v>
      </c>
      <c r="B186" s="36" t="s">
        <v>2185</v>
      </c>
      <c r="C186" s="37" t="s">
        <v>15</v>
      </c>
      <c r="D186" s="37" t="s">
        <v>2170</v>
      </c>
      <c r="E186" s="354" t="s">
        <v>842</v>
      </c>
      <c r="F186" s="354"/>
      <c r="G186" s="38" t="s">
        <v>42</v>
      </c>
      <c r="H186" s="146">
        <v>3.5150000000000001</v>
      </c>
      <c r="I186" s="145">
        <v>24.89</v>
      </c>
      <c r="J186" s="156">
        <v>87.49</v>
      </c>
    </row>
    <row r="187" spans="1:10" ht="24" customHeight="1">
      <c r="A187" s="155" t="s">
        <v>2118</v>
      </c>
      <c r="B187" s="36" t="s">
        <v>2419</v>
      </c>
      <c r="C187" s="37" t="s">
        <v>15</v>
      </c>
      <c r="D187" s="37" t="s">
        <v>2166</v>
      </c>
      <c r="E187" s="354" t="s">
        <v>842</v>
      </c>
      <c r="F187" s="354"/>
      <c r="G187" s="38" t="s">
        <v>42</v>
      </c>
      <c r="H187" s="146">
        <v>1.004</v>
      </c>
      <c r="I187" s="145">
        <v>33.630000000000003</v>
      </c>
      <c r="J187" s="156">
        <v>33.76</v>
      </c>
    </row>
    <row r="188" spans="1:10">
      <c r="A188" s="159"/>
      <c r="B188" s="99"/>
      <c r="C188" s="99"/>
      <c r="D188" s="99"/>
      <c r="E188" s="99" t="s">
        <v>2098</v>
      </c>
      <c r="F188" s="160">
        <v>88.84</v>
      </c>
      <c r="G188" s="99" t="s">
        <v>2097</v>
      </c>
      <c r="H188" s="160">
        <v>0</v>
      </c>
      <c r="I188" s="99" t="s">
        <v>2096</v>
      </c>
      <c r="J188" s="161">
        <v>88.84</v>
      </c>
    </row>
    <row r="189" spans="1:10" ht="15" thickBot="1">
      <c r="A189" s="159"/>
      <c r="B189" s="99"/>
      <c r="C189" s="99"/>
      <c r="D189" s="99"/>
      <c r="E189" s="99" t="s">
        <v>2095</v>
      </c>
      <c r="F189" s="160">
        <v>27.24</v>
      </c>
      <c r="G189" s="99"/>
      <c r="H189" s="364" t="s">
        <v>2094</v>
      </c>
      <c r="I189" s="364"/>
      <c r="J189" s="161">
        <v>148.49</v>
      </c>
    </row>
    <row r="190" spans="1:10" ht="0.95" customHeight="1" thickTop="1">
      <c r="A190" s="162"/>
      <c r="B190" s="142"/>
      <c r="C190" s="142"/>
      <c r="D190" s="142"/>
      <c r="E190" s="142"/>
      <c r="F190" s="142"/>
      <c r="G190" s="142"/>
      <c r="H190" s="142"/>
      <c r="I190" s="142"/>
      <c r="J190" s="163"/>
    </row>
    <row r="191" spans="1:10" ht="18" customHeight="1">
      <c r="A191" s="164" t="s">
        <v>75</v>
      </c>
      <c r="B191" s="67" t="s">
        <v>1</v>
      </c>
      <c r="C191" s="66" t="s">
        <v>2</v>
      </c>
      <c r="D191" s="66" t="s">
        <v>3</v>
      </c>
      <c r="E191" s="365" t="s">
        <v>836</v>
      </c>
      <c r="F191" s="365"/>
      <c r="G191" s="77" t="s">
        <v>4</v>
      </c>
      <c r="H191" s="67" t="s">
        <v>5</v>
      </c>
      <c r="I191" s="67" t="s">
        <v>6</v>
      </c>
      <c r="J191" s="165" t="s">
        <v>7</v>
      </c>
    </row>
    <row r="192" spans="1:10" ht="26.1" customHeight="1">
      <c r="A192" s="153" t="s">
        <v>2121</v>
      </c>
      <c r="B192" s="82" t="s">
        <v>76</v>
      </c>
      <c r="C192" s="80" t="s">
        <v>15</v>
      </c>
      <c r="D192" s="80" t="s">
        <v>77</v>
      </c>
      <c r="E192" s="363" t="s">
        <v>1514</v>
      </c>
      <c r="F192" s="363"/>
      <c r="G192" s="81" t="s">
        <v>61</v>
      </c>
      <c r="H192" s="147">
        <v>1</v>
      </c>
      <c r="I192" s="83">
        <v>31.13</v>
      </c>
      <c r="J192" s="154">
        <v>31.13</v>
      </c>
    </row>
    <row r="193" spans="1:10" ht="39" customHeight="1">
      <c r="A193" s="155" t="s">
        <v>2118</v>
      </c>
      <c r="B193" s="36" t="s">
        <v>2418</v>
      </c>
      <c r="C193" s="37" t="s">
        <v>15</v>
      </c>
      <c r="D193" s="37" t="s">
        <v>2417</v>
      </c>
      <c r="E193" s="354" t="s">
        <v>2139</v>
      </c>
      <c r="F193" s="354"/>
      <c r="G193" s="38" t="s">
        <v>2138</v>
      </c>
      <c r="H193" s="146">
        <v>0.19620000000000001</v>
      </c>
      <c r="I193" s="145">
        <v>48.6</v>
      </c>
      <c r="J193" s="156">
        <v>9.5399999999999991</v>
      </c>
    </row>
    <row r="194" spans="1:10" ht="65.099999999999994" customHeight="1">
      <c r="A194" s="155" t="s">
        <v>2118</v>
      </c>
      <c r="B194" s="36" t="s">
        <v>3314</v>
      </c>
      <c r="C194" s="37" t="s">
        <v>15</v>
      </c>
      <c r="D194" s="37" t="s">
        <v>3313</v>
      </c>
      <c r="E194" s="354" t="s">
        <v>2139</v>
      </c>
      <c r="F194" s="354"/>
      <c r="G194" s="38" t="s">
        <v>2138</v>
      </c>
      <c r="H194" s="146">
        <v>5.4000000000000003E-3</v>
      </c>
      <c r="I194" s="145">
        <v>363.62</v>
      </c>
      <c r="J194" s="156">
        <v>1.96</v>
      </c>
    </row>
    <row r="195" spans="1:10" ht="65.099999999999994" customHeight="1">
      <c r="A195" s="155" t="s">
        <v>2118</v>
      </c>
      <c r="B195" s="36" t="s">
        <v>3316</v>
      </c>
      <c r="C195" s="37" t="s">
        <v>15</v>
      </c>
      <c r="D195" s="37" t="s">
        <v>3315</v>
      </c>
      <c r="E195" s="354" t="s">
        <v>2139</v>
      </c>
      <c r="F195" s="354"/>
      <c r="G195" s="38" t="s">
        <v>2142</v>
      </c>
      <c r="H195" s="146">
        <v>5.9999999999999995E-4</v>
      </c>
      <c r="I195" s="145">
        <v>80.53</v>
      </c>
      <c r="J195" s="156">
        <v>0.05</v>
      </c>
    </row>
    <row r="196" spans="1:10" ht="24" customHeight="1">
      <c r="A196" s="155" t="s">
        <v>2118</v>
      </c>
      <c r="B196" s="36" t="s">
        <v>2185</v>
      </c>
      <c r="C196" s="37" t="s">
        <v>15</v>
      </c>
      <c r="D196" s="37" t="s">
        <v>2170</v>
      </c>
      <c r="E196" s="354" t="s">
        <v>842</v>
      </c>
      <c r="F196" s="354"/>
      <c r="G196" s="38" t="s">
        <v>42</v>
      </c>
      <c r="H196" s="146">
        <v>0.78659999999999997</v>
      </c>
      <c r="I196" s="145">
        <v>24.89</v>
      </c>
      <c r="J196" s="156">
        <v>19.579999999999998</v>
      </c>
    </row>
    <row r="197" spans="1:10">
      <c r="A197" s="159"/>
      <c r="B197" s="99"/>
      <c r="C197" s="99"/>
      <c r="D197" s="99"/>
      <c r="E197" s="99" t="s">
        <v>2098</v>
      </c>
      <c r="F197" s="160">
        <v>20.88</v>
      </c>
      <c r="G197" s="99" t="s">
        <v>2097</v>
      </c>
      <c r="H197" s="160">
        <v>0</v>
      </c>
      <c r="I197" s="99" t="s">
        <v>2096</v>
      </c>
      <c r="J197" s="161">
        <v>20.88</v>
      </c>
    </row>
    <row r="198" spans="1:10" ht="15" thickBot="1">
      <c r="A198" s="159"/>
      <c r="B198" s="99"/>
      <c r="C198" s="99"/>
      <c r="D198" s="99"/>
      <c r="E198" s="99" t="s">
        <v>2095</v>
      </c>
      <c r="F198" s="160">
        <v>6.99</v>
      </c>
      <c r="G198" s="99"/>
      <c r="H198" s="364" t="s">
        <v>2094</v>
      </c>
      <c r="I198" s="364"/>
      <c r="J198" s="161">
        <v>38.119999999999997</v>
      </c>
    </row>
    <row r="199" spans="1:10" ht="0.95" customHeight="1" thickTop="1">
      <c r="A199" s="162"/>
      <c r="B199" s="142"/>
      <c r="C199" s="142"/>
      <c r="D199" s="142"/>
      <c r="E199" s="142"/>
      <c r="F199" s="142"/>
      <c r="G199" s="142"/>
      <c r="H199" s="142"/>
      <c r="I199" s="142"/>
      <c r="J199" s="163"/>
    </row>
    <row r="200" spans="1:10" ht="18" customHeight="1">
      <c r="A200" s="164" t="s">
        <v>78</v>
      </c>
      <c r="B200" s="67" t="s">
        <v>1</v>
      </c>
      <c r="C200" s="66" t="s">
        <v>2</v>
      </c>
      <c r="D200" s="66" t="s">
        <v>3</v>
      </c>
      <c r="E200" s="365" t="s">
        <v>836</v>
      </c>
      <c r="F200" s="365"/>
      <c r="G200" s="77" t="s">
        <v>4</v>
      </c>
      <c r="H200" s="67" t="s">
        <v>5</v>
      </c>
      <c r="I200" s="67" t="s">
        <v>6</v>
      </c>
      <c r="J200" s="165" t="s">
        <v>7</v>
      </c>
    </row>
    <row r="201" spans="1:10" ht="39" customHeight="1">
      <c r="A201" s="153" t="s">
        <v>2121</v>
      </c>
      <c r="B201" s="82" t="s">
        <v>79</v>
      </c>
      <c r="C201" s="80" t="s">
        <v>15</v>
      </c>
      <c r="D201" s="80" t="s">
        <v>80</v>
      </c>
      <c r="E201" s="363" t="s">
        <v>1277</v>
      </c>
      <c r="F201" s="363"/>
      <c r="G201" s="81" t="s">
        <v>17</v>
      </c>
      <c r="H201" s="147">
        <v>1</v>
      </c>
      <c r="I201" s="83">
        <v>23.95</v>
      </c>
      <c r="J201" s="154">
        <v>23.95</v>
      </c>
    </row>
    <row r="202" spans="1:10" ht="24" customHeight="1">
      <c r="A202" s="155" t="s">
        <v>2118</v>
      </c>
      <c r="B202" s="36" t="s">
        <v>2419</v>
      </c>
      <c r="C202" s="37" t="s">
        <v>15</v>
      </c>
      <c r="D202" s="37" t="s">
        <v>2166</v>
      </c>
      <c r="E202" s="354" t="s">
        <v>842</v>
      </c>
      <c r="F202" s="354"/>
      <c r="G202" s="38" t="s">
        <v>42</v>
      </c>
      <c r="H202" s="146">
        <v>0.18629999999999999</v>
      </c>
      <c r="I202" s="145">
        <v>33.630000000000003</v>
      </c>
      <c r="J202" s="156">
        <v>6.27</v>
      </c>
    </row>
    <row r="203" spans="1:10" ht="39" customHeight="1">
      <c r="A203" s="155" t="s">
        <v>2118</v>
      </c>
      <c r="B203" s="36" t="s">
        <v>3247</v>
      </c>
      <c r="C203" s="37" t="s">
        <v>15</v>
      </c>
      <c r="D203" s="37" t="s">
        <v>3246</v>
      </c>
      <c r="E203" s="354" t="s">
        <v>974</v>
      </c>
      <c r="F203" s="354"/>
      <c r="G203" s="38" t="s">
        <v>61</v>
      </c>
      <c r="H203" s="146">
        <v>3.39E-2</v>
      </c>
      <c r="I203" s="145">
        <v>484.47</v>
      </c>
      <c r="J203" s="156">
        <v>16.420000000000002</v>
      </c>
    </row>
    <row r="204" spans="1:10" ht="24" customHeight="1">
      <c r="A204" s="155" t="s">
        <v>2118</v>
      </c>
      <c r="B204" s="36" t="s">
        <v>2185</v>
      </c>
      <c r="C204" s="37" t="s">
        <v>15</v>
      </c>
      <c r="D204" s="37" t="s">
        <v>2170</v>
      </c>
      <c r="E204" s="354" t="s">
        <v>842</v>
      </c>
      <c r="F204" s="354"/>
      <c r="G204" s="38" t="s">
        <v>42</v>
      </c>
      <c r="H204" s="146">
        <v>5.0799999999999998E-2</v>
      </c>
      <c r="I204" s="145">
        <v>24.89</v>
      </c>
      <c r="J204" s="156">
        <v>1.26</v>
      </c>
    </row>
    <row r="205" spans="1:10">
      <c r="A205" s="159"/>
      <c r="B205" s="99"/>
      <c r="C205" s="99"/>
      <c r="D205" s="99"/>
      <c r="E205" s="99" t="s">
        <v>2098</v>
      </c>
      <c r="F205" s="160">
        <v>8.18</v>
      </c>
      <c r="G205" s="99" t="s">
        <v>2097</v>
      </c>
      <c r="H205" s="160">
        <v>0</v>
      </c>
      <c r="I205" s="99" t="s">
        <v>2096</v>
      </c>
      <c r="J205" s="161">
        <v>8.18</v>
      </c>
    </row>
    <row r="206" spans="1:10" ht="15" thickBot="1">
      <c r="A206" s="159"/>
      <c r="B206" s="99"/>
      <c r="C206" s="99"/>
      <c r="D206" s="99"/>
      <c r="E206" s="99" t="s">
        <v>2095</v>
      </c>
      <c r="F206" s="160">
        <v>5.38</v>
      </c>
      <c r="G206" s="99"/>
      <c r="H206" s="364" t="s">
        <v>2094</v>
      </c>
      <c r="I206" s="364"/>
      <c r="J206" s="161">
        <v>29.33</v>
      </c>
    </row>
    <row r="207" spans="1:10" ht="0.95" customHeight="1" thickTop="1">
      <c r="A207" s="162"/>
      <c r="B207" s="142"/>
      <c r="C207" s="142"/>
      <c r="D207" s="142"/>
      <c r="E207" s="142"/>
      <c r="F207" s="142"/>
      <c r="G207" s="142"/>
      <c r="H207" s="142"/>
      <c r="I207" s="142"/>
      <c r="J207" s="163"/>
    </row>
    <row r="208" spans="1:10" ht="18" customHeight="1">
      <c r="A208" s="164" t="s">
        <v>81</v>
      </c>
      <c r="B208" s="67" t="s">
        <v>1</v>
      </c>
      <c r="C208" s="66" t="s">
        <v>2</v>
      </c>
      <c r="D208" s="66" t="s">
        <v>3</v>
      </c>
      <c r="E208" s="365" t="s">
        <v>836</v>
      </c>
      <c r="F208" s="365"/>
      <c r="G208" s="77" t="s">
        <v>4</v>
      </c>
      <c r="H208" s="67" t="s">
        <v>5</v>
      </c>
      <c r="I208" s="67" t="s">
        <v>6</v>
      </c>
      <c r="J208" s="165" t="s">
        <v>7</v>
      </c>
    </row>
    <row r="209" spans="1:10" ht="39" customHeight="1">
      <c r="A209" s="153" t="s">
        <v>2121</v>
      </c>
      <c r="B209" s="82" t="s">
        <v>82</v>
      </c>
      <c r="C209" s="80" t="s">
        <v>15</v>
      </c>
      <c r="D209" s="80" t="s">
        <v>83</v>
      </c>
      <c r="E209" s="363" t="s">
        <v>900</v>
      </c>
      <c r="F209" s="363"/>
      <c r="G209" s="81" t="s">
        <v>17</v>
      </c>
      <c r="H209" s="147">
        <v>1</v>
      </c>
      <c r="I209" s="83">
        <v>74.099999999999994</v>
      </c>
      <c r="J209" s="154">
        <v>74.099999999999994</v>
      </c>
    </row>
    <row r="210" spans="1:10" ht="24" customHeight="1">
      <c r="A210" s="155" t="s">
        <v>2118</v>
      </c>
      <c r="B210" s="36" t="s">
        <v>2902</v>
      </c>
      <c r="C210" s="37" t="s">
        <v>15</v>
      </c>
      <c r="D210" s="37" t="s">
        <v>2901</v>
      </c>
      <c r="E210" s="354" t="s">
        <v>842</v>
      </c>
      <c r="F210" s="354"/>
      <c r="G210" s="38" t="s">
        <v>42</v>
      </c>
      <c r="H210" s="146">
        <v>1.0880000000000001</v>
      </c>
      <c r="I210" s="145">
        <v>32.9</v>
      </c>
      <c r="J210" s="156">
        <v>35.799999999999997</v>
      </c>
    </row>
    <row r="211" spans="1:10" ht="39" customHeight="1">
      <c r="A211" s="155" t="s">
        <v>2118</v>
      </c>
      <c r="B211" s="36" t="s">
        <v>2360</v>
      </c>
      <c r="C211" s="37" t="s">
        <v>15</v>
      </c>
      <c r="D211" s="37" t="s">
        <v>2359</v>
      </c>
      <c r="E211" s="354" t="s">
        <v>2139</v>
      </c>
      <c r="F211" s="354"/>
      <c r="G211" s="38" t="s">
        <v>2142</v>
      </c>
      <c r="H211" s="146">
        <v>5.2999999999999999E-2</v>
      </c>
      <c r="I211" s="145">
        <v>40.46</v>
      </c>
      <c r="J211" s="156">
        <v>2.14</v>
      </c>
    </row>
    <row r="212" spans="1:10" ht="26.1" customHeight="1">
      <c r="A212" s="155" t="s">
        <v>2118</v>
      </c>
      <c r="B212" s="36" t="s">
        <v>2903</v>
      </c>
      <c r="C212" s="37" t="s">
        <v>15</v>
      </c>
      <c r="D212" s="37" t="s">
        <v>2733</v>
      </c>
      <c r="E212" s="354" t="s">
        <v>842</v>
      </c>
      <c r="F212" s="354"/>
      <c r="G212" s="38" t="s">
        <v>42</v>
      </c>
      <c r="H212" s="146">
        <v>0.47699999999999998</v>
      </c>
      <c r="I212" s="145">
        <v>27.04</v>
      </c>
      <c r="J212" s="156">
        <v>12.9</v>
      </c>
    </row>
    <row r="213" spans="1:10" ht="39" customHeight="1">
      <c r="A213" s="155" t="s">
        <v>2118</v>
      </c>
      <c r="B213" s="36" t="s">
        <v>2358</v>
      </c>
      <c r="C213" s="37" t="s">
        <v>15</v>
      </c>
      <c r="D213" s="37" t="s">
        <v>2357</v>
      </c>
      <c r="E213" s="354" t="s">
        <v>2139</v>
      </c>
      <c r="F213" s="354"/>
      <c r="G213" s="38" t="s">
        <v>2138</v>
      </c>
      <c r="H213" s="146">
        <v>1.2999999999999999E-2</v>
      </c>
      <c r="I213" s="145">
        <v>42.03</v>
      </c>
      <c r="J213" s="156">
        <v>0.55000000000000004</v>
      </c>
    </row>
    <row r="214" spans="1:10" ht="26.1" customHeight="1">
      <c r="A214" s="157" t="s">
        <v>2102</v>
      </c>
      <c r="B214" s="39" t="s">
        <v>4277</v>
      </c>
      <c r="C214" s="40" t="s">
        <v>15</v>
      </c>
      <c r="D214" s="40" t="s">
        <v>4276</v>
      </c>
      <c r="E214" s="355" t="s">
        <v>2206</v>
      </c>
      <c r="F214" s="355"/>
      <c r="G214" s="41" t="s">
        <v>24</v>
      </c>
      <c r="H214" s="144">
        <v>1.1339999999999999</v>
      </c>
      <c r="I214" s="143">
        <v>13.01</v>
      </c>
      <c r="J214" s="158">
        <v>14.75</v>
      </c>
    </row>
    <row r="215" spans="1:10" ht="26.1" customHeight="1">
      <c r="A215" s="157" t="s">
        <v>2102</v>
      </c>
      <c r="B215" s="39" t="s">
        <v>4275</v>
      </c>
      <c r="C215" s="40" t="s">
        <v>15</v>
      </c>
      <c r="D215" s="40" t="s">
        <v>4274</v>
      </c>
      <c r="E215" s="355" t="s">
        <v>2206</v>
      </c>
      <c r="F215" s="355"/>
      <c r="G215" s="41" t="s">
        <v>87</v>
      </c>
      <c r="H215" s="144">
        <v>2.5999999999999999E-2</v>
      </c>
      <c r="I215" s="143">
        <v>17.899999999999999</v>
      </c>
      <c r="J215" s="158">
        <v>0.47</v>
      </c>
    </row>
    <row r="216" spans="1:10" ht="26.1" customHeight="1">
      <c r="A216" s="157" t="s">
        <v>2102</v>
      </c>
      <c r="B216" s="39" t="s">
        <v>2894</v>
      </c>
      <c r="C216" s="40" t="s">
        <v>15</v>
      </c>
      <c r="D216" s="40" t="s">
        <v>2893</v>
      </c>
      <c r="E216" s="355" t="s">
        <v>2206</v>
      </c>
      <c r="F216" s="355"/>
      <c r="G216" s="41" t="s">
        <v>24</v>
      </c>
      <c r="H216" s="144">
        <v>0.60499999999999998</v>
      </c>
      <c r="I216" s="143">
        <v>7.84</v>
      </c>
      <c r="J216" s="158">
        <v>4.74</v>
      </c>
    </row>
    <row r="217" spans="1:10" ht="26.1" customHeight="1">
      <c r="A217" s="157" t="s">
        <v>2102</v>
      </c>
      <c r="B217" s="39" t="s">
        <v>4260</v>
      </c>
      <c r="C217" s="40" t="s">
        <v>15</v>
      </c>
      <c r="D217" s="40" t="s">
        <v>4259</v>
      </c>
      <c r="E217" s="355" t="s">
        <v>2206</v>
      </c>
      <c r="F217" s="355"/>
      <c r="G217" s="41" t="s">
        <v>87</v>
      </c>
      <c r="H217" s="144">
        <v>5.2999999999999999E-2</v>
      </c>
      <c r="I217" s="143">
        <v>21.68</v>
      </c>
      <c r="J217" s="158">
        <v>1.1499999999999999</v>
      </c>
    </row>
    <row r="218" spans="1:10" ht="26.1" customHeight="1">
      <c r="A218" s="157" t="s">
        <v>2102</v>
      </c>
      <c r="B218" s="39" t="s">
        <v>2898</v>
      </c>
      <c r="C218" s="40" t="s">
        <v>15</v>
      </c>
      <c r="D218" s="40" t="s">
        <v>2897</v>
      </c>
      <c r="E218" s="355" t="s">
        <v>2206</v>
      </c>
      <c r="F218" s="355"/>
      <c r="G218" s="41" t="s">
        <v>24</v>
      </c>
      <c r="H218" s="144">
        <v>0.54700000000000004</v>
      </c>
      <c r="I218" s="143">
        <v>2.74</v>
      </c>
      <c r="J218" s="158">
        <v>1.5</v>
      </c>
    </row>
    <row r="219" spans="1:10" ht="26.1" customHeight="1">
      <c r="A219" s="157" t="s">
        <v>2102</v>
      </c>
      <c r="B219" s="39" t="s">
        <v>4201</v>
      </c>
      <c r="C219" s="40" t="s">
        <v>15</v>
      </c>
      <c r="D219" s="40" t="s">
        <v>4200</v>
      </c>
      <c r="E219" s="355" t="s">
        <v>2206</v>
      </c>
      <c r="F219" s="355"/>
      <c r="G219" s="41" t="s">
        <v>2071</v>
      </c>
      <c r="H219" s="144">
        <v>1.67E-2</v>
      </c>
      <c r="I219" s="143">
        <v>6.19</v>
      </c>
      <c r="J219" s="158">
        <v>0.1</v>
      </c>
    </row>
    <row r="220" spans="1:10">
      <c r="A220" s="159"/>
      <c r="B220" s="99"/>
      <c r="C220" s="99"/>
      <c r="D220" s="99"/>
      <c r="E220" s="99" t="s">
        <v>2098</v>
      </c>
      <c r="F220" s="160">
        <v>40.409999999999997</v>
      </c>
      <c r="G220" s="99" t="s">
        <v>2097</v>
      </c>
      <c r="H220" s="160">
        <v>0</v>
      </c>
      <c r="I220" s="99" t="s">
        <v>2096</v>
      </c>
      <c r="J220" s="161">
        <v>40.409999999999997</v>
      </c>
    </row>
    <row r="221" spans="1:10" ht="15" thickBot="1">
      <c r="A221" s="159"/>
      <c r="B221" s="99"/>
      <c r="C221" s="99"/>
      <c r="D221" s="99"/>
      <c r="E221" s="99" t="s">
        <v>2095</v>
      </c>
      <c r="F221" s="160">
        <v>16.649999999999999</v>
      </c>
      <c r="G221" s="99"/>
      <c r="H221" s="364" t="s">
        <v>2094</v>
      </c>
      <c r="I221" s="364"/>
      <c r="J221" s="161">
        <v>90.75</v>
      </c>
    </row>
    <row r="222" spans="1:10" ht="0.95" customHeight="1" thickTop="1">
      <c r="A222" s="162"/>
      <c r="B222" s="142"/>
      <c r="C222" s="142"/>
      <c r="D222" s="142"/>
      <c r="E222" s="142"/>
      <c r="F222" s="142"/>
      <c r="G222" s="142"/>
      <c r="H222" s="142"/>
      <c r="I222" s="142"/>
      <c r="J222" s="163"/>
    </row>
    <row r="223" spans="1:10" ht="18" customHeight="1">
      <c r="A223" s="164" t="s">
        <v>84</v>
      </c>
      <c r="B223" s="67" t="s">
        <v>1</v>
      </c>
      <c r="C223" s="66" t="s">
        <v>2</v>
      </c>
      <c r="D223" s="66" t="s">
        <v>3</v>
      </c>
      <c r="E223" s="365" t="s">
        <v>836</v>
      </c>
      <c r="F223" s="365"/>
      <c r="G223" s="77" t="s">
        <v>4</v>
      </c>
      <c r="H223" s="67" t="s">
        <v>5</v>
      </c>
      <c r="I223" s="67" t="s">
        <v>6</v>
      </c>
      <c r="J223" s="165" t="s">
        <v>7</v>
      </c>
    </row>
    <row r="224" spans="1:10" ht="39" customHeight="1">
      <c r="A224" s="153" t="s">
        <v>2121</v>
      </c>
      <c r="B224" s="82" t="s">
        <v>85</v>
      </c>
      <c r="C224" s="80" t="s">
        <v>15</v>
      </c>
      <c r="D224" s="80" t="s">
        <v>86</v>
      </c>
      <c r="E224" s="363" t="s">
        <v>900</v>
      </c>
      <c r="F224" s="363"/>
      <c r="G224" s="81" t="s">
        <v>87</v>
      </c>
      <c r="H224" s="147">
        <v>1</v>
      </c>
      <c r="I224" s="83">
        <v>17.420000000000002</v>
      </c>
      <c r="J224" s="154">
        <v>17.420000000000002</v>
      </c>
    </row>
    <row r="225" spans="1:10" ht="24" customHeight="1">
      <c r="A225" s="155" t="s">
        <v>2118</v>
      </c>
      <c r="B225" s="36" t="s">
        <v>2584</v>
      </c>
      <c r="C225" s="37" t="s">
        <v>15</v>
      </c>
      <c r="D225" s="37" t="s">
        <v>2583</v>
      </c>
      <c r="E225" s="354" t="s">
        <v>842</v>
      </c>
      <c r="F225" s="354"/>
      <c r="G225" s="38" t="s">
        <v>42</v>
      </c>
      <c r="H225" s="146">
        <v>6.4000000000000001E-2</v>
      </c>
      <c r="I225" s="145">
        <v>27.45</v>
      </c>
      <c r="J225" s="156">
        <v>1.76</v>
      </c>
    </row>
    <row r="226" spans="1:10" ht="26.1" customHeight="1">
      <c r="A226" s="155" t="s">
        <v>2118</v>
      </c>
      <c r="B226" s="36" t="s">
        <v>3186</v>
      </c>
      <c r="C226" s="37" t="s">
        <v>15</v>
      </c>
      <c r="D226" s="37" t="s">
        <v>3185</v>
      </c>
      <c r="E226" s="354" t="s">
        <v>1033</v>
      </c>
      <c r="F226" s="354"/>
      <c r="G226" s="38" t="s">
        <v>87</v>
      </c>
      <c r="H226" s="146">
        <v>1</v>
      </c>
      <c r="I226" s="145">
        <v>9.44</v>
      </c>
      <c r="J226" s="156">
        <v>9.44</v>
      </c>
    </row>
    <row r="227" spans="1:10" ht="24" customHeight="1">
      <c r="A227" s="155" t="s">
        <v>2118</v>
      </c>
      <c r="B227" s="36" t="s">
        <v>2582</v>
      </c>
      <c r="C227" s="37" t="s">
        <v>15</v>
      </c>
      <c r="D227" s="37" t="s">
        <v>2581</v>
      </c>
      <c r="E227" s="354" t="s">
        <v>842</v>
      </c>
      <c r="F227" s="354"/>
      <c r="G227" s="38" t="s">
        <v>42</v>
      </c>
      <c r="H227" s="146">
        <v>0.16600000000000001</v>
      </c>
      <c r="I227" s="145">
        <v>33.380000000000003</v>
      </c>
      <c r="J227" s="156">
        <v>5.54</v>
      </c>
    </row>
    <row r="228" spans="1:10" ht="26.1" customHeight="1">
      <c r="A228" s="157" t="s">
        <v>2102</v>
      </c>
      <c r="B228" s="39" t="s">
        <v>2576</v>
      </c>
      <c r="C228" s="40" t="s">
        <v>15</v>
      </c>
      <c r="D228" s="40" t="s">
        <v>2575</v>
      </c>
      <c r="E228" s="355" t="s">
        <v>2206</v>
      </c>
      <c r="F228" s="355"/>
      <c r="G228" s="41" t="s">
        <v>87</v>
      </c>
      <c r="H228" s="144">
        <v>2.5000000000000001E-2</v>
      </c>
      <c r="I228" s="143">
        <v>19.920000000000002</v>
      </c>
      <c r="J228" s="158">
        <v>0.5</v>
      </c>
    </row>
    <row r="229" spans="1:10" ht="39" customHeight="1">
      <c r="A229" s="157" t="s">
        <v>2102</v>
      </c>
      <c r="B229" s="39" t="s">
        <v>2578</v>
      </c>
      <c r="C229" s="40" t="s">
        <v>15</v>
      </c>
      <c r="D229" s="40" t="s">
        <v>2577</v>
      </c>
      <c r="E229" s="355" t="s">
        <v>2206</v>
      </c>
      <c r="F229" s="355"/>
      <c r="G229" s="41" t="s">
        <v>57</v>
      </c>
      <c r="H229" s="144">
        <v>0.81899999999999995</v>
      </c>
      <c r="I229" s="143">
        <v>0.22</v>
      </c>
      <c r="J229" s="158">
        <v>0.18</v>
      </c>
    </row>
    <row r="230" spans="1:10">
      <c r="A230" s="159"/>
      <c r="B230" s="99"/>
      <c r="C230" s="99"/>
      <c r="D230" s="99"/>
      <c r="E230" s="99" t="s">
        <v>2098</v>
      </c>
      <c r="F230" s="160">
        <v>7.34</v>
      </c>
      <c r="G230" s="99" t="s">
        <v>2097</v>
      </c>
      <c r="H230" s="160">
        <v>0</v>
      </c>
      <c r="I230" s="99" t="s">
        <v>2096</v>
      </c>
      <c r="J230" s="161">
        <v>7.34</v>
      </c>
    </row>
    <row r="231" spans="1:10" ht="15" thickBot="1">
      <c r="A231" s="159"/>
      <c r="B231" s="99"/>
      <c r="C231" s="99"/>
      <c r="D231" s="99"/>
      <c r="E231" s="99" t="s">
        <v>2095</v>
      </c>
      <c r="F231" s="160">
        <v>3.91</v>
      </c>
      <c r="G231" s="99"/>
      <c r="H231" s="364" t="s">
        <v>2094</v>
      </c>
      <c r="I231" s="364"/>
      <c r="J231" s="161">
        <v>21.33</v>
      </c>
    </row>
    <row r="232" spans="1:10" ht="0.95" customHeight="1" thickTop="1">
      <c r="A232" s="162"/>
      <c r="B232" s="142"/>
      <c r="C232" s="142"/>
      <c r="D232" s="142"/>
      <c r="E232" s="142"/>
      <c r="F232" s="142"/>
      <c r="G232" s="142"/>
      <c r="H232" s="142"/>
      <c r="I232" s="142"/>
      <c r="J232" s="163"/>
    </row>
    <row r="233" spans="1:10" ht="18" customHeight="1">
      <c r="A233" s="164" t="s">
        <v>88</v>
      </c>
      <c r="B233" s="67" t="s">
        <v>1</v>
      </c>
      <c r="C233" s="66" t="s">
        <v>2</v>
      </c>
      <c r="D233" s="66" t="s">
        <v>3</v>
      </c>
      <c r="E233" s="365" t="s">
        <v>836</v>
      </c>
      <c r="F233" s="365"/>
      <c r="G233" s="77" t="s">
        <v>4</v>
      </c>
      <c r="H233" s="67" t="s">
        <v>5</v>
      </c>
      <c r="I233" s="67" t="s">
        <v>6</v>
      </c>
      <c r="J233" s="165" t="s">
        <v>7</v>
      </c>
    </row>
    <row r="234" spans="1:10" ht="39" customHeight="1">
      <c r="A234" s="153" t="s">
        <v>2121</v>
      </c>
      <c r="B234" s="82" t="s">
        <v>89</v>
      </c>
      <c r="C234" s="80" t="s">
        <v>15</v>
      </c>
      <c r="D234" s="80" t="s">
        <v>90</v>
      </c>
      <c r="E234" s="363" t="s">
        <v>900</v>
      </c>
      <c r="F234" s="363"/>
      <c r="G234" s="81" t="s">
        <v>87</v>
      </c>
      <c r="H234" s="147">
        <v>1</v>
      </c>
      <c r="I234" s="83">
        <v>14.11</v>
      </c>
      <c r="J234" s="154">
        <v>14.11</v>
      </c>
    </row>
    <row r="235" spans="1:10" ht="24" customHeight="1">
      <c r="A235" s="155" t="s">
        <v>2118</v>
      </c>
      <c r="B235" s="36" t="s">
        <v>2584</v>
      </c>
      <c r="C235" s="37" t="s">
        <v>15</v>
      </c>
      <c r="D235" s="37" t="s">
        <v>2583</v>
      </c>
      <c r="E235" s="354" t="s">
        <v>842</v>
      </c>
      <c r="F235" s="354"/>
      <c r="G235" s="38" t="s">
        <v>42</v>
      </c>
      <c r="H235" s="146">
        <v>3.9E-2</v>
      </c>
      <c r="I235" s="145">
        <v>27.45</v>
      </c>
      <c r="J235" s="156">
        <v>1.07</v>
      </c>
    </row>
    <row r="236" spans="1:10" ht="26.1" customHeight="1">
      <c r="A236" s="155" t="s">
        <v>2118</v>
      </c>
      <c r="B236" s="36" t="s">
        <v>2580</v>
      </c>
      <c r="C236" s="37" t="s">
        <v>15</v>
      </c>
      <c r="D236" s="37" t="s">
        <v>2579</v>
      </c>
      <c r="E236" s="354" t="s">
        <v>1033</v>
      </c>
      <c r="F236" s="354"/>
      <c r="G236" s="38" t="s">
        <v>87</v>
      </c>
      <c r="H236" s="146">
        <v>1</v>
      </c>
      <c r="I236" s="145">
        <v>9.0299999999999994</v>
      </c>
      <c r="J236" s="156">
        <v>9.0299999999999994</v>
      </c>
    </row>
    <row r="237" spans="1:10" ht="24" customHeight="1">
      <c r="A237" s="155" t="s">
        <v>2118</v>
      </c>
      <c r="B237" s="36" t="s">
        <v>2582</v>
      </c>
      <c r="C237" s="37" t="s">
        <v>15</v>
      </c>
      <c r="D237" s="37" t="s">
        <v>2581</v>
      </c>
      <c r="E237" s="354" t="s">
        <v>842</v>
      </c>
      <c r="F237" s="354"/>
      <c r="G237" s="38" t="s">
        <v>42</v>
      </c>
      <c r="H237" s="146">
        <v>0.10199999999999999</v>
      </c>
      <c r="I237" s="145">
        <v>33.380000000000003</v>
      </c>
      <c r="J237" s="156">
        <v>3.4</v>
      </c>
    </row>
    <row r="238" spans="1:10" ht="39" customHeight="1">
      <c r="A238" s="157" t="s">
        <v>2102</v>
      </c>
      <c r="B238" s="39" t="s">
        <v>2578</v>
      </c>
      <c r="C238" s="40" t="s">
        <v>15</v>
      </c>
      <c r="D238" s="40" t="s">
        <v>2577</v>
      </c>
      <c r="E238" s="355" t="s">
        <v>2206</v>
      </c>
      <c r="F238" s="355"/>
      <c r="G238" s="41" t="s">
        <v>57</v>
      </c>
      <c r="H238" s="144">
        <v>0.503</v>
      </c>
      <c r="I238" s="143">
        <v>0.22</v>
      </c>
      <c r="J238" s="158">
        <v>0.11</v>
      </c>
    </row>
    <row r="239" spans="1:10" ht="26.1" customHeight="1">
      <c r="A239" s="157" t="s">
        <v>2102</v>
      </c>
      <c r="B239" s="39" t="s">
        <v>2576</v>
      </c>
      <c r="C239" s="40" t="s">
        <v>15</v>
      </c>
      <c r="D239" s="40" t="s">
        <v>2575</v>
      </c>
      <c r="E239" s="355" t="s">
        <v>2206</v>
      </c>
      <c r="F239" s="355"/>
      <c r="G239" s="41" t="s">
        <v>87</v>
      </c>
      <c r="H239" s="144">
        <v>2.5000000000000001E-2</v>
      </c>
      <c r="I239" s="143">
        <v>19.920000000000002</v>
      </c>
      <c r="J239" s="158">
        <v>0.5</v>
      </c>
    </row>
    <row r="240" spans="1:10">
      <c r="A240" s="159"/>
      <c r="B240" s="99"/>
      <c r="C240" s="99"/>
      <c r="D240" s="99"/>
      <c r="E240" s="99" t="s">
        <v>2098</v>
      </c>
      <c r="F240" s="160">
        <v>3.93</v>
      </c>
      <c r="G240" s="99" t="s">
        <v>2097</v>
      </c>
      <c r="H240" s="160">
        <v>0</v>
      </c>
      <c r="I240" s="99" t="s">
        <v>2096</v>
      </c>
      <c r="J240" s="161">
        <v>3.93</v>
      </c>
    </row>
    <row r="241" spans="1:10" ht="15" thickBot="1">
      <c r="A241" s="159"/>
      <c r="B241" s="99"/>
      <c r="C241" s="99"/>
      <c r="D241" s="99"/>
      <c r="E241" s="99" t="s">
        <v>2095</v>
      </c>
      <c r="F241" s="160">
        <v>3.17</v>
      </c>
      <c r="G241" s="99"/>
      <c r="H241" s="364" t="s">
        <v>2094</v>
      </c>
      <c r="I241" s="364"/>
      <c r="J241" s="161">
        <v>17.28</v>
      </c>
    </row>
    <row r="242" spans="1:10" ht="0.95" customHeight="1" thickTop="1">
      <c r="A242" s="162"/>
      <c r="B242" s="142"/>
      <c r="C242" s="142"/>
      <c r="D242" s="142"/>
      <c r="E242" s="142"/>
      <c r="F242" s="142"/>
      <c r="G242" s="142"/>
      <c r="H242" s="142"/>
      <c r="I242" s="142"/>
      <c r="J242" s="163"/>
    </row>
    <row r="243" spans="1:10" ht="18" customHeight="1">
      <c r="A243" s="164" t="s">
        <v>91</v>
      </c>
      <c r="B243" s="67" t="s">
        <v>1</v>
      </c>
      <c r="C243" s="66" t="s">
        <v>2</v>
      </c>
      <c r="D243" s="66" t="s">
        <v>3</v>
      </c>
      <c r="E243" s="365" t="s">
        <v>836</v>
      </c>
      <c r="F243" s="365"/>
      <c r="G243" s="77" t="s">
        <v>4</v>
      </c>
      <c r="H243" s="67" t="s">
        <v>5</v>
      </c>
      <c r="I243" s="67" t="s">
        <v>6</v>
      </c>
      <c r="J243" s="165" t="s">
        <v>7</v>
      </c>
    </row>
    <row r="244" spans="1:10" ht="39" customHeight="1">
      <c r="A244" s="153" t="s">
        <v>2121</v>
      </c>
      <c r="B244" s="82" t="s">
        <v>92</v>
      </c>
      <c r="C244" s="80" t="s">
        <v>15</v>
      </c>
      <c r="D244" s="80" t="s">
        <v>93</v>
      </c>
      <c r="E244" s="363" t="s">
        <v>900</v>
      </c>
      <c r="F244" s="363"/>
      <c r="G244" s="81" t="s">
        <v>87</v>
      </c>
      <c r="H244" s="147">
        <v>1</v>
      </c>
      <c r="I244" s="83">
        <v>12.42</v>
      </c>
      <c r="J244" s="154">
        <v>12.42</v>
      </c>
    </row>
    <row r="245" spans="1:10" ht="26.1" customHeight="1">
      <c r="A245" s="155" t="s">
        <v>2118</v>
      </c>
      <c r="B245" s="36" t="s">
        <v>3200</v>
      </c>
      <c r="C245" s="37" t="s">
        <v>15</v>
      </c>
      <c r="D245" s="37" t="s">
        <v>3199</v>
      </c>
      <c r="E245" s="354" t="s">
        <v>1033</v>
      </c>
      <c r="F245" s="354"/>
      <c r="G245" s="38" t="s">
        <v>87</v>
      </c>
      <c r="H245" s="146">
        <v>1</v>
      </c>
      <c r="I245" s="145">
        <v>8.2799999999999994</v>
      </c>
      <c r="J245" s="156">
        <v>8.2799999999999994</v>
      </c>
    </row>
    <row r="246" spans="1:10" ht="24" customHeight="1">
      <c r="A246" s="155" t="s">
        <v>2118</v>
      </c>
      <c r="B246" s="36" t="s">
        <v>2584</v>
      </c>
      <c r="C246" s="37" t="s">
        <v>15</v>
      </c>
      <c r="D246" s="37" t="s">
        <v>2583</v>
      </c>
      <c r="E246" s="354" t="s">
        <v>842</v>
      </c>
      <c r="F246" s="354"/>
      <c r="G246" s="38" t="s">
        <v>42</v>
      </c>
      <c r="H246" s="146">
        <v>3.1E-2</v>
      </c>
      <c r="I246" s="145">
        <v>27.45</v>
      </c>
      <c r="J246" s="156">
        <v>0.85</v>
      </c>
    </row>
    <row r="247" spans="1:10" ht="24" customHeight="1">
      <c r="A247" s="155" t="s">
        <v>2118</v>
      </c>
      <c r="B247" s="36" t="s">
        <v>2582</v>
      </c>
      <c r="C247" s="37" t="s">
        <v>15</v>
      </c>
      <c r="D247" s="37" t="s">
        <v>2581</v>
      </c>
      <c r="E247" s="354" t="s">
        <v>842</v>
      </c>
      <c r="F247" s="354"/>
      <c r="G247" s="38" t="s">
        <v>42</v>
      </c>
      <c r="H247" s="146">
        <v>8.1000000000000003E-2</v>
      </c>
      <c r="I247" s="145">
        <v>33.380000000000003</v>
      </c>
      <c r="J247" s="156">
        <v>2.7</v>
      </c>
    </row>
    <row r="248" spans="1:10" ht="39" customHeight="1">
      <c r="A248" s="157" t="s">
        <v>2102</v>
      </c>
      <c r="B248" s="39" t="s">
        <v>2578</v>
      </c>
      <c r="C248" s="40" t="s">
        <v>15</v>
      </c>
      <c r="D248" s="40" t="s">
        <v>2577</v>
      </c>
      <c r="E248" s="355" t="s">
        <v>2206</v>
      </c>
      <c r="F248" s="355"/>
      <c r="G248" s="41" t="s">
        <v>57</v>
      </c>
      <c r="H248" s="144">
        <v>0.39900000000000002</v>
      </c>
      <c r="I248" s="143">
        <v>0.22</v>
      </c>
      <c r="J248" s="158">
        <v>0.09</v>
      </c>
    </row>
    <row r="249" spans="1:10" ht="26.1" customHeight="1">
      <c r="A249" s="157" t="s">
        <v>2102</v>
      </c>
      <c r="B249" s="39" t="s">
        <v>2576</v>
      </c>
      <c r="C249" s="40" t="s">
        <v>15</v>
      </c>
      <c r="D249" s="40" t="s">
        <v>2575</v>
      </c>
      <c r="E249" s="355" t="s">
        <v>2206</v>
      </c>
      <c r="F249" s="355"/>
      <c r="G249" s="41" t="s">
        <v>87</v>
      </c>
      <c r="H249" s="144">
        <v>2.5000000000000001E-2</v>
      </c>
      <c r="I249" s="143">
        <v>19.920000000000002</v>
      </c>
      <c r="J249" s="158">
        <v>0.5</v>
      </c>
    </row>
    <row r="250" spans="1:10">
      <c r="A250" s="159"/>
      <c r="B250" s="99"/>
      <c r="C250" s="99"/>
      <c r="D250" s="99"/>
      <c r="E250" s="99" t="s">
        <v>2098</v>
      </c>
      <c r="F250" s="160">
        <v>3.01</v>
      </c>
      <c r="G250" s="99" t="s">
        <v>2097</v>
      </c>
      <c r="H250" s="160">
        <v>0</v>
      </c>
      <c r="I250" s="99" t="s">
        <v>2096</v>
      </c>
      <c r="J250" s="161">
        <v>3.01</v>
      </c>
    </row>
    <row r="251" spans="1:10" ht="15" thickBot="1">
      <c r="A251" s="159"/>
      <c r="B251" s="99"/>
      <c r="C251" s="99"/>
      <c r="D251" s="99"/>
      <c r="E251" s="99" t="s">
        <v>2095</v>
      </c>
      <c r="F251" s="160">
        <v>2.79</v>
      </c>
      <c r="G251" s="99"/>
      <c r="H251" s="364" t="s">
        <v>2094</v>
      </c>
      <c r="I251" s="364"/>
      <c r="J251" s="161">
        <v>15.21</v>
      </c>
    </row>
    <row r="252" spans="1:10" ht="0.95" customHeight="1" thickTop="1">
      <c r="A252" s="162"/>
      <c r="B252" s="142"/>
      <c r="C252" s="142"/>
      <c r="D252" s="142"/>
      <c r="E252" s="142"/>
      <c r="F252" s="142"/>
      <c r="G252" s="142"/>
      <c r="H252" s="142"/>
      <c r="I252" s="142"/>
      <c r="J252" s="163"/>
    </row>
    <row r="253" spans="1:10" ht="18" customHeight="1">
      <c r="A253" s="164" t="s">
        <v>94</v>
      </c>
      <c r="B253" s="67" t="s">
        <v>1</v>
      </c>
      <c r="C253" s="66" t="s">
        <v>2</v>
      </c>
      <c r="D253" s="66" t="s">
        <v>3</v>
      </c>
      <c r="E253" s="365" t="s">
        <v>836</v>
      </c>
      <c r="F253" s="365"/>
      <c r="G253" s="77" t="s">
        <v>4</v>
      </c>
      <c r="H253" s="67" t="s">
        <v>5</v>
      </c>
      <c r="I253" s="67" t="s">
        <v>6</v>
      </c>
      <c r="J253" s="165" t="s">
        <v>7</v>
      </c>
    </row>
    <row r="254" spans="1:10" ht="39" customHeight="1">
      <c r="A254" s="153" t="s">
        <v>2121</v>
      </c>
      <c r="B254" s="82" t="s">
        <v>95</v>
      </c>
      <c r="C254" s="80" t="s">
        <v>15</v>
      </c>
      <c r="D254" s="80" t="s">
        <v>96</v>
      </c>
      <c r="E254" s="363" t="s">
        <v>900</v>
      </c>
      <c r="F254" s="363"/>
      <c r="G254" s="81" t="s">
        <v>87</v>
      </c>
      <c r="H254" s="147">
        <v>1</v>
      </c>
      <c r="I254" s="83">
        <v>10.46</v>
      </c>
      <c r="J254" s="154">
        <v>10.46</v>
      </c>
    </row>
    <row r="255" spans="1:10" ht="26.1" customHeight="1">
      <c r="A255" s="155" t="s">
        <v>2118</v>
      </c>
      <c r="B255" s="36" t="s">
        <v>3196</v>
      </c>
      <c r="C255" s="37" t="s">
        <v>15</v>
      </c>
      <c r="D255" s="37" t="s">
        <v>3195</v>
      </c>
      <c r="E255" s="354" t="s">
        <v>1033</v>
      </c>
      <c r="F255" s="354"/>
      <c r="G255" s="38" t="s">
        <v>87</v>
      </c>
      <c r="H255" s="146">
        <v>1</v>
      </c>
      <c r="I255" s="145">
        <v>7.06</v>
      </c>
      <c r="J255" s="156">
        <v>7.06</v>
      </c>
    </row>
    <row r="256" spans="1:10" ht="24" customHeight="1">
      <c r="A256" s="155" t="s">
        <v>2118</v>
      </c>
      <c r="B256" s="36" t="s">
        <v>2582</v>
      </c>
      <c r="C256" s="37" t="s">
        <v>15</v>
      </c>
      <c r="D256" s="37" t="s">
        <v>2581</v>
      </c>
      <c r="E256" s="354" t="s">
        <v>842</v>
      </c>
      <c r="F256" s="354"/>
      <c r="G256" s="38" t="s">
        <v>42</v>
      </c>
      <c r="H256" s="146">
        <v>6.4000000000000001E-2</v>
      </c>
      <c r="I256" s="145">
        <v>33.380000000000003</v>
      </c>
      <c r="J256" s="156">
        <v>2.14</v>
      </c>
    </row>
    <row r="257" spans="1:10" ht="24" customHeight="1">
      <c r="A257" s="155" t="s">
        <v>2118</v>
      </c>
      <c r="B257" s="36" t="s">
        <v>2584</v>
      </c>
      <c r="C257" s="37" t="s">
        <v>15</v>
      </c>
      <c r="D257" s="37" t="s">
        <v>2583</v>
      </c>
      <c r="E257" s="354" t="s">
        <v>842</v>
      </c>
      <c r="F257" s="354"/>
      <c r="G257" s="38" t="s">
        <v>42</v>
      </c>
      <c r="H257" s="146">
        <v>2.5000000000000001E-2</v>
      </c>
      <c r="I257" s="145">
        <v>27.45</v>
      </c>
      <c r="J257" s="156">
        <v>0.69</v>
      </c>
    </row>
    <row r="258" spans="1:10" ht="26.1" customHeight="1">
      <c r="A258" s="157" t="s">
        <v>2102</v>
      </c>
      <c r="B258" s="39" t="s">
        <v>2576</v>
      </c>
      <c r="C258" s="40" t="s">
        <v>15</v>
      </c>
      <c r="D258" s="40" t="s">
        <v>2575</v>
      </c>
      <c r="E258" s="355" t="s">
        <v>2206</v>
      </c>
      <c r="F258" s="355"/>
      <c r="G258" s="41" t="s">
        <v>87</v>
      </c>
      <c r="H258" s="144">
        <v>2.5000000000000001E-2</v>
      </c>
      <c r="I258" s="143">
        <v>19.920000000000002</v>
      </c>
      <c r="J258" s="158">
        <v>0.5</v>
      </c>
    </row>
    <row r="259" spans="1:10" ht="39" customHeight="1">
      <c r="A259" s="157" t="s">
        <v>2102</v>
      </c>
      <c r="B259" s="39" t="s">
        <v>2578</v>
      </c>
      <c r="C259" s="40" t="s">
        <v>15</v>
      </c>
      <c r="D259" s="40" t="s">
        <v>2577</v>
      </c>
      <c r="E259" s="355" t="s">
        <v>2206</v>
      </c>
      <c r="F259" s="355"/>
      <c r="G259" s="41" t="s">
        <v>57</v>
      </c>
      <c r="H259" s="144">
        <v>0.317</v>
      </c>
      <c r="I259" s="143">
        <v>0.22</v>
      </c>
      <c r="J259" s="158">
        <v>7.0000000000000007E-2</v>
      </c>
    </row>
    <row r="260" spans="1:10">
      <c r="A260" s="159"/>
      <c r="B260" s="99"/>
      <c r="C260" s="99"/>
      <c r="D260" s="99"/>
      <c r="E260" s="99" t="s">
        <v>2098</v>
      </c>
      <c r="F260" s="160">
        <v>2.33</v>
      </c>
      <c r="G260" s="99" t="s">
        <v>2097</v>
      </c>
      <c r="H260" s="160">
        <v>0</v>
      </c>
      <c r="I260" s="99" t="s">
        <v>2096</v>
      </c>
      <c r="J260" s="161">
        <v>2.33</v>
      </c>
    </row>
    <row r="261" spans="1:10" ht="15" thickBot="1">
      <c r="A261" s="159"/>
      <c r="B261" s="99"/>
      <c r="C261" s="99"/>
      <c r="D261" s="99"/>
      <c r="E261" s="99" t="s">
        <v>2095</v>
      </c>
      <c r="F261" s="160">
        <v>2.35</v>
      </c>
      <c r="G261" s="99"/>
      <c r="H261" s="364" t="s">
        <v>2094</v>
      </c>
      <c r="I261" s="364"/>
      <c r="J261" s="161">
        <v>12.81</v>
      </c>
    </row>
    <row r="262" spans="1:10" ht="0.95" customHeight="1" thickTop="1">
      <c r="A262" s="162"/>
      <c r="B262" s="142"/>
      <c r="C262" s="142"/>
      <c r="D262" s="142"/>
      <c r="E262" s="142"/>
      <c r="F262" s="142"/>
      <c r="G262" s="142"/>
      <c r="H262" s="142"/>
      <c r="I262" s="142"/>
      <c r="J262" s="163"/>
    </row>
    <row r="263" spans="1:10" ht="18" customHeight="1">
      <c r="A263" s="164" t="s">
        <v>97</v>
      </c>
      <c r="B263" s="67" t="s">
        <v>1</v>
      </c>
      <c r="C263" s="66" t="s">
        <v>2</v>
      </c>
      <c r="D263" s="66" t="s">
        <v>3</v>
      </c>
      <c r="E263" s="365" t="s">
        <v>836</v>
      </c>
      <c r="F263" s="365"/>
      <c r="G263" s="77" t="s">
        <v>4</v>
      </c>
      <c r="H263" s="67" t="s">
        <v>5</v>
      </c>
      <c r="I263" s="67" t="s">
        <v>6</v>
      </c>
      <c r="J263" s="165" t="s">
        <v>7</v>
      </c>
    </row>
    <row r="264" spans="1:10" ht="51.95" customHeight="1">
      <c r="A264" s="153" t="s">
        <v>2121</v>
      </c>
      <c r="B264" s="82" t="s">
        <v>98</v>
      </c>
      <c r="C264" s="80" t="s">
        <v>67</v>
      </c>
      <c r="D264" s="80" t="s">
        <v>99</v>
      </c>
      <c r="E264" s="363" t="s">
        <v>900</v>
      </c>
      <c r="F264" s="363"/>
      <c r="G264" s="81" t="s">
        <v>61</v>
      </c>
      <c r="H264" s="147">
        <v>1</v>
      </c>
      <c r="I264" s="83">
        <v>763.71</v>
      </c>
      <c r="J264" s="154">
        <v>763.71</v>
      </c>
    </row>
    <row r="265" spans="1:10" ht="24" customHeight="1">
      <c r="A265" s="155" t="s">
        <v>2118</v>
      </c>
      <c r="B265" s="36" t="s">
        <v>2419</v>
      </c>
      <c r="C265" s="37" t="s">
        <v>15</v>
      </c>
      <c r="D265" s="37" t="s">
        <v>2166</v>
      </c>
      <c r="E265" s="354" t="s">
        <v>842</v>
      </c>
      <c r="F265" s="354"/>
      <c r="G265" s="38" t="s">
        <v>42</v>
      </c>
      <c r="H265" s="146">
        <v>0.33400000000000002</v>
      </c>
      <c r="I265" s="145">
        <v>33.630000000000003</v>
      </c>
      <c r="J265" s="156">
        <v>11.23</v>
      </c>
    </row>
    <row r="266" spans="1:10" ht="39" customHeight="1">
      <c r="A266" s="155" t="s">
        <v>2118</v>
      </c>
      <c r="B266" s="36" t="s">
        <v>2141</v>
      </c>
      <c r="C266" s="37" t="s">
        <v>15</v>
      </c>
      <c r="D266" s="37" t="s">
        <v>2140</v>
      </c>
      <c r="E266" s="354" t="s">
        <v>2139</v>
      </c>
      <c r="F266" s="354"/>
      <c r="G266" s="38" t="s">
        <v>2138</v>
      </c>
      <c r="H266" s="146">
        <v>9.1999999999999998E-2</v>
      </c>
      <c r="I266" s="145">
        <v>1.53</v>
      </c>
      <c r="J266" s="156">
        <v>0.14000000000000001</v>
      </c>
    </row>
    <row r="267" spans="1:10" ht="39" customHeight="1">
      <c r="A267" s="155" t="s">
        <v>2118</v>
      </c>
      <c r="B267" s="36" t="s">
        <v>2144</v>
      </c>
      <c r="C267" s="37" t="s">
        <v>15</v>
      </c>
      <c r="D267" s="37" t="s">
        <v>2143</v>
      </c>
      <c r="E267" s="354" t="s">
        <v>2139</v>
      </c>
      <c r="F267" s="354"/>
      <c r="G267" s="38" t="s">
        <v>2142</v>
      </c>
      <c r="H267" s="146">
        <v>7.4999999999999997E-2</v>
      </c>
      <c r="I267" s="145">
        <v>0.59</v>
      </c>
      <c r="J267" s="156">
        <v>0.04</v>
      </c>
    </row>
    <row r="268" spans="1:10" ht="24" customHeight="1">
      <c r="A268" s="155" t="s">
        <v>2118</v>
      </c>
      <c r="B268" s="36" t="s">
        <v>2185</v>
      </c>
      <c r="C268" s="37" t="s">
        <v>15</v>
      </c>
      <c r="D268" s="37" t="s">
        <v>2170</v>
      </c>
      <c r="E268" s="354" t="s">
        <v>842</v>
      </c>
      <c r="F268" s="354"/>
      <c r="G268" s="38" t="s">
        <v>42</v>
      </c>
      <c r="H268" s="146">
        <v>0.501</v>
      </c>
      <c r="I268" s="145">
        <v>24.89</v>
      </c>
      <c r="J268" s="156">
        <v>12.47</v>
      </c>
    </row>
    <row r="269" spans="1:10" ht="51.95" customHeight="1">
      <c r="A269" s="157" t="s">
        <v>2102</v>
      </c>
      <c r="B269" s="39" t="s">
        <v>3262</v>
      </c>
      <c r="C269" s="40" t="s">
        <v>15</v>
      </c>
      <c r="D269" s="40" t="s">
        <v>3261</v>
      </c>
      <c r="E269" s="355" t="s">
        <v>2206</v>
      </c>
      <c r="F269" s="355"/>
      <c r="G269" s="41" t="s">
        <v>61</v>
      </c>
      <c r="H269" s="144">
        <v>1.23</v>
      </c>
      <c r="I269" s="143">
        <v>601.49</v>
      </c>
      <c r="J269" s="158">
        <v>739.83</v>
      </c>
    </row>
    <row r="270" spans="1:10">
      <c r="A270" s="159"/>
      <c r="B270" s="99"/>
      <c r="C270" s="99"/>
      <c r="D270" s="99"/>
      <c r="E270" s="99" t="s">
        <v>2098</v>
      </c>
      <c r="F270" s="160">
        <v>17.7</v>
      </c>
      <c r="G270" s="99" t="s">
        <v>2097</v>
      </c>
      <c r="H270" s="160">
        <v>0</v>
      </c>
      <c r="I270" s="99" t="s">
        <v>2096</v>
      </c>
      <c r="J270" s="161">
        <v>17.7</v>
      </c>
    </row>
    <row r="271" spans="1:10" ht="15" thickBot="1">
      <c r="A271" s="159"/>
      <c r="B271" s="99"/>
      <c r="C271" s="99"/>
      <c r="D271" s="99"/>
      <c r="E271" s="99" t="s">
        <v>2095</v>
      </c>
      <c r="F271" s="160">
        <v>171.61</v>
      </c>
      <c r="G271" s="99"/>
      <c r="H271" s="364" t="s">
        <v>2094</v>
      </c>
      <c r="I271" s="364"/>
      <c r="J271" s="161">
        <v>935.32</v>
      </c>
    </row>
    <row r="272" spans="1:10" ht="0.95" customHeight="1" thickTop="1">
      <c r="A272" s="162"/>
      <c r="B272" s="142"/>
      <c r="C272" s="142"/>
      <c r="D272" s="142"/>
      <c r="E272" s="142"/>
      <c r="F272" s="142"/>
      <c r="G272" s="142"/>
      <c r="H272" s="142"/>
      <c r="I272" s="142"/>
      <c r="J272" s="163"/>
    </row>
    <row r="273" spans="1:10" ht="18" customHeight="1">
      <c r="A273" s="164" t="s">
        <v>100</v>
      </c>
      <c r="B273" s="67" t="s">
        <v>1</v>
      </c>
      <c r="C273" s="66" t="s">
        <v>2</v>
      </c>
      <c r="D273" s="66" t="s">
        <v>3</v>
      </c>
      <c r="E273" s="365" t="s">
        <v>836</v>
      </c>
      <c r="F273" s="365"/>
      <c r="G273" s="77" t="s">
        <v>4</v>
      </c>
      <c r="H273" s="67" t="s">
        <v>5</v>
      </c>
      <c r="I273" s="67" t="s">
        <v>6</v>
      </c>
      <c r="J273" s="165" t="s">
        <v>7</v>
      </c>
    </row>
    <row r="274" spans="1:10" ht="26.1" customHeight="1">
      <c r="A274" s="153" t="s">
        <v>2121</v>
      </c>
      <c r="B274" s="82" t="s">
        <v>101</v>
      </c>
      <c r="C274" s="80" t="s">
        <v>15</v>
      </c>
      <c r="D274" s="80" t="s">
        <v>102</v>
      </c>
      <c r="E274" s="363" t="s">
        <v>1006</v>
      </c>
      <c r="F274" s="363"/>
      <c r="G274" s="81" t="s">
        <v>17</v>
      </c>
      <c r="H274" s="147">
        <v>1</v>
      </c>
      <c r="I274" s="83">
        <v>42.27</v>
      </c>
      <c r="J274" s="154">
        <v>42.27</v>
      </c>
    </row>
    <row r="275" spans="1:10" ht="24" customHeight="1">
      <c r="A275" s="155" t="s">
        <v>2118</v>
      </c>
      <c r="B275" s="36" t="s">
        <v>2678</v>
      </c>
      <c r="C275" s="37" t="s">
        <v>15</v>
      </c>
      <c r="D275" s="37" t="s">
        <v>2677</v>
      </c>
      <c r="E275" s="354" t="s">
        <v>842</v>
      </c>
      <c r="F275" s="354"/>
      <c r="G275" s="38" t="s">
        <v>42</v>
      </c>
      <c r="H275" s="146">
        <v>0.4299</v>
      </c>
      <c r="I275" s="145">
        <v>33.630000000000003</v>
      </c>
      <c r="J275" s="156">
        <v>14.46</v>
      </c>
    </row>
    <row r="276" spans="1:10" ht="26.1" customHeight="1">
      <c r="A276" s="155" t="s">
        <v>2118</v>
      </c>
      <c r="B276" s="36" t="s">
        <v>3463</v>
      </c>
      <c r="C276" s="37" t="s">
        <v>15</v>
      </c>
      <c r="D276" s="37" t="s">
        <v>3462</v>
      </c>
      <c r="E276" s="354" t="s">
        <v>842</v>
      </c>
      <c r="F276" s="354"/>
      <c r="G276" s="38" t="s">
        <v>42</v>
      </c>
      <c r="H276" s="146">
        <v>9.69E-2</v>
      </c>
      <c r="I276" s="145">
        <v>29.07</v>
      </c>
      <c r="J276" s="156">
        <v>2.82</v>
      </c>
    </row>
    <row r="277" spans="1:10" ht="51.95" customHeight="1">
      <c r="A277" s="157" t="s">
        <v>2102</v>
      </c>
      <c r="B277" s="39" t="s">
        <v>4273</v>
      </c>
      <c r="C277" s="40" t="s">
        <v>15</v>
      </c>
      <c r="D277" s="40" t="s">
        <v>4272</v>
      </c>
      <c r="E277" s="355" t="s">
        <v>2206</v>
      </c>
      <c r="F277" s="355"/>
      <c r="G277" s="41" t="s">
        <v>87</v>
      </c>
      <c r="H277" s="144">
        <v>1.5</v>
      </c>
      <c r="I277" s="143">
        <v>16.66</v>
      </c>
      <c r="J277" s="158">
        <v>24.99</v>
      </c>
    </row>
    <row r="278" spans="1:10">
      <c r="A278" s="159"/>
      <c r="B278" s="99"/>
      <c r="C278" s="99"/>
      <c r="D278" s="99"/>
      <c r="E278" s="99" t="s">
        <v>2098</v>
      </c>
      <c r="F278" s="160">
        <v>13.47</v>
      </c>
      <c r="G278" s="99" t="s">
        <v>2097</v>
      </c>
      <c r="H278" s="160">
        <v>0</v>
      </c>
      <c r="I278" s="99" t="s">
        <v>2096</v>
      </c>
      <c r="J278" s="161">
        <v>13.47</v>
      </c>
    </row>
    <row r="279" spans="1:10" ht="15" thickBot="1">
      <c r="A279" s="159"/>
      <c r="B279" s="99"/>
      <c r="C279" s="99"/>
      <c r="D279" s="99"/>
      <c r="E279" s="99" t="s">
        <v>2095</v>
      </c>
      <c r="F279" s="160">
        <v>9.5</v>
      </c>
      <c r="G279" s="99"/>
      <c r="H279" s="364" t="s">
        <v>2094</v>
      </c>
      <c r="I279" s="364"/>
      <c r="J279" s="161">
        <v>51.77</v>
      </c>
    </row>
    <row r="280" spans="1:10" ht="0.95" customHeight="1" thickTop="1">
      <c r="A280" s="162"/>
      <c r="B280" s="142"/>
      <c r="C280" s="142"/>
      <c r="D280" s="142"/>
      <c r="E280" s="142"/>
      <c r="F280" s="142"/>
      <c r="G280" s="142"/>
      <c r="H280" s="142"/>
      <c r="I280" s="142"/>
      <c r="J280" s="163"/>
    </row>
    <row r="281" spans="1:10" ht="18" customHeight="1">
      <c r="A281" s="164" t="s">
        <v>107</v>
      </c>
      <c r="B281" s="67" t="s">
        <v>1</v>
      </c>
      <c r="C281" s="66" t="s">
        <v>2</v>
      </c>
      <c r="D281" s="66" t="s">
        <v>3</v>
      </c>
      <c r="E281" s="365" t="s">
        <v>836</v>
      </c>
      <c r="F281" s="365"/>
      <c r="G281" s="77" t="s">
        <v>4</v>
      </c>
      <c r="H281" s="67" t="s">
        <v>5</v>
      </c>
      <c r="I281" s="67" t="s">
        <v>6</v>
      </c>
      <c r="J281" s="165" t="s">
        <v>7</v>
      </c>
    </row>
    <row r="282" spans="1:10" ht="39" customHeight="1">
      <c r="A282" s="153" t="s">
        <v>2121</v>
      </c>
      <c r="B282" s="82" t="s">
        <v>108</v>
      </c>
      <c r="C282" s="80" t="s">
        <v>15</v>
      </c>
      <c r="D282" s="80" t="s">
        <v>109</v>
      </c>
      <c r="E282" s="363" t="s">
        <v>1033</v>
      </c>
      <c r="F282" s="363"/>
      <c r="G282" s="81" t="s">
        <v>87</v>
      </c>
      <c r="H282" s="147">
        <v>1</v>
      </c>
      <c r="I282" s="83">
        <v>14.25</v>
      </c>
      <c r="J282" s="154">
        <v>14.25</v>
      </c>
    </row>
    <row r="283" spans="1:10" ht="24" customHeight="1">
      <c r="A283" s="155" t="s">
        <v>2118</v>
      </c>
      <c r="B283" s="36" t="s">
        <v>2584</v>
      </c>
      <c r="C283" s="37" t="s">
        <v>15</v>
      </c>
      <c r="D283" s="37" t="s">
        <v>2583</v>
      </c>
      <c r="E283" s="354" t="s">
        <v>842</v>
      </c>
      <c r="F283" s="354"/>
      <c r="G283" s="38" t="s">
        <v>42</v>
      </c>
      <c r="H283" s="146">
        <v>1.7500000000000002E-2</v>
      </c>
      <c r="I283" s="145">
        <v>27.45</v>
      </c>
      <c r="J283" s="156">
        <v>0.48</v>
      </c>
    </row>
    <row r="284" spans="1:10" ht="24" customHeight="1">
      <c r="A284" s="155" t="s">
        <v>2118</v>
      </c>
      <c r="B284" s="36" t="s">
        <v>2582</v>
      </c>
      <c r="C284" s="37" t="s">
        <v>15</v>
      </c>
      <c r="D284" s="37" t="s">
        <v>2581</v>
      </c>
      <c r="E284" s="354" t="s">
        <v>842</v>
      </c>
      <c r="F284" s="354"/>
      <c r="G284" s="38" t="s">
        <v>42</v>
      </c>
      <c r="H284" s="146">
        <v>0.1069</v>
      </c>
      <c r="I284" s="145">
        <v>33.380000000000003</v>
      </c>
      <c r="J284" s="156">
        <v>3.57</v>
      </c>
    </row>
    <row r="285" spans="1:10" ht="26.1" customHeight="1">
      <c r="A285" s="155" t="s">
        <v>2118</v>
      </c>
      <c r="B285" s="36" t="s">
        <v>3186</v>
      </c>
      <c r="C285" s="37" t="s">
        <v>15</v>
      </c>
      <c r="D285" s="37" t="s">
        <v>3185</v>
      </c>
      <c r="E285" s="354" t="s">
        <v>1033</v>
      </c>
      <c r="F285" s="354"/>
      <c r="G285" s="38" t="s">
        <v>87</v>
      </c>
      <c r="H285" s="146">
        <v>1</v>
      </c>
      <c r="I285" s="145">
        <v>9.44</v>
      </c>
      <c r="J285" s="156">
        <v>9.44</v>
      </c>
    </row>
    <row r="286" spans="1:10" ht="39" customHeight="1">
      <c r="A286" s="157" t="s">
        <v>2102</v>
      </c>
      <c r="B286" s="39" t="s">
        <v>2578</v>
      </c>
      <c r="C286" s="40" t="s">
        <v>15</v>
      </c>
      <c r="D286" s="40" t="s">
        <v>2577</v>
      </c>
      <c r="E286" s="355" t="s">
        <v>2206</v>
      </c>
      <c r="F286" s="355"/>
      <c r="G286" s="41" t="s">
        <v>57</v>
      </c>
      <c r="H286" s="144">
        <v>1.19</v>
      </c>
      <c r="I286" s="143">
        <v>0.22</v>
      </c>
      <c r="J286" s="158">
        <v>0.26</v>
      </c>
    </row>
    <row r="287" spans="1:10" ht="26.1" customHeight="1">
      <c r="A287" s="157" t="s">
        <v>2102</v>
      </c>
      <c r="B287" s="39" t="s">
        <v>2576</v>
      </c>
      <c r="C287" s="40" t="s">
        <v>15</v>
      </c>
      <c r="D287" s="40" t="s">
        <v>2575</v>
      </c>
      <c r="E287" s="355" t="s">
        <v>2206</v>
      </c>
      <c r="F287" s="355"/>
      <c r="G287" s="41" t="s">
        <v>87</v>
      </c>
      <c r="H287" s="144">
        <v>2.5000000000000001E-2</v>
      </c>
      <c r="I287" s="143">
        <v>19.920000000000002</v>
      </c>
      <c r="J287" s="158">
        <v>0.5</v>
      </c>
    </row>
    <row r="288" spans="1:10">
      <c r="A288" s="159"/>
      <c r="B288" s="99"/>
      <c r="C288" s="99"/>
      <c r="D288" s="99"/>
      <c r="E288" s="99" t="s">
        <v>2098</v>
      </c>
      <c r="F288" s="160">
        <v>4.8600000000000003</v>
      </c>
      <c r="G288" s="99" t="s">
        <v>2097</v>
      </c>
      <c r="H288" s="160">
        <v>0</v>
      </c>
      <c r="I288" s="99" t="s">
        <v>2096</v>
      </c>
      <c r="J288" s="161">
        <v>4.8600000000000003</v>
      </c>
    </row>
    <row r="289" spans="1:10" ht="15" thickBot="1">
      <c r="A289" s="159"/>
      <c r="B289" s="99"/>
      <c r="C289" s="99"/>
      <c r="D289" s="99"/>
      <c r="E289" s="99" t="s">
        <v>2095</v>
      </c>
      <c r="F289" s="160">
        <v>3.2</v>
      </c>
      <c r="G289" s="99"/>
      <c r="H289" s="364" t="s">
        <v>2094</v>
      </c>
      <c r="I289" s="364"/>
      <c r="J289" s="161">
        <v>17.45</v>
      </c>
    </row>
    <row r="290" spans="1:10" ht="0.95" customHeight="1" thickTop="1">
      <c r="A290" s="162"/>
      <c r="B290" s="142"/>
      <c r="C290" s="142"/>
      <c r="D290" s="142"/>
      <c r="E290" s="142"/>
      <c r="F290" s="142"/>
      <c r="G290" s="142"/>
      <c r="H290" s="142"/>
      <c r="I290" s="142"/>
      <c r="J290" s="163"/>
    </row>
    <row r="291" spans="1:10" ht="18" customHeight="1">
      <c r="A291" s="164" t="s">
        <v>110</v>
      </c>
      <c r="B291" s="67" t="s">
        <v>1</v>
      </c>
      <c r="C291" s="66" t="s">
        <v>2</v>
      </c>
      <c r="D291" s="66" t="s">
        <v>3</v>
      </c>
      <c r="E291" s="365" t="s">
        <v>836</v>
      </c>
      <c r="F291" s="365"/>
      <c r="G291" s="77" t="s">
        <v>4</v>
      </c>
      <c r="H291" s="67" t="s">
        <v>5</v>
      </c>
      <c r="I291" s="67" t="s">
        <v>6</v>
      </c>
      <c r="J291" s="165" t="s">
        <v>7</v>
      </c>
    </row>
    <row r="292" spans="1:10" ht="39" customHeight="1">
      <c r="A292" s="153" t="s">
        <v>2121</v>
      </c>
      <c r="B292" s="82" t="s">
        <v>111</v>
      </c>
      <c r="C292" s="80" t="s">
        <v>15</v>
      </c>
      <c r="D292" s="80" t="s">
        <v>112</v>
      </c>
      <c r="E292" s="363" t="s">
        <v>1033</v>
      </c>
      <c r="F292" s="363"/>
      <c r="G292" s="81" t="s">
        <v>87</v>
      </c>
      <c r="H292" s="147">
        <v>1</v>
      </c>
      <c r="I292" s="83">
        <v>10.39</v>
      </c>
      <c r="J292" s="154">
        <v>10.39</v>
      </c>
    </row>
    <row r="293" spans="1:10" ht="26.1" customHeight="1">
      <c r="A293" s="155" t="s">
        <v>2118</v>
      </c>
      <c r="B293" s="36" t="s">
        <v>3200</v>
      </c>
      <c r="C293" s="37" t="s">
        <v>15</v>
      </c>
      <c r="D293" s="37" t="s">
        <v>3199</v>
      </c>
      <c r="E293" s="354" t="s">
        <v>1033</v>
      </c>
      <c r="F293" s="354"/>
      <c r="G293" s="38" t="s">
        <v>87</v>
      </c>
      <c r="H293" s="146">
        <v>1</v>
      </c>
      <c r="I293" s="145">
        <v>8.2799999999999994</v>
      </c>
      <c r="J293" s="156">
        <v>8.2799999999999994</v>
      </c>
    </row>
    <row r="294" spans="1:10" ht="24" customHeight="1">
      <c r="A294" s="155" t="s">
        <v>2118</v>
      </c>
      <c r="B294" s="36" t="s">
        <v>2584</v>
      </c>
      <c r="C294" s="37" t="s">
        <v>15</v>
      </c>
      <c r="D294" s="37" t="s">
        <v>2583</v>
      </c>
      <c r="E294" s="354" t="s">
        <v>842</v>
      </c>
      <c r="F294" s="354"/>
      <c r="G294" s="38" t="s">
        <v>42</v>
      </c>
      <c r="H294" s="146">
        <v>6.4000000000000003E-3</v>
      </c>
      <c r="I294" s="145">
        <v>27.45</v>
      </c>
      <c r="J294" s="156">
        <v>0.18</v>
      </c>
    </row>
    <row r="295" spans="1:10" ht="24" customHeight="1">
      <c r="A295" s="155" t="s">
        <v>2118</v>
      </c>
      <c r="B295" s="36" t="s">
        <v>2582</v>
      </c>
      <c r="C295" s="37" t="s">
        <v>15</v>
      </c>
      <c r="D295" s="37" t="s">
        <v>2581</v>
      </c>
      <c r="E295" s="354" t="s">
        <v>842</v>
      </c>
      <c r="F295" s="354"/>
      <c r="G295" s="38" t="s">
        <v>42</v>
      </c>
      <c r="H295" s="146">
        <v>3.9199999999999999E-2</v>
      </c>
      <c r="I295" s="145">
        <v>33.380000000000003</v>
      </c>
      <c r="J295" s="156">
        <v>1.31</v>
      </c>
    </row>
    <row r="296" spans="1:10" ht="26.1" customHeight="1">
      <c r="A296" s="157" t="s">
        <v>2102</v>
      </c>
      <c r="B296" s="39" t="s">
        <v>2576</v>
      </c>
      <c r="C296" s="40" t="s">
        <v>15</v>
      </c>
      <c r="D296" s="40" t="s">
        <v>2575</v>
      </c>
      <c r="E296" s="355" t="s">
        <v>2206</v>
      </c>
      <c r="F296" s="355"/>
      <c r="G296" s="41" t="s">
        <v>87</v>
      </c>
      <c r="H296" s="144">
        <v>2.5000000000000001E-2</v>
      </c>
      <c r="I296" s="143">
        <v>19.920000000000002</v>
      </c>
      <c r="J296" s="158">
        <v>0.5</v>
      </c>
    </row>
    <row r="297" spans="1:10" ht="39" customHeight="1">
      <c r="A297" s="157" t="s">
        <v>2102</v>
      </c>
      <c r="B297" s="39" t="s">
        <v>2578</v>
      </c>
      <c r="C297" s="40" t="s">
        <v>15</v>
      </c>
      <c r="D297" s="40" t="s">
        <v>2577</v>
      </c>
      <c r="E297" s="355" t="s">
        <v>2206</v>
      </c>
      <c r="F297" s="355"/>
      <c r="G297" s="41" t="s">
        <v>57</v>
      </c>
      <c r="H297" s="144">
        <v>0.54300000000000004</v>
      </c>
      <c r="I297" s="143">
        <v>0.22</v>
      </c>
      <c r="J297" s="158">
        <v>0.12</v>
      </c>
    </row>
    <row r="298" spans="1:10">
      <c r="A298" s="159"/>
      <c r="B298" s="99"/>
      <c r="C298" s="99"/>
      <c r="D298" s="99"/>
      <c r="E298" s="99" t="s">
        <v>2098</v>
      </c>
      <c r="F298" s="160">
        <v>1.42</v>
      </c>
      <c r="G298" s="99" t="s">
        <v>2097</v>
      </c>
      <c r="H298" s="160">
        <v>0</v>
      </c>
      <c r="I298" s="99" t="s">
        <v>2096</v>
      </c>
      <c r="J298" s="161">
        <v>1.42</v>
      </c>
    </row>
    <row r="299" spans="1:10" ht="15" thickBot="1">
      <c r="A299" s="159"/>
      <c r="B299" s="99"/>
      <c r="C299" s="99"/>
      <c r="D299" s="99"/>
      <c r="E299" s="99" t="s">
        <v>2095</v>
      </c>
      <c r="F299" s="160">
        <v>2.33</v>
      </c>
      <c r="G299" s="99"/>
      <c r="H299" s="364" t="s">
        <v>2094</v>
      </c>
      <c r="I299" s="364"/>
      <c r="J299" s="161">
        <v>12.72</v>
      </c>
    </row>
    <row r="300" spans="1:10" ht="0.95" customHeight="1" thickTop="1">
      <c r="A300" s="162"/>
      <c r="B300" s="142"/>
      <c r="C300" s="142"/>
      <c r="D300" s="142"/>
      <c r="E300" s="142"/>
      <c r="F300" s="142"/>
      <c r="G300" s="142"/>
      <c r="H300" s="142"/>
      <c r="I300" s="142"/>
      <c r="J300" s="163"/>
    </row>
    <row r="301" spans="1:10" ht="18" customHeight="1">
      <c r="A301" s="164" t="s">
        <v>113</v>
      </c>
      <c r="B301" s="67" t="s">
        <v>1</v>
      </c>
      <c r="C301" s="66" t="s">
        <v>2</v>
      </c>
      <c r="D301" s="66" t="s">
        <v>3</v>
      </c>
      <c r="E301" s="365" t="s">
        <v>836</v>
      </c>
      <c r="F301" s="365"/>
      <c r="G301" s="77" t="s">
        <v>4</v>
      </c>
      <c r="H301" s="67" t="s">
        <v>5</v>
      </c>
      <c r="I301" s="67" t="s">
        <v>6</v>
      </c>
      <c r="J301" s="165" t="s">
        <v>7</v>
      </c>
    </row>
    <row r="302" spans="1:10" ht="51.95" customHeight="1">
      <c r="A302" s="153" t="s">
        <v>2121</v>
      </c>
      <c r="B302" s="82" t="s">
        <v>114</v>
      </c>
      <c r="C302" s="80" t="s">
        <v>15</v>
      </c>
      <c r="D302" s="80" t="s">
        <v>115</v>
      </c>
      <c r="E302" s="363" t="s">
        <v>944</v>
      </c>
      <c r="F302" s="363"/>
      <c r="G302" s="81" t="s">
        <v>17</v>
      </c>
      <c r="H302" s="147">
        <v>1</v>
      </c>
      <c r="I302" s="83">
        <v>64.91</v>
      </c>
      <c r="J302" s="154">
        <v>64.91</v>
      </c>
    </row>
    <row r="303" spans="1:10" ht="39" customHeight="1">
      <c r="A303" s="155" t="s">
        <v>2118</v>
      </c>
      <c r="B303" s="36" t="s">
        <v>2911</v>
      </c>
      <c r="C303" s="37" t="s">
        <v>15</v>
      </c>
      <c r="D303" s="37" t="s">
        <v>2910</v>
      </c>
      <c r="E303" s="354" t="s">
        <v>944</v>
      </c>
      <c r="F303" s="354"/>
      <c r="G303" s="38" t="s">
        <v>17</v>
      </c>
      <c r="H303" s="146">
        <v>0.105</v>
      </c>
      <c r="I303" s="145">
        <v>216.74</v>
      </c>
      <c r="J303" s="156">
        <v>22.76</v>
      </c>
    </row>
    <row r="304" spans="1:10" ht="26.1" customHeight="1">
      <c r="A304" s="155" t="s">
        <v>2118</v>
      </c>
      <c r="B304" s="36" t="s">
        <v>2903</v>
      </c>
      <c r="C304" s="37" t="s">
        <v>15</v>
      </c>
      <c r="D304" s="37" t="s">
        <v>2733</v>
      </c>
      <c r="E304" s="354" t="s">
        <v>842</v>
      </c>
      <c r="F304" s="354"/>
      <c r="G304" s="38" t="s">
        <v>42</v>
      </c>
      <c r="H304" s="146">
        <v>0.121</v>
      </c>
      <c r="I304" s="145">
        <v>27.04</v>
      </c>
      <c r="J304" s="156">
        <v>3.27</v>
      </c>
    </row>
    <row r="305" spans="1:10" ht="24" customHeight="1">
      <c r="A305" s="155" t="s">
        <v>2118</v>
      </c>
      <c r="B305" s="36" t="s">
        <v>2902</v>
      </c>
      <c r="C305" s="37" t="s">
        <v>15</v>
      </c>
      <c r="D305" s="37" t="s">
        <v>2901</v>
      </c>
      <c r="E305" s="354" t="s">
        <v>842</v>
      </c>
      <c r="F305" s="354"/>
      <c r="G305" s="38" t="s">
        <v>42</v>
      </c>
      <c r="H305" s="146">
        <v>0.66100000000000003</v>
      </c>
      <c r="I305" s="145">
        <v>32.9</v>
      </c>
      <c r="J305" s="156">
        <v>21.75</v>
      </c>
    </row>
    <row r="306" spans="1:10" ht="39" customHeight="1">
      <c r="A306" s="157" t="s">
        <v>2102</v>
      </c>
      <c r="B306" s="39" t="s">
        <v>4271</v>
      </c>
      <c r="C306" s="40" t="s">
        <v>15</v>
      </c>
      <c r="D306" s="40" t="s">
        <v>4270</v>
      </c>
      <c r="E306" s="355" t="s">
        <v>4264</v>
      </c>
      <c r="F306" s="355"/>
      <c r="G306" s="41" t="s">
        <v>4263</v>
      </c>
      <c r="H306" s="144">
        <v>0.19600000000000001</v>
      </c>
      <c r="I306" s="143">
        <v>18.37</v>
      </c>
      <c r="J306" s="158">
        <v>3.6</v>
      </c>
    </row>
    <row r="307" spans="1:10" ht="39" customHeight="1">
      <c r="A307" s="157" t="s">
        <v>2102</v>
      </c>
      <c r="B307" s="39" t="s">
        <v>4269</v>
      </c>
      <c r="C307" s="40" t="s">
        <v>15</v>
      </c>
      <c r="D307" s="40" t="s">
        <v>4268</v>
      </c>
      <c r="E307" s="355" t="s">
        <v>4264</v>
      </c>
      <c r="F307" s="355"/>
      <c r="G307" s="41" t="s">
        <v>4267</v>
      </c>
      <c r="H307" s="144">
        <v>0.78500000000000003</v>
      </c>
      <c r="I307" s="143">
        <v>7.07</v>
      </c>
      <c r="J307" s="158">
        <v>5.55</v>
      </c>
    </row>
    <row r="308" spans="1:10" ht="26.1" customHeight="1">
      <c r="A308" s="157" t="s">
        <v>2102</v>
      </c>
      <c r="B308" s="39" t="s">
        <v>4201</v>
      </c>
      <c r="C308" s="40" t="s">
        <v>15</v>
      </c>
      <c r="D308" s="40" t="s">
        <v>4200</v>
      </c>
      <c r="E308" s="355" t="s">
        <v>2206</v>
      </c>
      <c r="F308" s="355"/>
      <c r="G308" s="41" t="s">
        <v>2071</v>
      </c>
      <c r="H308" s="144">
        <v>4.0000000000000001E-3</v>
      </c>
      <c r="I308" s="143">
        <v>6.19</v>
      </c>
      <c r="J308" s="158">
        <v>0.02</v>
      </c>
    </row>
    <row r="309" spans="1:10" ht="39" customHeight="1">
      <c r="A309" s="157" t="s">
        <v>2102</v>
      </c>
      <c r="B309" s="39" t="s">
        <v>4266</v>
      </c>
      <c r="C309" s="40" t="s">
        <v>15</v>
      </c>
      <c r="D309" s="40" t="s">
        <v>4265</v>
      </c>
      <c r="E309" s="355" t="s">
        <v>4264</v>
      </c>
      <c r="F309" s="355"/>
      <c r="G309" s="41" t="s">
        <v>4263</v>
      </c>
      <c r="H309" s="144">
        <v>0.39300000000000002</v>
      </c>
      <c r="I309" s="143">
        <v>19.2</v>
      </c>
      <c r="J309" s="158">
        <v>7.55</v>
      </c>
    </row>
    <row r="310" spans="1:10" ht="26.1" customHeight="1">
      <c r="A310" s="157" t="s">
        <v>2102</v>
      </c>
      <c r="B310" s="39" t="s">
        <v>4260</v>
      </c>
      <c r="C310" s="40" t="s">
        <v>15</v>
      </c>
      <c r="D310" s="40" t="s">
        <v>4259</v>
      </c>
      <c r="E310" s="355" t="s">
        <v>2206</v>
      </c>
      <c r="F310" s="355"/>
      <c r="G310" s="41" t="s">
        <v>87</v>
      </c>
      <c r="H310" s="144">
        <v>1.9E-2</v>
      </c>
      <c r="I310" s="143">
        <v>21.68</v>
      </c>
      <c r="J310" s="158">
        <v>0.41</v>
      </c>
    </row>
    <row r="311" spans="1:10">
      <c r="A311" s="159"/>
      <c r="B311" s="99"/>
      <c r="C311" s="99"/>
      <c r="D311" s="99"/>
      <c r="E311" s="99" t="s">
        <v>2098</v>
      </c>
      <c r="F311" s="160">
        <v>24.67</v>
      </c>
      <c r="G311" s="99" t="s">
        <v>2097</v>
      </c>
      <c r="H311" s="160">
        <v>0</v>
      </c>
      <c r="I311" s="99" t="s">
        <v>2096</v>
      </c>
      <c r="J311" s="161">
        <v>24.67</v>
      </c>
    </row>
    <row r="312" spans="1:10" ht="15" thickBot="1">
      <c r="A312" s="159"/>
      <c r="B312" s="99"/>
      <c r="C312" s="99"/>
      <c r="D312" s="99"/>
      <c r="E312" s="99" t="s">
        <v>2095</v>
      </c>
      <c r="F312" s="160">
        <v>14.59</v>
      </c>
      <c r="G312" s="99"/>
      <c r="H312" s="364" t="s">
        <v>2094</v>
      </c>
      <c r="I312" s="364"/>
      <c r="J312" s="161">
        <v>79.5</v>
      </c>
    </row>
    <row r="313" spans="1:10" ht="0.95" customHeight="1" thickTop="1">
      <c r="A313" s="162"/>
      <c r="B313" s="142"/>
      <c r="C313" s="142"/>
      <c r="D313" s="142"/>
      <c r="E313" s="142"/>
      <c r="F313" s="142"/>
      <c r="G313" s="142"/>
      <c r="H313" s="142"/>
      <c r="I313" s="142"/>
      <c r="J313" s="163"/>
    </row>
    <row r="314" spans="1:10" ht="18" customHeight="1">
      <c r="A314" s="164" t="s">
        <v>116</v>
      </c>
      <c r="B314" s="67" t="s">
        <v>1</v>
      </c>
      <c r="C314" s="66" t="s">
        <v>2</v>
      </c>
      <c r="D314" s="66" t="s">
        <v>3</v>
      </c>
      <c r="E314" s="365" t="s">
        <v>836</v>
      </c>
      <c r="F314" s="365"/>
      <c r="G314" s="77" t="s">
        <v>4</v>
      </c>
      <c r="H314" s="67" t="s">
        <v>5</v>
      </c>
      <c r="I314" s="67" t="s">
        <v>6</v>
      </c>
      <c r="J314" s="165" t="s">
        <v>7</v>
      </c>
    </row>
    <row r="315" spans="1:10" ht="39" customHeight="1">
      <c r="A315" s="153" t="s">
        <v>2121</v>
      </c>
      <c r="B315" s="82" t="s">
        <v>117</v>
      </c>
      <c r="C315" s="80" t="s">
        <v>15</v>
      </c>
      <c r="D315" s="80" t="s">
        <v>118</v>
      </c>
      <c r="E315" s="363" t="s">
        <v>923</v>
      </c>
      <c r="F315" s="363"/>
      <c r="G315" s="81" t="s">
        <v>61</v>
      </c>
      <c r="H315" s="147">
        <v>1</v>
      </c>
      <c r="I315" s="83">
        <v>712.04</v>
      </c>
      <c r="J315" s="154">
        <v>712.04</v>
      </c>
    </row>
    <row r="316" spans="1:10" ht="24" customHeight="1">
      <c r="A316" s="155" t="s">
        <v>2118</v>
      </c>
      <c r="B316" s="36" t="s">
        <v>2185</v>
      </c>
      <c r="C316" s="37" t="s">
        <v>15</v>
      </c>
      <c r="D316" s="37" t="s">
        <v>2170</v>
      </c>
      <c r="E316" s="354" t="s">
        <v>842</v>
      </c>
      <c r="F316" s="354"/>
      <c r="G316" s="38" t="s">
        <v>42</v>
      </c>
      <c r="H316" s="146">
        <v>1.345</v>
      </c>
      <c r="I316" s="145">
        <v>24.89</v>
      </c>
      <c r="J316" s="156">
        <v>33.479999999999997</v>
      </c>
    </row>
    <row r="317" spans="1:10" ht="39" customHeight="1">
      <c r="A317" s="155" t="s">
        <v>2118</v>
      </c>
      <c r="B317" s="36" t="s">
        <v>2144</v>
      </c>
      <c r="C317" s="37" t="s">
        <v>15</v>
      </c>
      <c r="D317" s="37" t="s">
        <v>2143</v>
      </c>
      <c r="E317" s="354" t="s">
        <v>2139</v>
      </c>
      <c r="F317" s="354"/>
      <c r="G317" s="38" t="s">
        <v>2142</v>
      </c>
      <c r="H317" s="146">
        <v>0.13</v>
      </c>
      <c r="I317" s="145">
        <v>0.59</v>
      </c>
      <c r="J317" s="156">
        <v>0.08</v>
      </c>
    </row>
    <row r="318" spans="1:10" ht="24" customHeight="1">
      <c r="A318" s="155" t="s">
        <v>2118</v>
      </c>
      <c r="B318" s="36" t="s">
        <v>2902</v>
      </c>
      <c r="C318" s="37" t="s">
        <v>15</v>
      </c>
      <c r="D318" s="37" t="s">
        <v>2901</v>
      </c>
      <c r="E318" s="354" t="s">
        <v>842</v>
      </c>
      <c r="F318" s="354"/>
      <c r="G318" s="38" t="s">
        <v>42</v>
      </c>
      <c r="H318" s="146">
        <v>0.224</v>
      </c>
      <c r="I318" s="145">
        <v>32.9</v>
      </c>
      <c r="J318" s="156">
        <v>7.37</v>
      </c>
    </row>
    <row r="319" spans="1:10" ht="39" customHeight="1">
      <c r="A319" s="155" t="s">
        <v>2118</v>
      </c>
      <c r="B319" s="36" t="s">
        <v>2141</v>
      </c>
      <c r="C319" s="37" t="s">
        <v>15</v>
      </c>
      <c r="D319" s="37" t="s">
        <v>2140</v>
      </c>
      <c r="E319" s="354" t="s">
        <v>2139</v>
      </c>
      <c r="F319" s="354"/>
      <c r="G319" s="38" t="s">
        <v>2138</v>
      </c>
      <c r="H319" s="146">
        <v>9.4E-2</v>
      </c>
      <c r="I319" s="145">
        <v>1.53</v>
      </c>
      <c r="J319" s="156">
        <v>0.14000000000000001</v>
      </c>
    </row>
    <row r="320" spans="1:10" ht="24" customHeight="1">
      <c r="A320" s="155" t="s">
        <v>2118</v>
      </c>
      <c r="B320" s="36" t="s">
        <v>2419</v>
      </c>
      <c r="C320" s="37" t="s">
        <v>15</v>
      </c>
      <c r="D320" s="37" t="s">
        <v>2166</v>
      </c>
      <c r="E320" s="354" t="s">
        <v>842</v>
      </c>
      <c r="F320" s="354"/>
      <c r="G320" s="38" t="s">
        <v>42</v>
      </c>
      <c r="H320" s="146">
        <v>0.224</v>
      </c>
      <c r="I320" s="145">
        <v>33.630000000000003</v>
      </c>
      <c r="J320" s="156">
        <v>7.53</v>
      </c>
    </row>
    <row r="321" spans="1:10" ht="51.95" customHeight="1">
      <c r="A321" s="157" t="s">
        <v>2102</v>
      </c>
      <c r="B321" s="39" t="s">
        <v>3262</v>
      </c>
      <c r="C321" s="40" t="s">
        <v>15</v>
      </c>
      <c r="D321" s="40" t="s">
        <v>3261</v>
      </c>
      <c r="E321" s="355" t="s">
        <v>2206</v>
      </c>
      <c r="F321" s="355"/>
      <c r="G321" s="41" t="s">
        <v>61</v>
      </c>
      <c r="H321" s="144">
        <v>1.103</v>
      </c>
      <c r="I321" s="143">
        <v>601.49</v>
      </c>
      <c r="J321" s="158">
        <v>663.44</v>
      </c>
    </row>
    <row r="322" spans="1:10">
      <c r="A322" s="159"/>
      <c r="B322" s="99"/>
      <c r="C322" s="99"/>
      <c r="D322" s="99"/>
      <c r="E322" s="99" t="s">
        <v>2098</v>
      </c>
      <c r="F322" s="160">
        <v>35.630000000000003</v>
      </c>
      <c r="G322" s="99" t="s">
        <v>2097</v>
      </c>
      <c r="H322" s="160">
        <v>0</v>
      </c>
      <c r="I322" s="99" t="s">
        <v>2096</v>
      </c>
      <c r="J322" s="161">
        <v>35.630000000000003</v>
      </c>
    </row>
    <row r="323" spans="1:10" ht="15" thickBot="1">
      <c r="A323" s="159"/>
      <c r="B323" s="99"/>
      <c r="C323" s="99"/>
      <c r="D323" s="99"/>
      <c r="E323" s="99" t="s">
        <v>2095</v>
      </c>
      <c r="F323" s="160">
        <v>160</v>
      </c>
      <c r="G323" s="99"/>
      <c r="H323" s="364" t="s">
        <v>2094</v>
      </c>
      <c r="I323" s="364"/>
      <c r="J323" s="161">
        <v>872.04</v>
      </c>
    </row>
    <row r="324" spans="1:10" ht="0.95" customHeight="1" thickTop="1">
      <c r="A324" s="162"/>
      <c r="B324" s="142"/>
      <c r="C324" s="142"/>
      <c r="D324" s="142"/>
      <c r="E324" s="142"/>
      <c r="F324" s="142"/>
      <c r="G324" s="142"/>
      <c r="H324" s="142"/>
      <c r="I324" s="142"/>
      <c r="J324" s="163"/>
    </row>
    <row r="325" spans="1:10" ht="18" customHeight="1">
      <c r="A325" s="164" t="s">
        <v>121</v>
      </c>
      <c r="B325" s="67" t="s">
        <v>1</v>
      </c>
      <c r="C325" s="66" t="s">
        <v>2</v>
      </c>
      <c r="D325" s="66" t="s">
        <v>3</v>
      </c>
      <c r="E325" s="365" t="s">
        <v>836</v>
      </c>
      <c r="F325" s="365"/>
      <c r="G325" s="77" t="s">
        <v>4</v>
      </c>
      <c r="H325" s="67" t="s">
        <v>5</v>
      </c>
      <c r="I325" s="67" t="s">
        <v>6</v>
      </c>
      <c r="J325" s="165" t="s">
        <v>7</v>
      </c>
    </row>
    <row r="326" spans="1:10" ht="39" customHeight="1">
      <c r="A326" s="153" t="s">
        <v>2121</v>
      </c>
      <c r="B326" s="82" t="s">
        <v>108</v>
      </c>
      <c r="C326" s="80" t="s">
        <v>15</v>
      </c>
      <c r="D326" s="80" t="s">
        <v>109</v>
      </c>
      <c r="E326" s="363" t="s">
        <v>1033</v>
      </c>
      <c r="F326" s="363"/>
      <c r="G326" s="81" t="s">
        <v>87</v>
      </c>
      <c r="H326" s="147">
        <v>1</v>
      </c>
      <c r="I326" s="83">
        <v>14.25</v>
      </c>
      <c r="J326" s="154">
        <v>14.25</v>
      </c>
    </row>
    <row r="327" spans="1:10" ht="24" customHeight="1">
      <c r="A327" s="155" t="s">
        <v>2118</v>
      </c>
      <c r="B327" s="36" t="s">
        <v>2584</v>
      </c>
      <c r="C327" s="37" t="s">
        <v>15</v>
      </c>
      <c r="D327" s="37" t="s">
        <v>2583</v>
      </c>
      <c r="E327" s="354" t="s">
        <v>842</v>
      </c>
      <c r="F327" s="354"/>
      <c r="G327" s="38" t="s">
        <v>42</v>
      </c>
      <c r="H327" s="146">
        <v>1.7500000000000002E-2</v>
      </c>
      <c r="I327" s="145">
        <v>27.45</v>
      </c>
      <c r="J327" s="156">
        <v>0.48</v>
      </c>
    </row>
    <row r="328" spans="1:10" ht="24" customHeight="1">
      <c r="A328" s="155" t="s">
        <v>2118</v>
      </c>
      <c r="B328" s="36" t="s">
        <v>2582</v>
      </c>
      <c r="C328" s="37" t="s">
        <v>15</v>
      </c>
      <c r="D328" s="37" t="s">
        <v>2581</v>
      </c>
      <c r="E328" s="354" t="s">
        <v>842</v>
      </c>
      <c r="F328" s="354"/>
      <c r="G328" s="38" t="s">
        <v>42</v>
      </c>
      <c r="H328" s="146">
        <v>0.1069</v>
      </c>
      <c r="I328" s="145">
        <v>33.380000000000003</v>
      </c>
      <c r="J328" s="156">
        <v>3.57</v>
      </c>
    </row>
    <row r="329" spans="1:10" ht="26.1" customHeight="1">
      <c r="A329" s="155" t="s">
        <v>2118</v>
      </c>
      <c r="B329" s="36" t="s">
        <v>3186</v>
      </c>
      <c r="C329" s="37" t="s">
        <v>15</v>
      </c>
      <c r="D329" s="37" t="s">
        <v>3185</v>
      </c>
      <c r="E329" s="354" t="s">
        <v>1033</v>
      </c>
      <c r="F329" s="354"/>
      <c r="G329" s="38" t="s">
        <v>87</v>
      </c>
      <c r="H329" s="146">
        <v>1</v>
      </c>
      <c r="I329" s="145">
        <v>9.44</v>
      </c>
      <c r="J329" s="156">
        <v>9.44</v>
      </c>
    </row>
    <row r="330" spans="1:10" ht="39" customHeight="1">
      <c r="A330" s="157" t="s">
        <v>2102</v>
      </c>
      <c r="B330" s="39" t="s">
        <v>2578</v>
      </c>
      <c r="C330" s="40" t="s">
        <v>15</v>
      </c>
      <c r="D330" s="40" t="s">
        <v>2577</v>
      </c>
      <c r="E330" s="355" t="s">
        <v>2206</v>
      </c>
      <c r="F330" s="355"/>
      <c r="G330" s="41" t="s">
        <v>57</v>
      </c>
      <c r="H330" s="144">
        <v>1.19</v>
      </c>
      <c r="I330" s="143">
        <v>0.22</v>
      </c>
      <c r="J330" s="158">
        <v>0.26</v>
      </c>
    </row>
    <row r="331" spans="1:10" ht="26.1" customHeight="1">
      <c r="A331" s="157" t="s">
        <v>2102</v>
      </c>
      <c r="B331" s="39" t="s">
        <v>2576</v>
      </c>
      <c r="C331" s="40" t="s">
        <v>15</v>
      </c>
      <c r="D331" s="40" t="s">
        <v>2575</v>
      </c>
      <c r="E331" s="355" t="s">
        <v>2206</v>
      </c>
      <c r="F331" s="355"/>
      <c r="G331" s="41" t="s">
        <v>87</v>
      </c>
      <c r="H331" s="144">
        <v>2.5000000000000001E-2</v>
      </c>
      <c r="I331" s="143">
        <v>19.920000000000002</v>
      </c>
      <c r="J331" s="158">
        <v>0.5</v>
      </c>
    </row>
    <row r="332" spans="1:10">
      <c r="A332" s="159"/>
      <c r="B332" s="99"/>
      <c r="C332" s="99"/>
      <c r="D332" s="99"/>
      <c r="E332" s="99" t="s">
        <v>2098</v>
      </c>
      <c r="F332" s="160">
        <v>4.8600000000000003</v>
      </c>
      <c r="G332" s="99" t="s">
        <v>2097</v>
      </c>
      <c r="H332" s="160">
        <v>0</v>
      </c>
      <c r="I332" s="99" t="s">
        <v>2096</v>
      </c>
      <c r="J332" s="161">
        <v>4.8600000000000003</v>
      </c>
    </row>
    <row r="333" spans="1:10" ht="15" thickBot="1">
      <c r="A333" s="159"/>
      <c r="B333" s="99"/>
      <c r="C333" s="99"/>
      <c r="D333" s="99"/>
      <c r="E333" s="99" t="s">
        <v>2095</v>
      </c>
      <c r="F333" s="160">
        <v>3.2</v>
      </c>
      <c r="G333" s="99"/>
      <c r="H333" s="364" t="s">
        <v>2094</v>
      </c>
      <c r="I333" s="364"/>
      <c r="J333" s="161">
        <v>17.45</v>
      </c>
    </row>
    <row r="334" spans="1:10" ht="0.95" customHeight="1" thickTop="1">
      <c r="A334" s="162"/>
      <c r="B334" s="142"/>
      <c r="C334" s="142"/>
      <c r="D334" s="142"/>
      <c r="E334" s="142"/>
      <c r="F334" s="142"/>
      <c r="G334" s="142"/>
      <c r="H334" s="142"/>
      <c r="I334" s="142"/>
      <c r="J334" s="163"/>
    </row>
    <row r="335" spans="1:10" ht="18" customHeight="1">
      <c r="A335" s="164" t="s">
        <v>122</v>
      </c>
      <c r="B335" s="67" t="s">
        <v>1</v>
      </c>
      <c r="C335" s="66" t="s">
        <v>2</v>
      </c>
      <c r="D335" s="66" t="s">
        <v>3</v>
      </c>
      <c r="E335" s="365" t="s">
        <v>836</v>
      </c>
      <c r="F335" s="365"/>
      <c r="G335" s="77" t="s">
        <v>4</v>
      </c>
      <c r="H335" s="67" t="s">
        <v>5</v>
      </c>
      <c r="I335" s="67" t="s">
        <v>6</v>
      </c>
      <c r="J335" s="165" t="s">
        <v>7</v>
      </c>
    </row>
    <row r="336" spans="1:10" ht="39" customHeight="1">
      <c r="A336" s="153" t="s">
        <v>2121</v>
      </c>
      <c r="B336" s="82" t="s">
        <v>123</v>
      </c>
      <c r="C336" s="80" t="s">
        <v>15</v>
      </c>
      <c r="D336" s="80" t="s">
        <v>124</v>
      </c>
      <c r="E336" s="363" t="s">
        <v>1033</v>
      </c>
      <c r="F336" s="363"/>
      <c r="G336" s="81" t="s">
        <v>87</v>
      </c>
      <c r="H336" s="147">
        <v>1</v>
      </c>
      <c r="I336" s="83">
        <v>12.95</v>
      </c>
      <c r="J336" s="154">
        <v>12.95</v>
      </c>
    </row>
    <row r="337" spans="1:10" ht="26.1" customHeight="1">
      <c r="A337" s="155" t="s">
        <v>2118</v>
      </c>
      <c r="B337" s="36" t="s">
        <v>3192</v>
      </c>
      <c r="C337" s="37" t="s">
        <v>15</v>
      </c>
      <c r="D337" s="37" t="s">
        <v>3191</v>
      </c>
      <c r="E337" s="354" t="s">
        <v>1033</v>
      </c>
      <c r="F337" s="354"/>
      <c r="G337" s="38" t="s">
        <v>87</v>
      </c>
      <c r="H337" s="146">
        <v>1</v>
      </c>
      <c r="I337" s="145">
        <v>9.25</v>
      </c>
      <c r="J337" s="156">
        <v>9.25</v>
      </c>
    </row>
    <row r="338" spans="1:10" ht="24" customHeight="1">
      <c r="A338" s="155" t="s">
        <v>2118</v>
      </c>
      <c r="B338" s="36" t="s">
        <v>2582</v>
      </c>
      <c r="C338" s="37" t="s">
        <v>15</v>
      </c>
      <c r="D338" s="37" t="s">
        <v>2581</v>
      </c>
      <c r="E338" s="354" t="s">
        <v>842</v>
      </c>
      <c r="F338" s="354"/>
      <c r="G338" s="38" t="s">
        <v>42</v>
      </c>
      <c r="H338" s="146">
        <v>7.9000000000000001E-2</v>
      </c>
      <c r="I338" s="145">
        <v>33.380000000000003</v>
      </c>
      <c r="J338" s="156">
        <v>2.64</v>
      </c>
    </row>
    <row r="339" spans="1:10" ht="24" customHeight="1">
      <c r="A339" s="155" t="s">
        <v>2118</v>
      </c>
      <c r="B339" s="36" t="s">
        <v>2584</v>
      </c>
      <c r="C339" s="37" t="s">
        <v>15</v>
      </c>
      <c r="D339" s="37" t="s">
        <v>2583</v>
      </c>
      <c r="E339" s="354" t="s">
        <v>842</v>
      </c>
      <c r="F339" s="354"/>
      <c r="G339" s="38" t="s">
        <v>42</v>
      </c>
      <c r="H339" s="146">
        <v>1.29E-2</v>
      </c>
      <c r="I339" s="145">
        <v>27.45</v>
      </c>
      <c r="J339" s="156">
        <v>0.35</v>
      </c>
    </row>
    <row r="340" spans="1:10" ht="26.1" customHeight="1">
      <c r="A340" s="157" t="s">
        <v>2102</v>
      </c>
      <c r="B340" s="39" t="s">
        <v>2576</v>
      </c>
      <c r="C340" s="40" t="s">
        <v>15</v>
      </c>
      <c r="D340" s="40" t="s">
        <v>2575</v>
      </c>
      <c r="E340" s="355" t="s">
        <v>2206</v>
      </c>
      <c r="F340" s="355"/>
      <c r="G340" s="41" t="s">
        <v>87</v>
      </c>
      <c r="H340" s="144">
        <v>2.5000000000000001E-2</v>
      </c>
      <c r="I340" s="143">
        <v>19.920000000000002</v>
      </c>
      <c r="J340" s="158">
        <v>0.5</v>
      </c>
    </row>
    <row r="341" spans="1:10" ht="39" customHeight="1">
      <c r="A341" s="157" t="s">
        <v>2102</v>
      </c>
      <c r="B341" s="39" t="s">
        <v>2578</v>
      </c>
      <c r="C341" s="40" t="s">
        <v>15</v>
      </c>
      <c r="D341" s="40" t="s">
        <v>2577</v>
      </c>
      <c r="E341" s="355" t="s">
        <v>2206</v>
      </c>
      <c r="F341" s="355"/>
      <c r="G341" s="41" t="s">
        <v>57</v>
      </c>
      <c r="H341" s="144">
        <v>0.97</v>
      </c>
      <c r="I341" s="143">
        <v>0.22</v>
      </c>
      <c r="J341" s="158">
        <v>0.21</v>
      </c>
    </row>
    <row r="342" spans="1:10">
      <c r="A342" s="159"/>
      <c r="B342" s="99"/>
      <c r="C342" s="99"/>
      <c r="D342" s="99"/>
      <c r="E342" s="99" t="s">
        <v>2098</v>
      </c>
      <c r="F342" s="160">
        <v>3.24</v>
      </c>
      <c r="G342" s="99" t="s">
        <v>2097</v>
      </c>
      <c r="H342" s="160">
        <v>0</v>
      </c>
      <c r="I342" s="99" t="s">
        <v>2096</v>
      </c>
      <c r="J342" s="161">
        <v>3.24</v>
      </c>
    </row>
    <row r="343" spans="1:10" ht="15" thickBot="1">
      <c r="A343" s="159"/>
      <c r="B343" s="99"/>
      <c r="C343" s="99"/>
      <c r="D343" s="99"/>
      <c r="E343" s="99" t="s">
        <v>2095</v>
      </c>
      <c r="F343" s="160">
        <v>2.91</v>
      </c>
      <c r="G343" s="99"/>
      <c r="H343" s="364" t="s">
        <v>2094</v>
      </c>
      <c r="I343" s="364"/>
      <c r="J343" s="161">
        <v>15.86</v>
      </c>
    </row>
    <row r="344" spans="1:10" ht="0.95" customHeight="1" thickTop="1">
      <c r="A344" s="162"/>
      <c r="B344" s="142"/>
      <c r="C344" s="142"/>
      <c r="D344" s="142"/>
      <c r="E344" s="142"/>
      <c r="F344" s="142"/>
      <c r="G344" s="142"/>
      <c r="H344" s="142"/>
      <c r="I344" s="142"/>
      <c r="J344" s="163"/>
    </row>
    <row r="345" spans="1:10" ht="18" customHeight="1">
      <c r="A345" s="164" t="s">
        <v>125</v>
      </c>
      <c r="B345" s="67" t="s">
        <v>1</v>
      </c>
      <c r="C345" s="66" t="s">
        <v>2</v>
      </c>
      <c r="D345" s="66" t="s">
        <v>3</v>
      </c>
      <c r="E345" s="365" t="s">
        <v>836</v>
      </c>
      <c r="F345" s="365"/>
      <c r="G345" s="77" t="s">
        <v>4</v>
      </c>
      <c r="H345" s="67" t="s">
        <v>5</v>
      </c>
      <c r="I345" s="67" t="s">
        <v>6</v>
      </c>
      <c r="J345" s="165" t="s">
        <v>7</v>
      </c>
    </row>
    <row r="346" spans="1:10" ht="39" customHeight="1">
      <c r="A346" s="153" t="s">
        <v>2121</v>
      </c>
      <c r="B346" s="82" t="s">
        <v>111</v>
      </c>
      <c r="C346" s="80" t="s">
        <v>15</v>
      </c>
      <c r="D346" s="80" t="s">
        <v>112</v>
      </c>
      <c r="E346" s="363" t="s">
        <v>1033</v>
      </c>
      <c r="F346" s="363"/>
      <c r="G346" s="81" t="s">
        <v>87</v>
      </c>
      <c r="H346" s="147">
        <v>1</v>
      </c>
      <c r="I346" s="83">
        <v>10.39</v>
      </c>
      <c r="J346" s="154">
        <v>10.39</v>
      </c>
    </row>
    <row r="347" spans="1:10" ht="26.1" customHeight="1">
      <c r="A347" s="155" t="s">
        <v>2118</v>
      </c>
      <c r="B347" s="36" t="s">
        <v>3200</v>
      </c>
      <c r="C347" s="37" t="s">
        <v>15</v>
      </c>
      <c r="D347" s="37" t="s">
        <v>3199</v>
      </c>
      <c r="E347" s="354" t="s">
        <v>1033</v>
      </c>
      <c r="F347" s="354"/>
      <c r="G347" s="38" t="s">
        <v>87</v>
      </c>
      <c r="H347" s="146">
        <v>1</v>
      </c>
      <c r="I347" s="145">
        <v>8.2799999999999994</v>
      </c>
      <c r="J347" s="156">
        <v>8.2799999999999994</v>
      </c>
    </row>
    <row r="348" spans="1:10" ht="24" customHeight="1">
      <c r="A348" s="155" t="s">
        <v>2118</v>
      </c>
      <c r="B348" s="36" t="s">
        <v>2584</v>
      </c>
      <c r="C348" s="37" t="s">
        <v>15</v>
      </c>
      <c r="D348" s="37" t="s">
        <v>2583</v>
      </c>
      <c r="E348" s="354" t="s">
        <v>842</v>
      </c>
      <c r="F348" s="354"/>
      <c r="G348" s="38" t="s">
        <v>42</v>
      </c>
      <c r="H348" s="146">
        <v>6.4000000000000003E-3</v>
      </c>
      <c r="I348" s="145">
        <v>27.45</v>
      </c>
      <c r="J348" s="156">
        <v>0.18</v>
      </c>
    </row>
    <row r="349" spans="1:10" ht="24" customHeight="1">
      <c r="A349" s="155" t="s">
        <v>2118</v>
      </c>
      <c r="B349" s="36" t="s">
        <v>2582</v>
      </c>
      <c r="C349" s="37" t="s">
        <v>15</v>
      </c>
      <c r="D349" s="37" t="s">
        <v>2581</v>
      </c>
      <c r="E349" s="354" t="s">
        <v>842</v>
      </c>
      <c r="F349" s="354"/>
      <c r="G349" s="38" t="s">
        <v>42</v>
      </c>
      <c r="H349" s="146">
        <v>3.9199999999999999E-2</v>
      </c>
      <c r="I349" s="145">
        <v>33.380000000000003</v>
      </c>
      <c r="J349" s="156">
        <v>1.31</v>
      </c>
    </row>
    <row r="350" spans="1:10" ht="26.1" customHeight="1">
      <c r="A350" s="157" t="s">
        <v>2102</v>
      </c>
      <c r="B350" s="39" t="s">
        <v>2576</v>
      </c>
      <c r="C350" s="40" t="s">
        <v>15</v>
      </c>
      <c r="D350" s="40" t="s">
        <v>2575</v>
      </c>
      <c r="E350" s="355" t="s">
        <v>2206</v>
      </c>
      <c r="F350" s="355"/>
      <c r="G350" s="41" t="s">
        <v>87</v>
      </c>
      <c r="H350" s="144">
        <v>2.5000000000000001E-2</v>
      </c>
      <c r="I350" s="143">
        <v>19.920000000000002</v>
      </c>
      <c r="J350" s="158">
        <v>0.5</v>
      </c>
    </row>
    <row r="351" spans="1:10" ht="39" customHeight="1">
      <c r="A351" s="157" t="s">
        <v>2102</v>
      </c>
      <c r="B351" s="39" t="s">
        <v>2578</v>
      </c>
      <c r="C351" s="40" t="s">
        <v>15</v>
      </c>
      <c r="D351" s="40" t="s">
        <v>2577</v>
      </c>
      <c r="E351" s="355" t="s">
        <v>2206</v>
      </c>
      <c r="F351" s="355"/>
      <c r="G351" s="41" t="s">
        <v>57</v>
      </c>
      <c r="H351" s="144">
        <v>0.54300000000000004</v>
      </c>
      <c r="I351" s="143">
        <v>0.22</v>
      </c>
      <c r="J351" s="158">
        <v>0.12</v>
      </c>
    </row>
    <row r="352" spans="1:10">
      <c r="A352" s="159"/>
      <c r="B352" s="99"/>
      <c r="C352" s="99"/>
      <c r="D352" s="99"/>
      <c r="E352" s="99" t="s">
        <v>2098</v>
      </c>
      <c r="F352" s="160">
        <v>1.42</v>
      </c>
      <c r="G352" s="99" t="s">
        <v>2097</v>
      </c>
      <c r="H352" s="160">
        <v>0</v>
      </c>
      <c r="I352" s="99" t="s">
        <v>2096</v>
      </c>
      <c r="J352" s="161">
        <v>1.42</v>
      </c>
    </row>
    <row r="353" spans="1:10" ht="15" thickBot="1">
      <c r="A353" s="159"/>
      <c r="B353" s="99"/>
      <c r="C353" s="99"/>
      <c r="D353" s="99"/>
      <c r="E353" s="99" t="s">
        <v>2095</v>
      </c>
      <c r="F353" s="160">
        <v>2.33</v>
      </c>
      <c r="G353" s="99"/>
      <c r="H353" s="364" t="s">
        <v>2094</v>
      </c>
      <c r="I353" s="364"/>
      <c r="J353" s="161">
        <v>12.72</v>
      </c>
    </row>
    <row r="354" spans="1:10" ht="0.95" customHeight="1" thickTop="1">
      <c r="A354" s="162"/>
      <c r="B354" s="142"/>
      <c r="C354" s="142"/>
      <c r="D354" s="142"/>
      <c r="E354" s="142"/>
      <c r="F354" s="142"/>
      <c r="G354" s="142"/>
      <c r="H354" s="142"/>
      <c r="I354" s="142"/>
      <c r="J354" s="163"/>
    </row>
    <row r="355" spans="1:10" ht="18" customHeight="1">
      <c r="A355" s="164" t="s">
        <v>126</v>
      </c>
      <c r="B355" s="67" t="s">
        <v>1</v>
      </c>
      <c r="C355" s="66" t="s">
        <v>2</v>
      </c>
      <c r="D355" s="66" t="s">
        <v>3</v>
      </c>
      <c r="E355" s="365" t="s">
        <v>836</v>
      </c>
      <c r="F355" s="365"/>
      <c r="G355" s="77" t="s">
        <v>4</v>
      </c>
      <c r="H355" s="67" t="s">
        <v>5</v>
      </c>
      <c r="I355" s="67" t="s">
        <v>6</v>
      </c>
      <c r="J355" s="165" t="s">
        <v>7</v>
      </c>
    </row>
    <row r="356" spans="1:10" ht="39" customHeight="1">
      <c r="A356" s="153" t="s">
        <v>2121</v>
      </c>
      <c r="B356" s="82" t="s">
        <v>127</v>
      </c>
      <c r="C356" s="80" t="s">
        <v>15</v>
      </c>
      <c r="D356" s="80" t="s">
        <v>128</v>
      </c>
      <c r="E356" s="363" t="s">
        <v>1033</v>
      </c>
      <c r="F356" s="363"/>
      <c r="G356" s="81" t="s">
        <v>87</v>
      </c>
      <c r="H356" s="147">
        <v>1</v>
      </c>
      <c r="I356" s="83">
        <v>8.6199999999999992</v>
      </c>
      <c r="J356" s="154">
        <v>8.6199999999999992</v>
      </c>
    </row>
    <row r="357" spans="1:10" ht="24" customHeight="1">
      <c r="A357" s="155" t="s">
        <v>2118</v>
      </c>
      <c r="B357" s="36" t="s">
        <v>2582</v>
      </c>
      <c r="C357" s="37" t="s">
        <v>15</v>
      </c>
      <c r="D357" s="37" t="s">
        <v>2581</v>
      </c>
      <c r="E357" s="354" t="s">
        <v>842</v>
      </c>
      <c r="F357" s="354"/>
      <c r="G357" s="38" t="s">
        <v>42</v>
      </c>
      <c r="H357" s="146">
        <v>2.5700000000000001E-2</v>
      </c>
      <c r="I357" s="145">
        <v>33.380000000000003</v>
      </c>
      <c r="J357" s="156">
        <v>0.86</v>
      </c>
    </row>
    <row r="358" spans="1:10" ht="24" customHeight="1">
      <c r="A358" s="155" t="s">
        <v>2118</v>
      </c>
      <c r="B358" s="36" t="s">
        <v>2584</v>
      </c>
      <c r="C358" s="37" t="s">
        <v>15</v>
      </c>
      <c r="D358" s="37" t="s">
        <v>2583</v>
      </c>
      <c r="E358" s="354" t="s">
        <v>842</v>
      </c>
      <c r="F358" s="354"/>
      <c r="G358" s="38" t="s">
        <v>42</v>
      </c>
      <c r="H358" s="146">
        <v>4.1999999999999997E-3</v>
      </c>
      <c r="I358" s="145">
        <v>27.45</v>
      </c>
      <c r="J358" s="156">
        <v>0.12</v>
      </c>
    </row>
    <row r="359" spans="1:10" ht="26.1" customHeight="1">
      <c r="A359" s="155" t="s">
        <v>2118</v>
      </c>
      <c r="B359" s="36" t="s">
        <v>3196</v>
      </c>
      <c r="C359" s="37" t="s">
        <v>15</v>
      </c>
      <c r="D359" s="37" t="s">
        <v>3195</v>
      </c>
      <c r="E359" s="354" t="s">
        <v>1033</v>
      </c>
      <c r="F359" s="354"/>
      <c r="G359" s="38" t="s">
        <v>87</v>
      </c>
      <c r="H359" s="146">
        <v>1</v>
      </c>
      <c r="I359" s="145">
        <v>7.06</v>
      </c>
      <c r="J359" s="156">
        <v>7.06</v>
      </c>
    </row>
    <row r="360" spans="1:10" ht="26.1" customHeight="1">
      <c r="A360" s="157" t="s">
        <v>2102</v>
      </c>
      <c r="B360" s="39" t="s">
        <v>2576</v>
      </c>
      <c r="C360" s="40" t="s">
        <v>15</v>
      </c>
      <c r="D360" s="40" t="s">
        <v>2575</v>
      </c>
      <c r="E360" s="355" t="s">
        <v>2206</v>
      </c>
      <c r="F360" s="355"/>
      <c r="G360" s="41" t="s">
        <v>87</v>
      </c>
      <c r="H360" s="144">
        <v>2.5000000000000001E-2</v>
      </c>
      <c r="I360" s="143">
        <v>19.920000000000002</v>
      </c>
      <c r="J360" s="158">
        <v>0.5</v>
      </c>
    </row>
    <row r="361" spans="1:10" ht="39" customHeight="1">
      <c r="A361" s="157" t="s">
        <v>2102</v>
      </c>
      <c r="B361" s="39" t="s">
        <v>2578</v>
      </c>
      <c r="C361" s="40" t="s">
        <v>15</v>
      </c>
      <c r="D361" s="40" t="s">
        <v>2577</v>
      </c>
      <c r="E361" s="355" t="s">
        <v>2206</v>
      </c>
      <c r="F361" s="355"/>
      <c r="G361" s="41" t="s">
        <v>57</v>
      </c>
      <c r="H361" s="144">
        <v>0.36699999999999999</v>
      </c>
      <c r="I361" s="143">
        <v>0.22</v>
      </c>
      <c r="J361" s="158">
        <v>0.08</v>
      </c>
    </row>
    <row r="362" spans="1:10">
      <c r="A362" s="159"/>
      <c r="B362" s="99"/>
      <c r="C362" s="99"/>
      <c r="D362" s="99"/>
      <c r="E362" s="99" t="s">
        <v>2098</v>
      </c>
      <c r="F362" s="160">
        <v>0.9</v>
      </c>
      <c r="G362" s="99" t="s">
        <v>2097</v>
      </c>
      <c r="H362" s="160">
        <v>0</v>
      </c>
      <c r="I362" s="99" t="s">
        <v>2096</v>
      </c>
      <c r="J362" s="161">
        <v>0.9</v>
      </c>
    </row>
    <row r="363" spans="1:10" ht="15" thickBot="1">
      <c r="A363" s="159"/>
      <c r="B363" s="99"/>
      <c r="C363" s="99"/>
      <c r="D363" s="99"/>
      <c r="E363" s="99" t="s">
        <v>2095</v>
      </c>
      <c r="F363" s="160">
        <v>1.94</v>
      </c>
      <c r="G363" s="99"/>
      <c r="H363" s="364" t="s">
        <v>2094</v>
      </c>
      <c r="I363" s="364"/>
      <c r="J363" s="161">
        <v>10.56</v>
      </c>
    </row>
    <row r="364" spans="1:10" ht="0.95" customHeight="1" thickTop="1">
      <c r="A364" s="162"/>
      <c r="B364" s="142"/>
      <c r="C364" s="142"/>
      <c r="D364" s="142"/>
      <c r="E364" s="142"/>
      <c r="F364" s="142"/>
      <c r="G364" s="142"/>
      <c r="H364" s="142"/>
      <c r="I364" s="142"/>
      <c r="J364" s="163"/>
    </row>
    <row r="365" spans="1:10" ht="18" customHeight="1">
      <c r="A365" s="164" t="s">
        <v>129</v>
      </c>
      <c r="B365" s="67" t="s">
        <v>1</v>
      </c>
      <c r="C365" s="66" t="s">
        <v>2</v>
      </c>
      <c r="D365" s="66" t="s">
        <v>3</v>
      </c>
      <c r="E365" s="365" t="s">
        <v>836</v>
      </c>
      <c r="F365" s="365"/>
      <c r="G365" s="77" t="s">
        <v>4</v>
      </c>
      <c r="H365" s="67" t="s">
        <v>5</v>
      </c>
      <c r="I365" s="67" t="s">
        <v>6</v>
      </c>
      <c r="J365" s="165" t="s">
        <v>7</v>
      </c>
    </row>
    <row r="366" spans="1:10" ht="51.95" customHeight="1">
      <c r="A366" s="153" t="s">
        <v>2121</v>
      </c>
      <c r="B366" s="82" t="s">
        <v>130</v>
      </c>
      <c r="C366" s="80" t="s">
        <v>15</v>
      </c>
      <c r="D366" s="80" t="s">
        <v>131</v>
      </c>
      <c r="E366" s="363" t="s">
        <v>944</v>
      </c>
      <c r="F366" s="363"/>
      <c r="G366" s="81" t="s">
        <v>17</v>
      </c>
      <c r="H366" s="147">
        <v>1</v>
      </c>
      <c r="I366" s="83">
        <v>74.86</v>
      </c>
      <c r="J366" s="154">
        <v>74.86</v>
      </c>
    </row>
    <row r="367" spans="1:10" ht="26.1" customHeight="1">
      <c r="A367" s="155" t="s">
        <v>2118</v>
      </c>
      <c r="B367" s="36" t="s">
        <v>2915</v>
      </c>
      <c r="C367" s="37" t="s">
        <v>15</v>
      </c>
      <c r="D367" s="37" t="s">
        <v>2914</v>
      </c>
      <c r="E367" s="354" t="s">
        <v>944</v>
      </c>
      <c r="F367" s="354"/>
      <c r="G367" s="38" t="s">
        <v>24</v>
      </c>
      <c r="H367" s="146">
        <v>0.65900000000000003</v>
      </c>
      <c r="I367" s="145">
        <v>37.96</v>
      </c>
      <c r="J367" s="156">
        <v>25.02</v>
      </c>
    </row>
    <row r="368" spans="1:10" ht="26.1" customHeight="1">
      <c r="A368" s="155" t="s">
        <v>2118</v>
      </c>
      <c r="B368" s="36" t="s">
        <v>2905</v>
      </c>
      <c r="C368" s="37" t="s">
        <v>15</v>
      </c>
      <c r="D368" s="37" t="s">
        <v>2904</v>
      </c>
      <c r="E368" s="354" t="s">
        <v>944</v>
      </c>
      <c r="F368" s="354"/>
      <c r="G368" s="38" t="s">
        <v>17</v>
      </c>
      <c r="H368" s="146">
        <v>0.105</v>
      </c>
      <c r="I368" s="145">
        <v>165.6</v>
      </c>
      <c r="J368" s="156">
        <v>17.39</v>
      </c>
    </row>
    <row r="369" spans="1:10" ht="26.1" customHeight="1">
      <c r="A369" s="155" t="s">
        <v>2118</v>
      </c>
      <c r="B369" s="36" t="s">
        <v>2903</v>
      </c>
      <c r="C369" s="37" t="s">
        <v>15</v>
      </c>
      <c r="D369" s="37" t="s">
        <v>2733</v>
      </c>
      <c r="E369" s="354" t="s">
        <v>842</v>
      </c>
      <c r="F369" s="354"/>
      <c r="G369" s="38" t="s">
        <v>42</v>
      </c>
      <c r="H369" s="146">
        <v>0.109</v>
      </c>
      <c r="I369" s="145">
        <v>27.04</v>
      </c>
      <c r="J369" s="156">
        <v>2.95</v>
      </c>
    </row>
    <row r="370" spans="1:10" ht="24" customHeight="1">
      <c r="A370" s="155" t="s">
        <v>2118</v>
      </c>
      <c r="B370" s="36" t="s">
        <v>2902</v>
      </c>
      <c r="C370" s="37" t="s">
        <v>15</v>
      </c>
      <c r="D370" s="37" t="s">
        <v>2901</v>
      </c>
      <c r="E370" s="354" t="s">
        <v>842</v>
      </c>
      <c r="F370" s="354"/>
      <c r="G370" s="38" t="s">
        <v>42</v>
      </c>
      <c r="H370" s="146">
        <v>0.59599999999999997</v>
      </c>
      <c r="I370" s="145">
        <v>32.9</v>
      </c>
      <c r="J370" s="156">
        <v>19.61</v>
      </c>
    </row>
    <row r="371" spans="1:10" ht="26.1" customHeight="1">
      <c r="A371" s="157" t="s">
        <v>2102</v>
      </c>
      <c r="B371" s="39" t="s">
        <v>4201</v>
      </c>
      <c r="C371" s="40" t="s">
        <v>15</v>
      </c>
      <c r="D371" s="40" t="s">
        <v>4200</v>
      </c>
      <c r="E371" s="355" t="s">
        <v>2206</v>
      </c>
      <c r="F371" s="355"/>
      <c r="G371" s="41" t="s">
        <v>2071</v>
      </c>
      <c r="H371" s="144">
        <v>4.0000000000000001E-3</v>
      </c>
      <c r="I371" s="143">
        <v>6.19</v>
      </c>
      <c r="J371" s="158">
        <v>0.02</v>
      </c>
    </row>
    <row r="372" spans="1:10" ht="39" customHeight="1">
      <c r="A372" s="157" t="s">
        <v>2102</v>
      </c>
      <c r="B372" s="39" t="s">
        <v>4262</v>
      </c>
      <c r="C372" s="40" t="s">
        <v>15</v>
      </c>
      <c r="D372" s="40" t="s">
        <v>4261</v>
      </c>
      <c r="E372" s="355" t="s">
        <v>2206</v>
      </c>
      <c r="F372" s="355"/>
      <c r="G372" s="41" t="s">
        <v>24</v>
      </c>
      <c r="H372" s="144">
        <v>0.32800000000000001</v>
      </c>
      <c r="I372" s="143">
        <v>26.85</v>
      </c>
      <c r="J372" s="158">
        <v>8.81</v>
      </c>
    </row>
    <row r="373" spans="1:10" ht="26.1" customHeight="1">
      <c r="A373" s="157" t="s">
        <v>2102</v>
      </c>
      <c r="B373" s="39" t="s">
        <v>4260</v>
      </c>
      <c r="C373" s="40" t="s">
        <v>15</v>
      </c>
      <c r="D373" s="40" t="s">
        <v>4259</v>
      </c>
      <c r="E373" s="355" t="s">
        <v>2206</v>
      </c>
      <c r="F373" s="355"/>
      <c r="G373" s="41" t="s">
        <v>87</v>
      </c>
      <c r="H373" s="144">
        <v>4.9000000000000002E-2</v>
      </c>
      <c r="I373" s="143">
        <v>21.68</v>
      </c>
      <c r="J373" s="158">
        <v>1.06</v>
      </c>
    </row>
    <row r="374" spans="1:10">
      <c r="A374" s="159"/>
      <c r="B374" s="99"/>
      <c r="C374" s="99"/>
      <c r="D374" s="99"/>
      <c r="E374" s="99" t="s">
        <v>2098</v>
      </c>
      <c r="F374" s="160">
        <v>26.13</v>
      </c>
      <c r="G374" s="99" t="s">
        <v>2097</v>
      </c>
      <c r="H374" s="160">
        <v>0</v>
      </c>
      <c r="I374" s="99" t="s">
        <v>2096</v>
      </c>
      <c r="J374" s="161">
        <v>26.13</v>
      </c>
    </row>
    <row r="375" spans="1:10" ht="15" thickBot="1">
      <c r="A375" s="159"/>
      <c r="B375" s="99"/>
      <c r="C375" s="99"/>
      <c r="D375" s="99"/>
      <c r="E375" s="99" t="s">
        <v>2095</v>
      </c>
      <c r="F375" s="160">
        <v>16.82</v>
      </c>
      <c r="G375" s="99"/>
      <c r="H375" s="364" t="s">
        <v>2094</v>
      </c>
      <c r="I375" s="364"/>
      <c r="J375" s="161">
        <v>91.68</v>
      </c>
    </row>
    <row r="376" spans="1:10" ht="0.95" customHeight="1" thickTop="1">
      <c r="A376" s="162"/>
      <c r="B376" s="142"/>
      <c r="C376" s="142"/>
      <c r="D376" s="142"/>
      <c r="E376" s="142"/>
      <c r="F376" s="142"/>
      <c r="G376" s="142"/>
      <c r="H376" s="142"/>
      <c r="I376" s="142"/>
      <c r="J376" s="163"/>
    </row>
    <row r="377" spans="1:10" ht="18" customHeight="1">
      <c r="A377" s="164" t="s">
        <v>132</v>
      </c>
      <c r="B377" s="67" t="s">
        <v>1</v>
      </c>
      <c r="C377" s="66" t="s">
        <v>2</v>
      </c>
      <c r="D377" s="66" t="s">
        <v>3</v>
      </c>
      <c r="E377" s="365" t="s">
        <v>836</v>
      </c>
      <c r="F377" s="365"/>
      <c r="G377" s="77" t="s">
        <v>4</v>
      </c>
      <c r="H377" s="67" t="s">
        <v>5</v>
      </c>
      <c r="I377" s="67" t="s">
        <v>6</v>
      </c>
      <c r="J377" s="165" t="s">
        <v>7</v>
      </c>
    </row>
    <row r="378" spans="1:10" ht="39" customHeight="1">
      <c r="A378" s="153" t="s">
        <v>2121</v>
      </c>
      <c r="B378" s="82" t="s">
        <v>133</v>
      </c>
      <c r="C378" s="80" t="s">
        <v>15</v>
      </c>
      <c r="D378" s="80" t="s">
        <v>134</v>
      </c>
      <c r="E378" s="363" t="s">
        <v>923</v>
      </c>
      <c r="F378" s="363"/>
      <c r="G378" s="81" t="s">
        <v>61</v>
      </c>
      <c r="H378" s="147">
        <v>1</v>
      </c>
      <c r="I378" s="83">
        <v>713.69</v>
      </c>
      <c r="J378" s="154">
        <v>713.69</v>
      </c>
    </row>
    <row r="379" spans="1:10" ht="39" customHeight="1">
      <c r="A379" s="155" t="s">
        <v>2118</v>
      </c>
      <c r="B379" s="36" t="s">
        <v>2141</v>
      </c>
      <c r="C379" s="37" t="s">
        <v>15</v>
      </c>
      <c r="D379" s="37" t="s">
        <v>2140</v>
      </c>
      <c r="E379" s="354" t="s">
        <v>2139</v>
      </c>
      <c r="F379" s="354"/>
      <c r="G379" s="38" t="s">
        <v>2138</v>
      </c>
      <c r="H379" s="146">
        <v>0.12</v>
      </c>
      <c r="I379" s="145">
        <v>1.53</v>
      </c>
      <c r="J379" s="156">
        <v>0.18</v>
      </c>
    </row>
    <row r="380" spans="1:10" ht="24" customHeight="1">
      <c r="A380" s="155" t="s">
        <v>2118</v>
      </c>
      <c r="B380" s="36" t="s">
        <v>2419</v>
      </c>
      <c r="C380" s="37" t="s">
        <v>15</v>
      </c>
      <c r="D380" s="37" t="s">
        <v>2166</v>
      </c>
      <c r="E380" s="354" t="s">
        <v>842</v>
      </c>
      <c r="F380" s="354"/>
      <c r="G380" s="38" t="s">
        <v>42</v>
      </c>
      <c r="H380" s="146">
        <v>0.753</v>
      </c>
      <c r="I380" s="145">
        <v>33.630000000000003</v>
      </c>
      <c r="J380" s="156">
        <v>25.32</v>
      </c>
    </row>
    <row r="381" spans="1:10" ht="39" customHeight="1">
      <c r="A381" s="155" t="s">
        <v>2118</v>
      </c>
      <c r="B381" s="36" t="s">
        <v>2144</v>
      </c>
      <c r="C381" s="37" t="s">
        <v>15</v>
      </c>
      <c r="D381" s="37" t="s">
        <v>2143</v>
      </c>
      <c r="E381" s="354" t="s">
        <v>2139</v>
      </c>
      <c r="F381" s="354"/>
      <c r="G381" s="38" t="s">
        <v>2142</v>
      </c>
      <c r="H381" s="146">
        <v>0.13100000000000001</v>
      </c>
      <c r="I381" s="145">
        <v>0.59</v>
      </c>
      <c r="J381" s="156">
        <v>0.08</v>
      </c>
    </row>
    <row r="382" spans="1:10" ht="24" customHeight="1">
      <c r="A382" s="155" t="s">
        <v>2118</v>
      </c>
      <c r="B382" s="36" t="s">
        <v>2902</v>
      </c>
      <c r="C382" s="37" t="s">
        <v>15</v>
      </c>
      <c r="D382" s="37" t="s">
        <v>2901</v>
      </c>
      <c r="E382" s="354" t="s">
        <v>842</v>
      </c>
      <c r="F382" s="354"/>
      <c r="G382" s="38" t="s">
        <v>42</v>
      </c>
      <c r="H382" s="146">
        <v>0.125</v>
      </c>
      <c r="I382" s="145">
        <v>32.9</v>
      </c>
      <c r="J382" s="156">
        <v>4.1100000000000003</v>
      </c>
    </row>
    <row r="383" spans="1:10" ht="24" customHeight="1">
      <c r="A383" s="155" t="s">
        <v>2118</v>
      </c>
      <c r="B383" s="36" t="s">
        <v>2185</v>
      </c>
      <c r="C383" s="37" t="s">
        <v>15</v>
      </c>
      <c r="D383" s="37" t="s">
        <v>2170</v>
      </c>
      <c r="E383" s="354" t="s">
        <v>842</v>
      </c>
      <c r="F383" s="354"/>
      <c r="G383" s="38" t="s">
        <v>42</v>
      </c>
      <c r="H383" s="146">
        <v>0.82599999999999996</v>
      </c>
      <c r="I383" s="145">
        <v>24.89</v>
      </c>
      <c r="J383" s="156">
        <v>20.56</v>
      </c>
    </row>
    <row r="384" spans="1:10" ht="51.95" customHeight="1">
      <c r="A384" s="157" t="s">
        <v>2102</v>
      </c>
      <c r="B384" s="39" t="s">
        <v>3262</v>
      </c>
      <c r="C384" s="40" t="s">
        <v>15</v>
      </c>
      <c r="D384" s="40" t="s">
        <v>3261</v>
      </c>
      <c r="E384" s="355" t="s">
        <v>2206</v>
      </c>
      <c r="F384" s="355"/>
      <c r="G384" s="41" t="s">
        <v>61</v>
      </c>
      <c r="H384" s="144">
        <v>1.103</v>
      </c>
      <c r="I384" s="143">
        <v>601.49</v>
      </c>
      <c r="J384" s="158">
        <v>663.44</v>
      </c>
    </row>
    <row r="385" spans="1:10">
      <c r="A385" s="159"/>
      <c r="B385" s="99"/>
      <c r="C385" s="99"/>
      <c r="D385" s="99"/>
      <c r="E385" s="99" t="s">
        <v>2098</v>
      </c>
      <c r="F385" s="160">
        <v>37.799999999999997</v>
      </c>
      <c r="G385" s="99" t="s">
        <v>2097</v>
      </c>
      <c r="H385" s="160">
        <v>0</v>
      </c>
      <c r="I385" s="99" t="s">
        <v>2096</v>
      </c>
      <c r="J385" s="161">
        <v>37.799999999999997</v>
      </c>
    </row>
    <row r="386" spans="1:10" ht="15" thickBot="1">
      <c r="A386" s="159"/>
      <c r="B386" s="99"/>
      <c r="C386" s="99"/>
      <c r="D386" s="99"/>
      <c r="E386" s="99" t="s">
        <v>2095</v>
      </c>
      <c r="F386" s="160">
        <v>160.37</v>
      </c>
      <c r="G386" s="99"/>
      <c r="H386" s="364" t="s">
        <v>2094</v>
      </c>
      <c r="I386" s="364"/>
      <c r="J386" s="161">
        <v>874.06</v>
      </c>
    </row>
    <row r="387" spans="1:10" ht="0.95" customHeight="1" thickTop="1">
      <c r="A387" s="162"/>
      <c r="B387" s="142"/>
      <c r="C387" s="142"/>
      <c r="D387" s="142"/>
      <c r="E387" s="142"/>
      <c r="F387" s="142"/>
      <c r="G387" s="142"/>
      <c r="H387" s="142"/>
      <c r="I387" s="142"/>
      <c r="J387" s="163"/>
    </row>
    <row r="388" spans="1:10" ht="18" customHeight="1">
      <c r="A388" s="164" t="s">
        <v>137</v>
      </c>
      <c r="B388" s="67" t="s">
        <v>1</v>
      </c>
      <c r="C388" s="66" t="s">
        <v>2</v>
      </c>
      <c r="D388" s="66" t="s">
        <v>3</v>
      </c>
      <c r="E388" s="365" t="s">
        <v>836</v>
      </c>
      <c r="F388" s="365"/>
      <c r="G388" s="77" t="s">
        <v>4</v>
      </c>
      <c r="H388" s="67" t="s">
        <v>5</v>
      </c>
      <c r="I388" s="67" t="s">
        <v>6</v>
      </c>
      <c r="J388" s="165" t="s">
        <v>7</v>
      </c>
    </row>
    <row r="389" spans="1:10" ht="65.099999999999994" customHeight="1">
      <c r="A389" s="153" t="s">
        <v>2121</v>
      </c>
      <c r="B389" s="82" t="s">
        <v>138</v>
      </c>
      <c r="C389" s="80" t="s">
        <v>15</v>
      </c>
      <c r="D389" s="80" t="s">
        <v>139</v>
      </c>
      <c r="E389" s="363" t="s">
        <v>837</v>
      </c>
      <c r="F389" s="363"/>
      <c r="G389" s="81" t="s">
        <v>17</v>
      </c>
      <c r="H389" s="147">
        <v>1</v>
      </c>
      <c r="I389" s="83">
        <v>211.92</v>
      </c>
      <c r="J389" s="154">
        <v>211.92</v>
      </c>
    </row>
    <row r="390" spans="1:10" ht="24" customHeight="1">
      <c r="A390" s="155" t="s">
        <v>2118</v>
      </c>
      <c r="B390" s="36" t="s">
        <v>2185</v>
      </c>
      <c r="C390" s="37" t="s">
        <v>15</v>
      </c>
      <c r="D390" s="37" t="s">
        <v>2170</v>
      </c>
      <c r="E390" s="354" t="s">
        <v>842</v>
      </c>
      <c r="F390" s="354"/>
      <c r="G390" s="38" t="s">
        <v>42</v>
      </c>
      <c r="H390" s="146">
        <v>0.16800000000000001</v>
      </c>
      <c r="I390" s="145">
        <v>24.89</v>
      </c>
      <c r="J390" s="156">
        <v>4.18</v>
      </c>
    </row>
    <row r="391" spans="1:10" ht="39" customHeight="1">
      <c r="A391" s="155" t="s">
        <v>2118</v>
      </c>
      <c r="B391" s="36" t="s">
        <v>3264</v>
      </c>
      <c r="C391" s="37" t="s">
        <v>15</v>
      </c>
      <c r="D391" s="37" t="s">
        <v>3263</v>
      </c>
      <c r="E391" s="354" t="s">
        <v>923</v>
      </c>
      <c r="F391" s="354"/>
      <c r="G391" s="38" t="s">
        <v>61</v>
      </c>
      <c r="H391" s="146">
        <v>6.4000000000000001E-2</v>
      </c>
      <c r="I391" s="145">
        <v>737.27</v>
      </c>
      <c r="J391" s="156">
        <v>47.19</v>
      </c>
    </row>
    <row r="392" spans="1:10" ht="24" customHeight="1">
      <c r="A392" s="155" t="s">
        <v>2118</v>
      </c>
      <c r="B392" s="36" t="s">
        <v>2902</v>
      </c>
      <c r="C392" s="37" t="s">
        <v>15</v>
      </c>
      <c r="D392" s="37" t="s">
        <v>2901</v>
      </c>
      <c r="E392" s="354" t="s">
        <v>842</v>
      </c>
      <c r="F392" s="354"/>
      <c r="G392" s="38" t="s">
        <v>42</v>
      </c>
      <c r="H392" s="146">
        <v>0.224</v>
      </c>
      <c r="I392" s="145">
        <v>32.9</v>
      </c>
      <c r="J392" s="156">
        <v>7.37</v>
      </c>
    </row>
    <row r="393" spans="1:10" ht="39" customHeight="1">
      <c r="A393" s="155" t="s">
        <v>2118</v>
      </c>
      <c r="B393" s="36" t="s">
        <v>3397</v>
      </c>
      <c r="C393" s="37" t="s">
        <v>15</v>
      </c>
      <c r="D393" s="37" t="s">
        <v>3396</v>
      </c>
      <c r="E393" s="354" t="s">
        <v>1033</v>
      </c>
      <c r="F393" s="354"/>
      <c r="G393" s="38" t="s">
        <v>87</v>
      </c>
      <c r="H393" s="146">
        <v>1.1850000000000001</v>
      </c>
      <c r="I393" s="145">
        <v>13.57</v>
      </c>
      <c r="J393" s="156">
        <v>16.079999999999998</v>
      </c>
    </row>
    <row r="394" spans="1:10" ht="26.1" customHeight="1">
      <c r="A394" s="155" t="s">
        <v>2118</v>
      </c>
      <c r="B394" s="36" t="s">
        <v>2913</v>
      </c>
      <c r="C394" s="37" t="s">
        <v>15</v>
      </c>
      <c r="D394" s="37" t="s">
        <v>2912</v>
      </c>
      <c r="E394" s="354" t="s">
        <v>944</v>
      </c>
      <c r="F394" s="354"/>
      <c r="G394" s="38" t="s">
        <v>24</v>
      </c>
      <c r="H394" s="146">
        <v>0.52</v>
      </c>
      <c r="I394" s="145">
        <v>15.73</v>
      </c>
      <c r="J394" s="156">
        <v>8.18</v>
      </c>
    </row>
    <row r="395" spans="1:10" ht="39" customHeight="1">
      <c r="A395" s="157" t="s">
        <v>2102</v>
      </c>
      <c r="B395" s="39" t="s">
        <v>4262</v>
      </c>
      <c r="C395" s="40" t="s">
        <v>15</v>
      </c>
      <c r="D395" s="40" t="s">
        <v>4261</v>
      </c>
      <c r="E395" s="355" t="s">
        <v>2206</v>
      </c>
      <c r="F395" s="355"/>
      <c r="G395" s="41" t="s">
        <v>24</v>
      </c>
      <c r="H395" s="144">
        <v>0.84</v>
      </c>
      <c r="I395" s="143">
        <v>26.85</v>
      </c>
      <c r="J395" s="158">
        <v>22.55</v>
      </c>
    </row>
    <row r="396" spans="1:10" ht="26.1" customHeight="1">
      <c r="A396" s="157" t="s">
        <v>2102</v>
      </c>
      <c r="B396" s="39" t="s">
        <v>4260</v>
      </c>
      <c r="C396" s="40" t="s">
        <v>15</v>
      </c>
      <c r="D396" s="40" t="s">
        <v>4259</v>
      </c>
      <c r="E396" s="355" t="s">
        <v>2206</v>
      </c>
      <c r="F396" s="355"/>
      <c r="G396" s="41" t="s">
        <v>87</v>
      </c>
      <c r="H396" s="144">
        <v>1.7999999999999999E-2</v>
      </c>
      <c r="I396" s="143">
        <v>21.68</v>
      </c>
      <c r="J396" s="158">
        <v>0.39</v>
      </c>
    </row>
    <row r="397" spans="1:10" ht="65.099999999999994" customHeight="1">
      <c r="A397" s="157" t="s">
        <v>2102</v>
      </c>
      <c r="B397" s="39" t="s">
        <v>4258</v>
      </c>
      <c r="C397" s="40" t="s">
        <v>15</v>
      </c>
      <c r="D397" s="40" t="s">
        <v>4257</v>
      </c>
      <c r="E397" s="355" t="s">
        <v>2206</v>
      </c>
      <c r="F397" s="355"/>
      <c r="G397" s="41" t="s">
        <v>17</v>
      </c>
      <c r="H397" s="144">
        <v>1</v>
      </c>
      <c r="I397" s="143">
        <v>105.98</v>
      </c>
      <c r="J397" s="158">
        <v>105.98</v>
      </c>
    </row>
    <row r="398" spans="1:10">
      <c r="A398" s="159"/>
      <c r="B398" s="99"/>
      <c r="C398" s="99"/>
      <c r="D398" s="99"/>
      <c r="E398" s="99" t="s">
        <v>2098</v>
      </c>
      <c r="F398" s="160">
        <v>19.47</v>
      </c>
      <c r="G398" s="99" t="s">
        <v>2097</v>
      </c>
      <c r="H398" s="160">
        <v>0</v>
      </c>
      <c r="I398" s="99" t="s">
        <v>2096</v>
      </c>
      <c r="J398" s="161">
        <v>19.47</v>
      </c>
    </row>
    <row r="399" spans="1:10" ht="15" thickBot="1">
      <c r="A399" s="159"/>
      <c r="B399" s="99"/>
      <c r="C399" s="99"/>
      <c r="D399" s="99"/>
      <c r="E399" s="99" t="s">
        <v>2095</v>
      </c>
      <c r="F399" s="160">
        <v>47.62</v>
      </c>
      <c r="G399" s="99"/>
      <c r="H399" s="364" t="s">
        <v>2094</v>
      </c>
      <c r="I399" s="364"/>
      <c r="J399" s="161">
        <v>259.54000000000002</v>
      </c>
    </row>
    <row r="400" spans="1:10" ht="0.95" customHeight="1" thickTop="1">
      <c r="A400" s="162"/>
      <c r="B400" s="142"/>
      <c r="C400" s="142"/>
      <c r="D400" s="142"/>
      <c r="E400" s="142"/>
      <c r="F400" s="142"/>
      <c r="G400" s="142"/>
      <c r="H400" s="142"/>
      <c r="I400" s="142"/>
      <c r="J400" s="163"/>
    </row>
    <row r="401" spans="1:10" ht="18" customHeight="1">
      <c r="A401" s="164" t="s">
        <v>142</v>
      </c>
      <c r="B401" s="67" t="s">
        <v>1</v>
      </c>
      <c r="C401" s="66" t="s">
        <v>2</v>
      </c>
      <c r="D401" s="66" t="s">
        <v>3</v>
      </c>
      <c r="E401" s="365" t="s">
        <v>836</v>
      </c>
      <c r="F401" s="365"/>
      <c r="G401" s="77" t="s">
        <v>4</v>
      </c>
      <c r="H401" s="67" t="s">
        <v>5</v>
      </c>
      <c r="I401" s="67" t="s">
        <v>6</v>
      </c>
      <c r="J401" s="165" t="s">
        <v>7</v>
      </c>
    </row>
    <row r="402" spans="1:10" ht="51.95" customHeight="1">
      <c r="A402" s="153" t="s">
        <v>2121</v>
      </c>
      <c r="B402" s="82" t="s">
        <v>143</v>
      </c>
      <c r="C402" s="80" t="s">
        <v>15</v>
      </c>
      <c r="D402" s="80" t="s">
        <v>144</v>
      </c>
      <c r="E402" s="363" t="s">
        <v>853</v>
      </c>
      <c r="F402" s="363"/>
      <c r="G402" s="81" t="s">
        <v>17</v>
      </c>
      <c r="H402" s="147">
        <v>1</v>
      </c>
      <c r="I402" s="83">
        <v>106.08</v>
      </c>
      <c r="J402" s="154">
        <v>106.08</v>
      </c>
    </row>
    <row r="403" spans="1:10" ht="24" customHeight="1">
      <c r="A403" s="155" t="s">
        <v>2118</v>
      </c>
      <c r="B403" s="36" t="s">
        <v>2185</v>
      </c>
      <c r="C403" s="37" t="s">
        <v>15</v>
      </c>
      <c r="D403" s="37" t="s">
        <v>2170</v>
      </c>
      <c r="E403" s="354" t="s">
        <v>842</v>
      </c>
      <c r="F403" s="354"/>
      <c r="G403" s="38" t="s">
        <v>42</v>
      </c>
      <c r="H403" s="146">
        <v>0.495</v>
      </c>
      <c r="I403" s="145">
        <v>24.89</v>
      </c>
      <c r="J403" s="156">
        <v>12.32</v>
      </c>
    </row>
    <row r="404" spans="1:10" ht="24" customHeight="1">
      <c r="A404" s="155" t="s">
        <v>2118</v>
      </c>
      <c r="B404" s="36" t="s">
        <v>2419</v>
      </c>
      <c r="C404" s="37" t="s">
        <v>15</v>
      </c>
      <c r="D404" s="37" t="s">
        <v>2166</v>
      </c>
      <c r="E404" s="354" t="s">
        <v>842</v>
      </c>
      <c r="F404" s="354"/>
      <c r="G404" s="38" t="s">
        <v>42</v>
      </c>
      <c r="H404" s="146">
        <v>0.99</v>
      </c>
      <c r="I404" s="145">
        <v>33.630000000000003</v>
      </c>
      <c r="J404" s="156">
        <v>33.29</v>
      </c>
    </row>
    <row r="405" spans="1:10" ht="51.95" customHeight="1">
      <c r="A405" s="155" t="s">
        <v>2118</v>
      </c>
      <c r="B405" s="36" t="s">
        <v>3430</v>
      </c>
      <c r="C405" s="37" t="s">
        <v>15</v>
      </c>
      <c r="D405" s="37" t="s">
        <v>3429</v>
      </c>
      <c r="E405" s="354" t="s">
        <v>990</v>
      </c>
      <c r="F405" s="354"/>
      <c r="G405" s="38" t="s">
        <v>61</v>
      </c>
      <c r="H405" s="146">
        <v>1.38E-2</v>
      </c>
      <c r="I405" s="145">
        <v>849.56</v>
      </c>
      <c r="J405" s="156">
        <v>11.72</v>
      </c>
    </row>
    <row r="406" spans="1:10" ht="39" customHeight="1">
      <c r="A406" s="157" t="s">
        <v>2102</v>
      </c>
      <c r="B406" s="39" t="s">
        <v>4256</v>
      </c>
      <c r="C406" s="40" t="s">
        <v>15</v>
      </c>
      <c r="D406" s="40" t="s">
        <v>4255</v>
      </c>
      <c r="E406" s="355" t="s">
        <v>2206</v>
      </c>
      <c r="F406" s="355"/>
      <c r="G406" s="41" t="s">
        <v>24</v>
      </c>
      <c r="H406" s="144">
        <v>0.42</v>
      </c>
      <c r="I406" s="143">
        <v>6.13</v>
      </c>
      <c r="J406" s="158">
        <v>2.57</v>
      </c>
    </row>
    <row r="407" spans="1:10" ht="24" customHeight="1">
      <c r="A407" s="157" t="s">
        <v>2102</v>
      </c>
      <c r="B407" s="39" t="s">
        <v>4248</v>
      </c>
      <c r="C407" s="40" t="s">
        <v>15</v>
      </c>
      <c r="D407" s="40" t="s">
        <v>4247</v>
      </c>
      <c r="E407" s="355" t="s">
        <v>2206</v>
      </c>
      <c r="F407" s="355"/>
      <c r="G407" s="41" t="s">
        <v>4179</v>
      </c>
      <c r="H407" s="144">
        <v>0.01</v>
      </c>
      <c r="I407" s="143">
        <v>88.59</v>
      </c>
      <c r="J407" s="158">
        <v>0.89</v>
      </c>
    </row>
    <row r="408" spans="1:10" ht="39" customHeight="1">
      <c r="A408" s="157" t="s">
        <v>2102</v>
      </c>
      <c r="B408" s="39" t="s">
        <v>4254</v>
      </c>
      <c r="C408" s="40" t="s">
        <v>15</v>
      </c>
      <c r="D408" s="40" t="s">
        <v>4253</v>
      </c>
      <c r="E408" s="355" t="s">
        <v>2206</v>
      </c>
      <c r="F408" s="355"/>
      <c r="G408" s="41" t="s">
        <v>57</v>
      </c>
      <c r="H408" s="144">
        <v>13.6</v>
      </c>
      <c r="I408" s="143">
        <v>3.33</v>
      </c>
      <c r="J408" s="158">
        <v>45.29</v>
      </c>
    </row>
    <row r="409" spans="1:10">
      <c r="A409" s="159"/>
      <c r="B409" s="99"/>
      <c r="C409" s="99"/>
      <c r="D409" s="99"/>
      <c r="E409" s="99" t="s">
        <v>2098</v>
      </c>
      <c r="F409" s="160">
        <v>37.65</v>
      </c>
      <c r="G409" s="99" t="s">
        <v>2097</v>
      </c>
      <c r="H409" s="160">
        <v>0</v>
      </c>
      <c r="I409" s="99" t="s">
        <v>2096</v>
      </c>
      <c r="J409" s="161">
        <v>37.65</v>
      </c>
    </row>
    <row r="410" spans="1:10" ht="15" thickBot="1">
      <c r="A410" s="159"/>
      <c r="B410" s="99"/>
      <c r="C410" s="99"/>
      <c r="D410" s="99"/>
      <c r="E410" s="99" t="s">
        <v>2095</v>
      </c>
      <c r="F410" s="160">
        <v>23.84</v>
      </c>
      <c r="G410" s="99"/>
      <c r="H410" s="364" t="s">
        <v>2094</v>
      </c>
      <c r="I410" s="364"/>
      <c r="J410" s="161">
        <v>129.91999999999999</v>
      </c>
    </row>
    <row r="411" spans="1:10" ht="0.95" customHeight="1" thickTop="1">
      <c r="A411" s="162"/>
      <c r="B411" s="142"/>
      <c r="C411" s="142"/>
      <c r="D411" s="142"/>
      <c r="E411" s="142"/>
      <c r="F411" s="142"/>
      <c r="G411" s="142"/>
      <c r="H411" s="142"/>
      <c r="I411" s="142"/>
      <c r="J411" s="163"/>
    </row>
    <row r="412" spans="1:10" ht="18" customHeight="1">
      <c r="A412" s="164" t="s">
        <v>145</v>
      </c>
      <c r="B412" s="67" t="s">
        <v>1</v>
      </c>
      <c r="C412" s="66" t="s">
        <v>2</v>
      </c>
      <c r="D412" s="66" t="s">
        <v>3</v>
      </c>
      <c r="E412" s="365" t="s">
        <v>836</v>
      </c>
      <c r="F412" s="365"/>
      <c r="G412" s="77" t="s">
        <v>4</v>
      </c>
      <c r="H412" s="67" t="s">
        <v>5</v>
      </c>
      <c r="I412" s="67" t="s">
        <v>6</v>
      </c>
      <c r="J412" s="165" t="s">
        <v>7</v>
      </c>
    </row>
    <row r="413" spans="1:10" ht="51.95" customHeight="1">
      <c r="A413" s="153" t="s">
        <v>2121</v>
      </c>
      <c r="B413" s="82" t="s">
        <v>146</v>
      </c>
      <c r="C413" s="80" t="s">
        <v>15</v>
      </c>
      <c r="D413" s="80" t="s">
        <v>147</v>
      </c>
      <c r="E413" s="363" t="s">
        <v>853</v>
      </c>
      <c r="F413" s="363"/>
      <c r="G413" s="81" t="s">
        <v>17</v>
      </c>
      <c r="H413" s="147">
        <v>1</v>
      </c>
      <c r="I413" s="83">
        <v>88.83</v>
      </c>
      <c r="J413" s="154">
        <v>88.83</v>
      </c>
    </row>
    <row r="414" spans="1:10" ht="24" customHeight="1">
      <c r="A414" s="155" t="s">
        <v>2118</v>
      </c>
      <c r="B414" s="36" t="s">
        <v>2419</v>
      </c>
      <c r="C414" s="37" t="s">
        <v>15</v>
      </c>
      <c r="D414" s="37" t="s">
        <v>2166</v>
      </c>
      <c r="E414" s="354" t="s">
        <v>842</v>
      </c>
      <c r="F414" s="354"/>
      <c r="G414" s="38" t="s">
        <v>42</v>
      </c>
      <c r="H414" s="146">
        <v>0.86</v>
      </c>
      <c r="I414" s="145">
        <v>33.630000000000003</v>
      </c>
      <c r="J414" s="156">
        <v>28.92</v>
      </c>
    </row>
    <row r="415" spans="1:10" ht="24" customHeight="1">
      <c r="A415" s="155" t="s">
        <v>2118</v>
      </c>
      <c r="B415" s="36" t="s">
        <v>2185</v>
      </c>
      <c r="C415" s="37" t="s">
        <v>15</v>
      </c>
      <c r="D415" s="37" t="s">
        <v>2170</v>
      </c>
      <c r="E415" s="354" t="s">
        <v>842</v>
      </c>
      <c r="F415" s="354"/>
      <c r="G415" s="38" t="s">
        <v>42</v>
      </c>
      <c r="H415" s="146">
        <v>0.43</v>
      </c>
      <c r="I415" s="145">
        <v>24.89</v>
      </c>
      <c r="J415" s="156">
        <v>10.7</v>
      </c>
    </row>
    <row r="416" spans="1:10" ht="51.95" customHeight="1">
      <c r="A416" s="155" t="s">
        <v>2118</v>
      </c>
      <c r="B416" s="36" t="s">
        <v>3428</v>
      </c>
      <c r="C416" s="37" t="s">
        <v>15</v>
      </c>
      <c r="D416" s="37" t="s">
        <v>3427</v>
      </c>
      <c r="E416" s="354" t="s">
        <v>990</v>
      </c>
      <c r="F416" s="354"/>
      <c r="G416" s="38" t="s">
        <v>61</v>
      </c>
      <c r="H416" s="146">
        <v>1.18E-2</v>
      </c>
      <c r="I416" s="145">
        <v>722.7</v>
      </c>
      <c r="J416" s="156">
        <v>8.5299999999999994</v>
      </c>
    </row>
    <row r="417" spans="1:10" ht="39" customHeight="1">
      <c r="A417" s="157" t="s">
        <v>2102</v>
      </c>
      <c r="B417" s="39" t="s">
        <v>4252</v>
      </c>
      <c r="C417" s="40" t="s">
        <v>15</v>
      </c>
      <c r="D417" s="40" t="s">
        <v>4251</v>
      </c>
      <c r="E417" s="355" t="s">
        <v>2206</v>
      </c>
      <c r="F417" s="355"/>
      <c r="G417" s="41" t="s">
        <v>57</v>
      </c>
      <c r="H417" s="144">
        <v>13.6</v>
      </c>
      <c r="I417" s="143">
        <v>2.81</v>
      </c>
      <c r="J417" s="158">
        <v>38.22</v>
      </c>
    </row>
    <row r="418" spans="1:10" ht="39" customHeight="1">
      <c r="A418" s="157" t="s">
        <v>2102</v>
      </c>
      <c r="B418" s="39" t="s">
        <v>4250</v>
      </c>
      <c r="C418" s="40" t="s">
        <v>15</v>
      </c>
      <c r="D418" s="40" t="s">
        <v>4249</v>
      </c>
      <c r="E418" s="355" t="s">
        <v>2206</v>
      </c>
      <c r="F418" s="355"/>
      <c r="G418" s="41" t="s">
        <v>24</v>
      </c>
      <c r="H418" s="144">
        <v>0.42</v>
      </c>
      <c r="I418" s="143">
        <v>3.73</v>
      </c>
      <c r="J418" s="158">
        <v>1.57</v>
      </c>
    </row>
    <row r="419" spans="1:10" ht="24" customHeight="1">
      <c r="A419" s="157" t="s">
        <v>2102</v>
      </c>
      <c r="B419" s="39" t="s">
        <v>4248</v>
      </c>
      <c r="C419" s="40" t="s">
        <v>15</v>
      </c>
      <c r="D419" s="40" t="s">
        <v>4247</v>
      </c>
      <c r="E419" s="355" t="s">
        <v>2206</v>
      </c>
      <c r="F419" s="355"/>
      <c r="G419" s="41" t="s">
        <v>4179</v>
      </c>
      <c r="H419" s="144">
        <v>0.01</v>
      </c>
      <c r="I419" s="143">
        <v>88.59</v>
      </c>
      <c r="J419" s="158">
        <v>0.89</v>
      </c>
    </row>
    <row r="420" spans="1:10">
      <c r="A420" s="159"/>
      <c r="B420" s="99"/>
      <c r="C420" s="99"/>
      <c r="D420" s="99"/>
      <c r="E420" s="99" t="s">
        <v>2098</v>
      </c>
      <c r="F420" s="160">
        <v>31.61</v>
      </c>
      <c r="G420" s="99" t="s">
        <v>2097</v>
      </c>
      <c r="H420" s="160">
        <v>0</v>
      </c>
      <c r="I420" s="99" t="s">
        <v>2096</v>
      </c>
      <c r="J420" s="161">
        <v>31.61</v>
      </c>
    </row>
    <row r="421" spans="1:10" ht="15" thickBot="1">
      <c r="A421" s="159"/>
      <c r="B421" s="99"/>
      <c r="C421" s="99"/>
      <c r="D421" s="99"/>
      <c r="E421" s="99" t="s">
        <v>2095</v>
      </c>
      <c r="F421" s="160">
        <v>19.96</v>
      </c>
      <c r="G421" s="99"/>
      <c r="H421" s="364" t="s">
        <v>2094</v>
      </c>
      <c r="I421" s="364"/>
      <c r="J421" s="161">
        <v>108.79</v>
      </c>
    </row>
    <row r="422" spans="1:10" ht="0.95" customHeight="1" thickTop="1">
      <c r="A422" s="162"/>
      <c r="B422" s="142"/>
      <c r="C422" s="142"/>
      <c r="D422" s="142"/>
      <c r="E422" s="142"/>
      <c r="F422" s="142"/>
      <c r="G422" s="142"/>
      <c r="H422" s="142"/>
      <c r="I422" s="142"/>
      <c r="J422" s="163"/>
    </row>
    <row r="423" spans="1:10" ht="18" customHeight="1">
      <c r="A423" s="164" t="s">
        <v>152</v>
      </c>
      <c r="B423" s="67" t="s">
        <v>1</v>
      </c>
      <c r="C423" s="66" t="s">
        <v>2</v>
      </c>
      <c r="D423" s="66" t="s">
        <v>3</v>
      </c>
      <c r="E423" s="365" t="s">
        <v>836</v>
      </c>
      <c r="F423" s="365"/>
      <c r="G423" s="77" t="s">
        <v>4</v>
      </c>
      <c r="H423" s="67" t="s">
        <v>5</v>
      </c>
      <c r="I423" s="67" t="s">
        <v>6</v>
      </c>
      <c r="J423" s="165" t="s">
        <v>7</v>
      </c>
    </row>
    <row r="424" spans="1:10" ht="51.95" customHeight="1">
      <c r="A424" s="153" t="s">
        <v>2121</v>
      </c>
      <c r="B424" s="82" t="s">
        <v>153</v>
      </c>
      <c r="C424" s="80" t="s">
        <v>27</v>
      </c>
      <c r="D424" s="80" t="s">
        <v>154</v>
      </c>
      <c r="E424" s="363" t="s">
        <v>929</v>
      </c>
      <c r="F424" s="363"/>
      <c r="G424" s="81" t="s">
        <v>29</v>
      </c>
      <c r="H424" s="147">
        <v>1</v>
      </c>
      <c r="I424" s="83">
        <v>658.21</v>
      </c>
      <c r="J424" s="154">
        <v>658.21</v>
      </c>
    </row>
    <row r="425" spans="1:10" ht="20.100000000000001" customHeight="1">
      <c r="A425" s="366"/>
      <c r="B425" s="286"/>
      <c r="C425" s="286"/>
      <c r="D425" s="286"/>
      <c r="E425" s="286"/>
      <c r="F425" s="286" t="s">
        <v>2159</v>
      </c>
      <c r="G425" s="286"/>
      <c r="H425" s="286"/>
      <c r="I425" s="286"/>
      <c r="J425" s="166">
        <v>0</v>
      </c>
    </row>
    <row r="426" spans="1:10" ht="20.100000000000001" customHeight="1">
      <c r="A426" s="366"/>
      <c r="B426" s="286"/>
      <c r="C426" s="286"/>
      <c r="D426" s="286"/>
      <c r="E426" s="286"/>
      <c r="F426" s="286" t="s">
        <v>2158</v>
      </c>
      <c r="G426" s="286"/>
      <c r="H426" s="286"/>
      <c r="I426" s="286"/>
      <c r="J426" s="166">
        <v>1</v>
      </c>
    </row>
    <row r="427" spans="1:10" ht="20.100000000000001" customHeight="1">
      <c r="A427" s="366"/>
      <c r="B427" s="286"/>
      <c r="C427" s="286"/>
      <c r="D427" s="286"/>
      <c r="E427" s="286"/>
      <c r="F427" s="286" t="s">
        <v>2157</v>
      </c>
      <c r="G427" s="286"/>
      <c r="H427" s="286"/>
      <c r="I427" s="286"/>
      <c r="J427" s="166">
        <v>0</v>
      </c>
    </row>
    <row r="428" spans="1:10" ht="20.100000000000001" customHeight="1">
      <c r="A428" s="366"/>
      <c r="B428" s="286"/>
      <c r="C428" s="286"/>
      <c r="D428" s="286"/>
      <c r="E428" s="286"/>
      <c r="F428" s="286" t="s">
        <v>2156</v>
      </c>
      <c r="G428" s="286"/>
      <c r="H428" s="286"/>
      <c r="I428" s="286"/>
      <c r="J428" s="166">
        <v>0</v>
      </c>
    </row>
    <row r="429" spans="1:10" ht="20.100000000000001" customHeight="1">
      <c r="A429" s="164" t="s">
        <v>2155</v>
      </c>
      <c r="B429" s="67" t="s">
        <v>1</v>
      </c>
      <c r="C429" s="66" t="s">
        <v>2</v>
      </c>
      <c r="D429" s="66" t="s">
        <v>2154</v>
      </c>
      <c r="E429" s="67" t="s">
        <v>1898</v>
      </c>
      <c r="F429" s="67" t="s">
        <v>2153</v>
      </c>
      <c r="G429" s="67" t="s">
        <v>2152</v>
      </c>
      <c r="H429" s="67"/>
      <c r="I429" s="67"/>
      <c r="J429" s="165" t="s">
        <v>2151</v>
      </c>
    </row>
    <row r="430" spans="1:10" ht="26.1" customHeight="1">
      <c r="A430" s="157" t="s">
        <v>2102</v>
      </c>
      <c r="B430" s="39" t="s">
        <v>4246</v>
      </c>
      <c r="C430" s="40" t="s">
        <v>27</v>
      </c>
      <c r="D430" s="40" t="s">
        <v>4245</v>
      </c>
      <c r="E430" s="144">
        <v>1</v>
      </c>
      <c r="F430" s="41" t="s">
        <v>29</v>
      </c>
      <c r="G430" s="367" t="s">
        <v>4244</v>
      </c>
      <c r="H430" s="367"/>
      <c r="I430" s="355"/>
      <c r="J430" s="168" t="s">
        <v>4244</v>
      </c>
    </row>
    <row r="431" spans="1:10" ht="20.100000000000001" customHeight="1">
      <c r="A431" s="366"/>
      <c r="B431" s="286"/>
      <c r="C431" s="286"/>
      <c r="D431" s="286"/>
      <c r="E431" s="286"/>
      <c r="F431" s="286" t="s">
        <v>2145</v>
      </c>
      <c r="G431" s="286"/>
      <c r="H431" s="286"/>
      <c r="I431" s="286"/>
      <c r="J431" s="166">
        <v>481.73579999999998</v>
      </c>
    </row>
    <row r="432" spans="1:10" ht="20.100000000000001" customHeight="1">
      <c r="A432" s="164" t="s">
        <v>2173</v>
      </c>
      <c r="B432" s="67" t="s">
        <v>1</v>
      </c>
      <c r="C432" s="66" t="s">
        <v>2</v>
      </c>
      <c r="D432" s="66" t="s">
        <v>2172</v>
      </c>
      <c r="E432" s="67" t="s">
        <v>1898</v>
      </c>
      <c r="F432" s="67" t="s">
        <v>2153</v>
      </c>
      <c r="G432" s="67" t="s">
        <v>2152</v>
      </c>
      <c r="H432" s="67"/>
      <c r="I432" s="67"/>
      <c r="J432" s="165" t="s">
        <v>2151</v>
      </c>
    </row>
    <row r="433" spans="1:10" ht="39" customHeight="1">
      <c r="A433" s="155" t="s">
        <v>2121</v>
      </c>
      <c r="B433" s="36" t="s">
        <v>3395</v>
      </c>
      <c r="C433" s="37" t="s">
        <v>27</v>
      </c>
      <c r="D433" s="37" t="s">
        <v>3394</v>
      </c>
      <c r="E433" s="146">
        <v>1.89</v>
      </c>
      <c r="F433" s="38" t="s">
        <v>17</v>
      </c>
      <c r="G433" s="368" t="s">
        <v>4230</v>
      </c>
      <c r="H433" s="368"/>
      <c r="I433" s="354"/>
      <c r="J433" s="167" t="s">
        <v>4243</v>
      </c>
    </row>
    <row r="434" spans="1:10" ht="20.100000000000001" customHeight="1">
      <c r="A434" s="366"/>
      <c r="B434" s="286"/>
      <c r="C434" s="286"/>
      <c r="D434" s="286"/>
      <c r="E434" s="286"/>
      <c r="F434" s="286" t="s">
        <v>2162</v>
      </c>
      <c r="G434" s="286"/>
      <c r="H434" s="286"/>
      <c r="I434" s="286"/>
      <c r="J434" s="166">
        <v>176.4693</v>
      </c>
    </row>
    <row r="435" spans="1:10">
      <c r="A435" s="159"/>
      <c r="B435" s="99"/>
      <c r="C435" s="99"/>
      <c r="D435" s="99"/>
      <c r="E435" s="99" t="s">
        <v>2098</v>
      </c>
      <c r="F435" s="160">
        <v>123.97</v>
      </c>
      <c r="G435" s="99" t="s">
        <v>2097</v>
      </c>
      <c r="H435" s="160">
        <v>0</v>
      </c>
      <c r="I435" s="99" t="s">
        <v>2096</v>
      </c>
      <c r="J435" s="161">
        <v>123.9721637818419</v>
      </c>
    </row>
    <row r="436" spans="1:10" ht="15" thickBot="1">
      <c r="A436" s="159"/>
      <c r="B436" s="99"/>
      <c r="C436" s="99"/>
      <c r="D436" s="99"/>
      <c r="E436" s="99" t="s">
        <v>2095</v>
      </c>
      <c r="F436" s="160">
        <v>147.9</v>
      </c>
      <c r="G436" s="99"/>
      <c r="H436" s="364" t="s">
        <v>2094</v>
      </c>
      <c r="I436" s="364"/>
      <c r="J436" s="161">
        <v>806.11</v>
      </c>
    </row>
    <row r="437" spans="1:10" ht="0.95" customHeight="1" thickTop="1">
      <c r="A437" s="162"/>
      <c r="B437" s="142"/>
      <c r="C437" s="142"/>
      <c r="D437" s="142"/>
      <c r="E437" s="142"/>
      <c r="F437" s="142"/>
      <c r="G437" s="142"/>
      <c r="H437" s="142"/>
      <c r="I437" s="142"/>
      <c r="J437" s="163"/>
    </row>
    <row r="438" spans="1:10" ht="18" customHeight="1">
      <c r="A438" s="164" t="s">
        <v>155</v>
      </c>
      <c r="B438" s="67" t="s">
        <v>1</v>
      </c>
      <c r="C438" s="66" t="s">
        <v>2</v>
      </c>
      <c r="D438" s="66" t="s">
        <v>3</v>
      </c>
      <c r="E438" s="365" t="s">
        <v>836</v>
      </c>
      <c r="F438" s="365"/>
      <c r="G438" s="77" t="s">
        <v>4</v>
      </c>
      <c r="H438" s="67" t="s">
        <v>5</v>
      </c>
      <c r="I438" s="67" t="s">
        <v>6</v>
      </c>
      <c r="J438" s="165" t="s">
        <v>7</v>
      </c>
    </row>
    <row r="439" spans="1:10" ht="39" customHeight="1">
      <c r="A439" s="153" t="s">
        <v>2121</v>
      </c>
      <c r="B439" s="82" t="s">
        <v>156</v>
      </c>
      <c r="C439" s="80" t="s">
        <v>15</v>
      </c>
      <c r="D439" s="80" t="s">
        <v>157</v>
      </c>
      <c r="E439" s="363" t="s">
        <v>1346</v>
      </c>
      <c r="F439" s="363"/>
      <c r="G439" s="81" t="s">
        <v>57</v>
      </c>
      <c r="H439" s="147">
        <v>1</v>
      </c>
      <c r="I439" s="83">
        <v>107.07</v>
      </c>
      <c r="J439" s="154">
        <v>107.07</v>
      </c>
    </row>
    <row r="440" spans="1:10" ht="24" customHeight="1">
      <c r="A440" s="155" t="s">
        <v>2118</v>
      </c>
      <c r="B440" s="36" t="s">
        <v>2185</v>
      </c>
      <c r="C440" s="37" t="s">
        <v>15</v>
      </c>
      <c r="D440" s="37" t="s">
        <v>2170</v>
      </c>
      <c r="E440" s="354" t="s">
        <v>842</v>
      </c>
      <c r="F440" s="354"/>
      <c r="G440" s="38" t="s">
        <v>42</v>
      </c>
      <c r="H440" s="146">
        <v>0.31444309999999998</v>
      </c>
      <c r="I440" s="145">
        <v>24.89</v>
      </c>
      <c r="J440" s="156">
        <v>7.83</v>
      </c>
    </row>
    <row r="441" spans="1:10" ht="26.1" customHeight="1">
      <c r="A441" s="155" t="s">
        <v>2118</v>
      </c>
      <c r="B441" s="36" t="s">
        <v>3296</v>
      </c>
      <c r="C441" s="37" t="s">
        <v>15</v>
      </c>
      <c r="D441" s="37" t="s">
        <v>3295</v>
      </c>
      <c r="E441" s="354" t="s">
        <v>842</v>
      </c>
      <c r="F441" s="354"/>
      <c r="G441" s="38" t="s">
        <v>42</v>
      </c>
      <c r="H441" s="146">
        <v>1.1126448</v>
      </c>
      <c r="I441" s="145">
        <v>37.14</v>
      </c>
      <c r="J441" s="156">
        <v>41.32</v>
      </c>
    </row>
    <row r="442" spans="1:10" ht="51.95" customHeight="1">
      <c r="A442" s="157" t="s">
        <v>2102</v>
      </c>
      <c r="B442" s="39" t="s">
        <v>4242</v>
      </c>
      <c r="C442" s="40" t="s">
        <v>15</v>
      </c>
      <c r="D442" s="40" t="s">
        <v>4241</v>
      </c>
      <c r="E442" s="355" t="s">
        <v>2206</v>
      </c>
      <c r="F442" s="355"/>
      <c r="G442" s="41" t="s">
        <v>4183</v>
      </c>
      <c r="H442" s="144">
        <v>1</v>
      </c>
      <c r="I442" s="143">
        <v>57.92</v>
      </c>
      <c r="J442" s="158">
        <v>57.92</v>
      </c>
    </row>
    <row r="443" spans="1:10">
      <c r="A443" s="159"/>
      <c r="B443" s="99"/>
      <c r="C443" s="99"/>
      <c r="D443" s="99"/>
      <c r="E443" s="99" t="s">
        <v>2098</v>
      </c>
      <c r="F443" s="160">
        <v>39.4</v>
      </c>
      <c r="G443" s="99" t="s">
        <v>2097</v>
      </c>
      <c r="H443" s="160">
        <v>0</v>
      </c>
      <c r="I443" s="99" t="s">
        <v>2096</v>
      </c>
      <c r="J443" s="161">
        <v>39.4</v>
      </c>
    </row>
    <row r="444" spans="1:10" ht="15" thickBot="1">
      <c r="A444" s="159"/>
      <c r="B444" s="99"/>
      <c r="C444" s="99"/>
      <c r="D444" s="99"/>
      <c r="E444" s="99" t="s">
        <v>2095</v>
      </c>
      <c r="F444" s="160">
        <v>24.06</v>
      </c>
      <c r="G444" s="99"/>
      <c r="H444" s="364" t="s">
        <v>2094</v>
      </c>
      <c r="I444" s="364"/>
      <c r="J444" s="161">
        <v>131.13</v>
      </c>
    </row>
    <row r="445" spans="1:10" ht="0.95" customHeight="1" thickTop="1">
      <c r="A445" s="162"/>
      <c r="B445" s="142"/>
      <c r="C445" s="142"/>
      <c r="D445" s="142"/>
      <c r="E445" s="142"/>
      <c r="F445" s="142"/>
      <c r="G445" s="142"/>
      <c r="H445" s="142"/>
      <c r="I445" s="142"/>
      <c r="J445" s="163"/>
    </row>
    <row r="446" spans="1:10" ht="18" customHeight="1">
      <c r="A446" s="164" t="s">
        <v>158</v>
      </c>
      <c r="B446" s="67" t="s">
        <v>1</v>
      </c>
      <c r="C446" s="66" t="s">
        <v>2</v>
      </c>
      <c r="D446" s="66" t="s">
        <v>3</v>
      </c>
      <c r="E446" s="365" t="s">
        <v>836</v>
      </c>
      <c r="F446" s="365"/>
      <c r="G446" s="77" t="s">
        <v>4</v>
      </c>
      <c r="H446" s="67" t="s">
        <v>5</v>
      </c>
      <c r="I446" s="67" t="s">
        <v>6</v>
      </c>
      <c r="J446" s="165" t="s">
        <v>7</v>
      </c>
    </row>
    <row r="447" spans="1:10" ht="51.95" customHeight="1">
      <c r="A447" s="153" t="s">
        <v>2121</v>
      </c>
      <c r="B447" s="82" t="s">
        <v>159</v>
      </c>
      <c r="C447" s="80" t="s">
        <v>15</v>
      </c>
      <c r="D447" s="80" t="s">
        <v>160</v>
      </c>
      <c r="E447" s="363" t="s">
        <v>1208</v>
      </c>
      <c r="F447" s="363"/>
      <c r="G447" s="81" t="s">
        <v>17</v>
      </c>
      <c r="H447" s="147">
        <v>1</v>
      </c>
      <c r="I447" s="83">
        <v>30.07</v>
      </c>
      <c r="J447" s="154">
        <v>30.07</v>
      </c>
    </row>
    <row r="448" spans="1:10" ht="24" customHeight="1">
      <c r="A448" s="155" t="s">
        <v>2118</v>
      </c>
      <c r="B448" s="36" t="s">
        <v>2473</v>
      </c>
      <c r="C448" s="37" t="s">
        <v>15</v>
      </c>
      <c r="D448" s="37" t="s">
        <v>2472</v>
      </c>
      <c r="E448" s="354" t="s">
        <v>842</v>
      </c>
      <c r="F448" s="354"/>
      <c r="G448" s="38" t="s">
        <v>42</v>
      </c>
      <c r="H448" s="146">
        <v>0.67789999999999995</v>
      </c>
      <c r="I448" s="145">
        <v>35.36</v>
      </c>
      <c r="J448" s="156">
        <v>23.97</v>
      </c>
    </row>
    <row r="449" spans="1:10" ht="24" customHeight="1">
      <c r="A449" s="157" t="s">
        <v>2102</v>
      </c>
      <c r="B449" s="39" t="s">
        <v>3694</v>
      </c>
      <c r="C449" s="40" t="s">
        <v>15</v>
      </c>
      <c r="D449" s="40" t="s">
        <v>3693</v>
      </c>
      <c r="E449" s="355" t="s">
        <v>2206</v>
      </c>
      <c r="F449" s="355"/>
      <c r="G449" s="41" t="s">
        <v>2071</v>
      </c>
      <c r="H449" s="144">
        <v>0.10979999999999999</v>
      </c>
      <c r="I449" s="143">
        <v>52.73</v>
      </c>
      <c r="J449" s="158">
        <v>5.79</v>
      </c>
    </row>
    <row r="450" spans="1:10" ht="24" customHeight="1">
      <c r="A450" s="157" t="s">
        <v>2102</v>
      </c>
      <c r="B450" s="39" t="s">
        <v>4238</v>
      </c>
      <c r="C450" s="40" t="s">
        <v>15</v>
      </c>
      <c r="D450" s="40" t="s">
        <v>4237</v>
      </c>
      <c r="E450" s="355" t="s">
        <v>2206</v>
      </c>
      <c r="F450" s="355"/>
      <c r="G450" s="41" t="s">
        <v>2071</v>
      </c>
      <c r="H450" s="144">
        <v>1.0999999999999999E-2</v>
      </c>
      <c r="I450" s="143">
        <v>28.28</v>
      </c>
      <c r="J450" s="158">
        <v>0.31</v>
      </c>
    </row>
    <row r="451" spans="1:10">
      <c r="A451" s="159"/>
      <c r="B451" s="99"/>
      <c r="C451" s="99"/>
      <c r="D451" s="99"/>
      <c r="E451" s="99" t="s">
        <v>2098</v>
      </c>
      <c r="F451" s="160">
        <v>17.79</v>
      </c>
      <c r="G451" s="99" t="s">
        <v>2097</v>
      </c>
      <c r="H451" s="160">
        <v>0</v>
      </c>
      <c r="I451" s="99" t="s">
        <v>2096</v>
      </c>
      <c r="J451" s="161">
        <v>17.79</v>
      </c>
    </row>
    <row r="452" spans="1:10" ht="15" thickBot="1">
      <c r="A452" s="159"/>
      <c r="B452" s="99"/>
      <c r="C452" s="99"/>
      <c r="D452" s="99"/>
      <c r="E452" s="99" t="s">
        <v>2095</v>
      </c>
      <c r="F452" s="160">
        <v>6.76</v>
      </c>
      <c r="G452" s="99"/>
      <c r="H452" s="364" t="s">
        <v>2094</v>
      </c>
      <c r="I452" s="364"/>
      <c r="J452" s="161">
        <v>36.83</v>
      </c>
    </row>
    <row r="453" spans="1:10" ht="0.95" customHeight="1" thickTop="1">
      <c r="A453" s="162"/>
      <c r="B453" s="142"/>
      <c r="C453" s="142"/>
      <c r="D453" s="142"/>
      <c r="E453" s="142"/>
      <c r="F453" s="142"/>
      <c r="G453" s="142"/>
      <c r="H453" s="142"/>
      <c r="I453" s="142"/>
      <c r="J453" s="163"/>
    </row>
    <row r="454" spans="1:10" ht="18" customHeight="1">
      <c r="A454" s="164" t="s">
        <v>161</v>
      </c>
      <c r="B454" s="67" t="s">
        <v>1</v>
      </c>
      <c r="C454" s="66" t="s">
        <v>2</v>
      </c>
      <c r="D454" s="66" t="s">
        <v>3</v>
      </c>
      <c r="E454" s="365" t="s">
        <v>836</v>
      </c>
      <c r="F454" s="365"/>
      <c r="G454" s="77" t="s">
        <v>4</v>
      </c>
      <c r="H454" s="67" t="s">
        <v>5</v>
      </c>
      <c r="I454" s="67" t="s">
        <v>6</v>
      </c>
      <c r="J454" s="165" t="s">
        <v>7</v>
      </c>
    </row>
    <row r="455" spans="1:10" ht="51.95" customHeight="1">
      <c r="A455" s="153" t="s">
        <v>2121</v>
      </c>
      <c r="B455" s="82" t="s">
        <v>162</v>
      </c>
      <c r="C455" s="80" t="s">
        <v>15</v>
      </c>
      <c r="D455" s="80" t="s">
        <v>163</v>
      </c>
      <c r="E455" s="363" t="s">
        <v>1208</v>
      </c>
      <c r="F455" s="363"/>
      <c r="G455" s="81" t="s">
        <v>17</v>
      </c>
      <c r="H455" s="147">
        <v>1</v>
      </c>
      <c r="I455" s="83">
        <v>61.53</v>
      </c>
      <c r="J455" s="154">
        <v>61.53</v>
      </c>
    </row>
    <row r="456" spans="1:10" ht="24" customHeight="1">
      <c r="A456" s="155" t="s">
        <v>2118</v>
      </c>
      <c r="B456" s="36" t="s">
        <v>2473</v>
      </c>
      <c r="C456" s="37" t="s">
        <v>15</v>
      </c>
      <c r="D456" s="37" t="s">
        <v>2472</v>
      </c>
      <c r="E456" s="354" t="s">
        <v>842</v>
      </c>
      <c r="F456" s="354"/>
      <c r="G456" s="38" t="s">
        <v>42</v>
      </c>
      <c r="H456" s="146">
        <v>1.3559000000000001</v>
      </c>
      <c r="I456" s="145">
        <v>35.36</v>
      </c>
      <c r="J456" s="156">
        <v>47.94</v>
      </c>
    </row>
    <row r="457" spans="1:10" ht="24" customHeight="1">
      <c r="A457" s="157" t="s">
        <v>2102</v>
      </c>
      <c r="B457" s="39" t="s">
        <v>4240</v>
      </c>
      <c r="C457" s="40" t="s">
        <v>15</v>
      </c>
      <c r="D457" s="40" t="s">
        <v>4239</v>
      </c>
      <c r="E457" s="355" t="s">
        <v>2206</v>
      </c>
      <c r="F457" s="355"/>
      <c r="G457" s="41" t="s">
        <v>2071</v>
      </c>
      <c r="H457" s="144">
        <v>0.25490000000000002</v>
      </c>
      <c r="I457" s="143">
        <v>50.5</v>
      </c>
      <c r="J457" s="158">
        <v>12.87</v>
      </c>
    </row>
    <row r="458" spans="1:10" ht="24" customHeight="1">
      <c r="A458" s="157" t="s">
        <v>2102</v>
      </c>
      <c r="B458" s="39" t="s">
        <v>4238</v>
      </c>
      <c r="C458" s="40" t="s">
        <v>15</v>
      </c>
      <c r="D458" s="40" t="s">
        <v>4237</v>
      </c>
      <c r="E458" s="355" t="s">
        <v>2206</v>
      </c>
      <c r="F458" s="355"/>
      <c r="G458" s="41" t="s">
        <v>2071</v>
      </c>
      <c r="H458" s="144">
        <v>2.5499999999999998E-2</v>
      </c>
      <c r="I458" s="143">
        <v>28.28</v>
      </c>
      <c r="J458" s="158">
        <v>0.72</v>
      </c>
    </row>
    <row r="459" spans="1:10">
      <c r="A459" s="159"/>
      <c r="B459" s="99"/>
      <c r="C459" s="99"/>
      <c r="D459" s="99"/>
      <c r="E459" s="99" t="s">
        <v>2098</v>
      </c>
      <c r="F459" s="160">
        <v>35.58</v>
      </c>
      <c r="G459" s="99" t="s">
        <v>2097</v>
      </c>
      <c r="H459" s="160">
        <v>0</v>
      </c>
      <c r="I459" s="99" t="s">
        <v>2096</v>
      </c>
      <c r="J459" s="161">
        <v>35.58</v>
      </c>
    </row>
    <row r="460" spans="1:10" ht="15" thickBot="1">
      <c r="A460" s="159"/>
      <c r="B460" s="99"/>
      <c r="C460" s="99"/>
      <c r="D460" s="99"/>
      <c r="E460" s="99" t="s">
        <v>2095</v>
      </c>
      <c r="F460" s="160">
        <v>13.83</v>
      </c>
      <c r="G460" s="99"/>
      <c r="H460" s="364" t="s">
        <v>2094</v>
      </c>
      <c r="I460" s="364"/>
      <c r="J460" s="161">
        <v>75.36</v>
      </c>
    </row>
    <row r="461" spans="1:10" ht="0.95" customHeight="1" thickTop="1">
      <c r="A461" s="162"/>
      <c r="B461" s="142"/>
      <c r="C461" s="142"/>
      <c r="D461" s="142"/>
      <c r="E461" s="142"/>
      <c r="F461" s="142"/>
      <c r="G461" s="142"/>
      <c r="H461" s="142"/>
      <c r="I461" s="142"/>
      <c r="J461" s="163"/>
    </row>
    <row r="462" spans="1:10" ht="18" customHeight="1">
      <c r="A462" s="164" t="s">
        <v>164</v>
      </c>
      <c r="B462" s="67" t="s">
        <v>1</v>
      </c>
      <c r="C462" s="66" t="s">
        <v>2</v>
      </c>
      <c r="D462" s="66" t="s">
        <v>3</v>
      </c>
      <c r="E462" s="365" t="s">
        <v>836</v>
      </c>
      <c r="F462" s="365"/>
      <c r="G462" s="77" t="s">
        <v>4</v>
      </c>
      <c r="H462" s="67" t="s">
        <v>5</v>
      </c>
      <c r="I462" s="67" t="s">
        <v>6</v>
      </c>
      <c r="J462" s="165" t="s">
        <v>7</v>
      </c>
    </row>
    <row r="463" spans="1:10" ht="65.099999999999994" customHeight="1">
      <c r="A463" s="153" t="s">
        <v>2121</v>
      </c>
      <c r="B463" s="82" t="s">
        <v>165</v>
      </c>
      <c r="C463" s="80" t="s">
        <v>27</v>
      </c>
      <c r="D463" s="80" t="s">
        <v>166</v>
      </c>
      <c r="E463" s="363" t="s">
        <v>929</v>
      </c>
      <c r="F463" s="363"/>
      <c r="G463" s="81" t="s">
        <v>29</v>
      </c>
      <c r="H463" s="147">
        <v>1</v>
      </c>
      <c r="I463" s="83">
        <v>443.93</v>
      </c>
      <c r="J463" s="154">
        <v>443.93</v>
      </c>
    </row>
    <row r="464" spans="1:10" ht="20.100000000000001" customHeight="1">
      <c r="A464" s="366"/>
      <c r="B464" s="286"/>
      <c r="C464" s="286"/>
      <c r="D464" s="286"/>
      <c r="E464" s="286"/>
      <c r="F464" s="286" t="s">
        <v>2159</v>
      </c>
      <c r="G464" s="286"/>
      <c r="H464" s="286"/>
      <c r="I464" s="286"/>
      <c r="J464" s="166">
        <v>0</v>
      </c>
    </row>
    <row r="465" spans="1:10" ht="20.100000000000001" customHeight="1">
      <c r="A465" s="366"/>
      <c r="B465" s="286"/>
      <c r="C465" s="286"/>
      <c r="D465" s="286"/>
      <c r="E465" s="286"/>
      <c r="F465" s="286" t="s">
        <v>2158</v>
      </c>
      <c r="G465" s="286"/>
      <c r="H465" s="286"/>
      <c r="I465" s="286"/>
      <c r="J465" s="166">
        <v>1</v>
      </c>
    </row>
    <row r="466" spans="1:10" ht="20.100000000000001" customHeight="1">
      <c r="A466" s="366"/>
      <c r="B466" s="286"/>
      <c r="C466" s="286"/>
      <c r="D466" s="286"/>
      <c r="E466" s="286"/>
      <c r="F466" s="286" t="s">
        <v>2157</v>
      </c>
      <c r="G466" s="286"/>
      <c r="H466" s="286"/>
      <c r="I466" s="286"/>
      <c r="J466" s="166">
        <v>0</v>
      </c>
    </row>
    <row r="467" spans="1:10" ht="20.100000000000001" customHeight="1">
      <c r="A467" s="366"/>
      <c r="B467" s="286"/>
      <c r="C467" s="286"/>
      <c r="D467" s="286"/>
      <c r="E467" s="286"/>
      <c r="F467" s="286" t="s">
        <v>2156</v>
      </c>
      <c r="G467" s="286"/>
      <c r="H467" s="286"/>
      <c r="I467" s="286"/>
      <c r="J467" s="166">
        <v>0</v>
      </c>
    </row>
    <row r="468" spans="1:10" ht="20.100000000000001" customHeight="1">
      <c r="A468" s="164" t="s">
        <v>2155</v>
      </c>
      <c r="B468" s="67" t="s">
        <v>1</v>
      </c>
      <c r="C468" s="66" t="s">
        <v>2</v>
      </c>
      <c r="D468" s="66" t="s">
        <v>2154</v>
      </c>
      <c r="E468" s="67" t="s">
        <v>1898</v>
      </c>
      <c r="F468" s="67" t="s">
        <v>2153</v>
      </c>
      <c r="G468" s="67" t="s">
        <v>2152</v>
      </c>
      <c r="H468" s="67"/>
      <c r="I468" s="67"/>
      <c r="J468" s="165" t="s">
        <v>2151</v>
      </c>
    </row>
    <row r="469" spans="1:10" ht="51.95" customHeight="1">
      <c r="A469" s="157" t="s">
        <v>2102</v>
      </c>
      <c r="B469" s="39" t="s">
        <v>4236</v>
      </c>
      <c r="C469" s="40" t="s">
        <v>27</v>
      </c>
      <c r="D469" s="40" t="s">
        <v>4235</v>
      </c>
      <c r="E469" s="144">
        <v>1</v>
      </c>
      <c r="F469" s="41" t="s">
        <v>29</v>
      </c>
      <c r="G469" s="367" t="s">
        <v>4234</v>
      </c>
      <c r="H469" s="367"/>
      <c r="I469" s="355"/>
      <c r="J469" s="168" t="s">
        <v>4234</v>
      </c>
    </row>
    <row r="470" spans="1:10" ht="26.1" customHeight="1">
      <c r="A470" s="157" t="s">
        <v>2102</v>
      </c>
      <c r="B470" s="39" t="s">
        <v>4233</v>
      </c>
      <c r="C470" s="40" t="s">
        <v>27</v>
      </c>
      <c r="D470" s="40" t="s">
        <v>4232</v>
      </c>
      <c r="E470" s="144">
        <v>1</v>
      </c>
      <c r="F470" s="41" t="s">
        <v>29</v>
      </c>
      <c r="G470" s="367" t="s">
        <v>4231</v>
      </c>
      <c r="H470" s="367"/>
      <c r="I470" s="355"/>
      <c r="J470" s="168" t="s">
        <v>4231</v>
      </c>
    </row>
    <row r="471" spans="1:10" ht="20.100000000000001" customHeight="1">
      <c r="A471" s="366"/>
      <c r="B471" s="286"/>
      <c r="C471" s="286"/>
      <c r="D471" s="286"/>
      <c r="E471" s="286"/>
      <c r="F471" s="286" t="s">
        <v>2145</v>
      </c>
      <c r="G471" s="286"/>
      <c r="H471" s="286"/>
      <c r="I471" s="286"/>
      <c r="J471" s="166">
        <v>343.08609999999999</v>
      </c>
    </row>
    <row r="472" spans="1:10" ht="20.100000000000001" customHeight="1">
      <c r="A472" s="164" t="s">
        <v>2173</v>
      </c>
      <c r="B472" s="67" t="s">
        <v>1</v>
      </c>
      <c r="C472" s="66" t="s">
        <v>2</v>
      </c>
      <c r="D472" s="66" t="s">
        <v>2172</v>
      </c>
      <c r="E472" s="67" t="s">
        <v>1898</v>
      </c>
      <c r="F472" s="67" t="s">
        <v>2153</v>
      </c>
      <c r="G472" s="67" t="s">
        <v>2152</v>
      </c>
      <c r="H472" s="67"/>
      <c r="I472" s="67"/>
      <c r="J472" s="165" t="s">
        <v>2151</v>
      </c>
    </row>
    <row r="473" spans="1:10" ht="39" customHeight="1">
      <c r="A473" s="155" t="s">
        <v>2121</v>
      </c>
      <c r="B473" s="36" t="s">
        <v>3395</v>
      </c>
      <c r="C473" s="37" t="s">
        <v>27</v>
      </c>
      <c r="D473" s="37" t="s">
        <v>3394</v>
      </c>
      <c r="E473" s="146">
        <v>1.08</v>
      </c>
      <c r="F473" s="38" t="s">
        <v>17</v>
      </c>
      <c r="G473" s="368" t="s">
        <v>4230</v>
      </c>
      <c r="H473" s="368"/>
      <c r="I473" s="354"/>
      <c r="J473" s="167" t="s">
        <v>4229</v>
      </c>
    </row>
    <row r="474" spans="1:10" ht="20.100000000000001" customHeight="1">
      <c r="A474" s="366"/>
      <c r="B474" s="286"/>
      <c r="C474" s="286"/>
      <c r="D474" s="286"/>
      <c r="E474" s="286"/>
      <c r="F474" s="286" t="s">
        <v>2162</v>
      </c>
      <c r="G474" s="286"/>
      <c r="H474" s="286"/>
      <c r="I474" s="286"/>
      <c r="J474" s="166">
        <v>100.8396</v>
      </c>
    </row>
    <row r="475" spans="1:10">
      <c r="A475" s="159"/>
      <c r="B475" s="99"/>
      <c r="C475" s="99"/>
      <c r="D475" s="99"/>
      <c r="E475" s="99" t="s">
        <v>2098</v>
      </c>
      <c r="F475" s="160">
        <v>70.84</v>
      </c>
      <c r="G475" s="99" t="s">
        <v>2097</v>
      </c>
      <c r="H475" s="160">
        <v>0</v>
      </c>
      <c r="I475" s="99" t="s">
        <v>2096</v>
      </c>
      <c r="J475" s="161">
        <v>70.8412364467668</v>
      </c>
    </row>
    <row r="476" spans="1:10" ht="15" thickBot="1">
      <c r="A476" s="159"/>
      <c r="B476" s="99"/>
      <c r="C476" s="99"/>
      <c r="D476" s="99"/>
      <c r="E476" s="99" t="s">
        <v>2095</v>
      </c>
      <c r="F476" s="160">
        <v>99.75</v>
      </c>
      <c r="G476" s="99"/>
      <c r="H476" s="364" t="s">
        <v>2094</v>
      </c>
      <c r="I476" s="364"/>
      <c r="J476" s="161">
        <v>543.67999999999995</v>
      </c>
    </row>
    <row r="477" spans="1:10" ht="0.95" customHeight="1" thickTop="1">
      <c r="A477" s="162"/>
      <c r="B477" s="142"/>
      <c r="C477" s="142"/>
      <c r="D477" s="142"/>
      <c r="E477" s="142"/>
      <c r="F477" s="142"/>
      <c r="G477" s="142"/>
      <c r="H477" s="142"/>
      <c r="I477" s="142"/>
      <c r="J477" s="163"/>
    </row>
    <row r="478" spans="1:10" ht="18" customHeight="1">
      <c r="A478" s="164" t="s">
        <v>167</v>
      </c>
      <c r="B478" s="67" t="s">
        <v>1</v>
      </c>
      <c r="C478" s="66" t="s">
        <v>2</v>
      </c>
      <c r="D478" s="66" t="s">
        <v>3</v>
      </c>
      <c r="E478" s="365" t="s">
        <v>836</v>
      </c>
      <c r="F478" s="365"/>
      <c r="G478" s="77" t="s">
        <v>4</v>
      </c>
      <c r="H478" s="67" t="s">
        <v>5</v>
      </c>
      <c r="I478" s="67" t="s">
        <v>6</v>
      </c>
      <c r="J478" s="165" t="s">
        <v>7</v>
      </c>
    </row>
    <row r="479" spans="1:10" ht="51.95" customHeight="1">
      <c r="A479" s="153" t="s">
        <v>2121</v>
      </c>
      <c r="B479" s="82" t="s">
        <v>168</v>
      </c>
      <c r="C479" s="80" t="s">
        <v>27</v>
      </c>
      <c r="D479" s="80" t="s">
        <v>169</v>
      </c>
      <c r="E479" s="363" t="s">
        <v>929</v>
      </c>
      <c r="F479" s="363"/>
      <c r="G479" s="81" t="s">
        <v>29</v>
      </c>
      <c r="H479" s="147">
        <v>1</v>
      </c>
      <c r="I479" s="83">
        <v>142.65</v>
      </c>
      <c r="J479" s="154">
        <v>142.65</v>
      </c>
    </row>
    <row r="480" spans="1:10" ht="20.100000000000001" customHeight="1">
      <c r="A480" s="366"/>
      <c r="B480" s="286"/>
      <c r="C480" s="286"/>
      <c r="D480" s="286"/>
      <c r="E480" s="286"/>
      <c r="F480" s="286" t="s">
        <v>2159</v>
      </c>
      <c r="G480" s="286"/>
      <c r="H480" s="286"/>
      <c r="I480" s="286"/>
      <c r="J480" s="166">
        <v>0</v>
      </c>
    </row>
    <row r="481" spans="1:10" ht="20.100000000000001" customHeight="1">
      <c r="A481" s="366"/>
      <c r="B481" s="286"/>
      <c r="C481" s="286"/>
      <c r="D481" s="286"/>
      <c r="E481" s="286"/>
      <c r="F481" s="286" t="s">
        <v>2158</v>
      </c>
      <c r="G481" s="286"/>
      <c r="H481" s="286"/>
      <c r="I481" s="286"/>
      <c r="J481" s="166">
        <v>1</v>
      </c>
    </row>
    <row r="482" spans="1:10" ht="20.100000000000001" customHeight="1">
      <c r="A482" s="366"/>
      <c r="B482" s="286"/>
      <c r="C482" s="286"/>
      <c r="D482" s="286"/>
      <c r="E482" s="286"/>
      <c r="F482" s="286" t="s">
        <v>2157</v>
      </c>
      <c r="G482" s="286"/>
      <c r="H482" s="286"/>
      <c r="I482" s="286"/>
      <c r="J482" s="166">
        <v>0</v>
      </c>
    </row>
    <row r="483" spans="1:10" ht="20.100000000000001" customHeight="1">
      <c r="A483" s="366"/>
      <c r="B483" s="286"/>
      <c r="C483" s="286"/>
      <c r="D483" s="286"/>
      <c r="E483" s="286"/>
      <c r="F483" s="286" t="s">
        <v>2156</v>
      </c>
      <c r="G483" s="286"/>
      <c r="H483" s="286"/>
      <c r="I483" s="286"/>
      <c r="J483" s="166">
        <v>0</v>
      </c>
    </row>
    <row r="484" spans="1:10" ht="20.100000000000001" customHeight="1">
      <c r="A484" s="164" t="s">
        <v>2155</v>
      </c>
      <c r="B484" s="67" t="s">
        <v>1</v>
      </c>
      <c r="C484" s="66" t="s">
        <v>2</v>
      </c>
      <c r="D484" s="66" t="s">
        <v>2154</v>
      </c>
      <c r="E484" s="67" t="s">
        <v>1898</v>
      </c>
      <c r="F484" s="67" t="s">
        <v>2153</v>
      </c>
      <c r="G484" s="67" t="s">
        <v>2152</v>
      </c>
      <c r="H484" s="67"/>
      <c r="I484" s="67"/>
      <c r="J484" s="165" t="s">
        <v>2151</v>
      </c>
    </row>
    <row r="485" spans="1:10" ht="65.099999999999994" customHeight="1">
      <c r="A485" s="157" t="s">
        <v>2102</v>
      </c>
      <c r="B485" s="39" t="s">
        <v>4228</v>
      </c>
      <c r="C485" s="40" t="s">
        <v>27</v>
      </c>
      <c r="D485" s="40" t="s">
        <v>4227</v>
      </c>
      <c r="E485" s="144">
        <v>1</v>
      </c>
      <c r="F485" s="41" t="s">
        <v>29</v>
      </c>
      <c r="G485" s="367" t="s">
        <v>4226</v>
      </c>
      <c r="H485" s="367"/>
      <c r="I485" s="355"/>
      <c r="J485" s="168" t="s">
        <v>4226</v>
      </c>
    </row>
    <row r="486" spans="1:10" ht="39" customHeight="1">
      <c r="A486" s="157" t="s">
        <v>2102</v>
      </c>
      <c r="B486" s="39" t="s">
        <v>4225</v>
      </c>
      <c r="C486" s="40" t="s">
        <v>27</v>
      </c>
      <c r="D486" s="40" t="s">
        <v>4224</v>
      </c>
      <c r="E486" s="144">
        <v>6</v>
      </c>
      <c r="F486" s="41" t="s">
        <v>29</v>
      </c>
      <c r="G486" s="367" t="s">
        <v>1320</v>
      </c>
      <c r="H486" s="367"/>
      <c r="I486" s="355"/>
      <c r="J486" s="168" t="s">
        <v>4223</v>
      </c>
    </row>
    <row r="487" spans="1:10" ht="20.100000000000001" customHeight="1">
      <c r="A487" s="366"/>
      <c r="B487" s="286"/>
      <c r="C487" s="286"/>
      <c r="D487" s="286"/>
      <c r="E487" s="286"/>
      <c r="F487" s="286" t="s">
        <v>2145</v>
      </c>
      <c r="G487" s="286"/>
      <c r="H487" s="286"/>
      <c r="I487" s="286"/>
      <c r="J487" s="166">
        <v>118.81</v>
      </c>
    </row>
    <row r="488" spans="1:10" ht="20.100000000000001" customHeight="1">
      <c r="A488" s="164" t="s">
        <v>2173</v>
      </c>
      <c r="B488" s="67" t="s">
        <v>1</v>
      </c>
      <c r="C488" s="66" t="s">
        <v>2</v>
      </c>
      <c r="D488" s="66" t="s">
        <v>2172</v>
      </c>
      <c r="E488" s="67" t="s">
        <v>1898</v>
      </c>
      <c r="F488" s="67" t="s">
        <v>2153</v>
      </c>
      <c r="G488" s="67" t="s">
        <v>2152</v>
      </c>
      <c r="H488" s="67"/>
      <c r="I488" s="67"/>
      <c r="J488" s="165" t="s">
        <v>2151</v>
      </c>
    </row>
    <row r="489" spans="1:10" ht="24" customHeight="1">
      <c r="A489" s="155" t="s">
        <v>2121</v>
      </c>
      <c r="B489" s="36" t="s">
        <v>2171</v>
      </c>
      <c r="C489" s="37" t="s">
        <v>27</v>
      </c>
      <c r="D489" s="37" t="s">
        <v>2170</v>
      </c>
      <c r="E489" s="146">
        <v>0.40740739999999998</v>
      </c>
      <c r="F489" s="38" t="s">
        <v>2165</v>
      </c>
      <c r="G489" s="368" t="s">
        <v>2169</v>
      </c>
      <c r="H489" s="368"/>
      <c r="I489" s="354"/>
      <c r="J489" s="167" t="s">
        <v>3450</v>
      </c>
    </row>
    <row r="490" spans="1:10" ht="24" customHeight="1">
      <c r="A490" s="155" t="s">
        <v>2121</v>
      </c>
      <c r="B490" s="36" t="s">
        <v>2167</v>
      </c>
      <c r="C490" s="37" t="s">
        <v>27</v>
      </c>
      <c r="D490" s="37" t="s">
        <v>2166</v>
      </c>
      <c r="E490" s="146">
        <v>0.40740739999999998</v>
      </c>
      <c r="F490" s="38" t="s">
        <v>2165</v>
      </c>
      <c r="G490" s="368" t="s">
        <v>2164</v>
      </c>
      <c r="H490" s="368"/>
      <c r="I490" s="354"/>
      <c r="J490" s="167" t="s">
        <v>4222</v>
      </c>
    </row>
    <row r="491" spans="1:10" ht="20.100000000000001" customHeight="1">
      <c r="A491" s="366"/>
      <c r="B491" s="286"/>
      <c r="C491" s="286"/>
      <c r="D491" s="286"/>
      <c r="E491" s="286"/>
      <c r="F491" s="286" t="s">
        <v>2162</v>
      </c>
      <c r="G491" s="286"/>
      <c r="H491" s="286"/>
      <c r="I491" s="286"/>
      <c r="J491" s="166">
        <v>23.8415</v>
      </c>
    </row>
    <row r="492" spans="1:10">
      <c r="A492" s="159"/>
      <c r="B492" s="99"/>
      <c r="C492" s="99"/>
      <c r="D492" s="99"/>
      <c r="E492" s="99" t="s">
        <v>2098</v>
      </c>
      <c r="F492" s="160">
        <v>17.98</v>
      </c>
      <c r="G492" s="99" t="s">
        <v>2097</v>
      </c>
      <c r="H492" s="160">
        <v>0</v>
      </c>
      <c r="I492" s="99" t="s">
        <v>2096</v>
      </c>
      <c r="J492" s="161">
        <v>17.983247821180001</v>
      </c>
    </row>
    <row r="493" spans="1:10" ht="15" thickBot="1">
      <c r="A493" s="159"/>
      <c r="B493" s="99"/>
      <c r="C493" s="99"/>
      <c r="D493" s="99"/>
      <c r="E493" s="99" t="s">
        <v>2095</v>
      </c>
      <c r="F493" s="160">
        <v>32.049999999999997</v>
      </c>
      <c r="G493" s="99"/>
      <c r="H493" s="364" t="s">
        <v>2094</v>
      </c>
      <c r="I493" s="364"/>
      <c r="J493" s="161">
        <v>174.7</v>
      </c>
    </row>
    <row r="494" spans="1:10" ht="0.95" customHeight="1" thickTop="1">
      <c r="A494" s="162"/>
      <c r="B494" s="142"/>
      <c r="C494" s="142"/>
      <c r="D494" s="142"/>
      <c r="E494" s="142"/>
      <c r="F494" s="142"/>
      <c r="G494" s="142"/>
      <c r="H494" s="142"/>
      <c r="I494" s="142"/>
      <c r="J494" s="163"/>
    </row>
    <row r="495" spans="1:10" ht="18" customHeight="1">
      <c r="A495" s="164" t="s">
        <v>172</v>
      </c>
      <c r="B495" s="67" t="s">
        <v>1</v>
      </c>
      <c r="C495" s="66" t="s">
        <v>2</v>
      </c>
      <c r="D495" s="66" t="s">
        <v>3</v>
      </c>
      <c r="E495" s="365" t="s">
        <v>836</v>
      </c>
      <c r="F495" s="365"/>
      <c r="G495" s="77" t="s">
        <v>4</v>
      </c>
      <c r="H495" s="67" t="s">
        <v>5</v>
      </c>
      <c r="I495" s="67" t="s">
        <v>6</v>
      </c>
      <c r="J495" s="165" t="s">
        <v>7</v>
      </c>
    </row>
    <row r="496" spans="1:10" ht="39" customHeight="1">
      <c r="A496" s="153" t="s">
        <v>2121</v>
      </c>
      <c r="B496" s="82" t="s">
        <v>173</v>
      </c>
      <c r="C496" s="80" t="s">
        <v>67</v>
      </c>
      <c r="D496" s="80" t="s">
        <v>174</v>
      </c>
      <c r="E496" s="363">
        <v>23</v>
      </c>
      <c r="F496" s="363"/>
      <c r="G496" s="81" t="s">
        <v>17</v>
      </c>
      <c r="H496" s="147">
        <v>1</v>
      </c>
      <c r="I496" s="83">
        <v>493.3</v>
      </c>
      <c r="J496" s="154">
        <v>493.3</v>
      </c>
    </row>
    <row r="497" spans="1:10" ht="24" customHeight="1">
      <c r="A497" s="155" t="s">
        <v>2118</v>
      </c>
      <c r="B497" s="36" t="s">
        <v>2120</v>
      </c>
      <c r="C497" s="37" t="s">
        <v>15</v>
      </c>
      <c r="D497" s="37" t="s">
        <v>2119</v>
      </c>
      <c r="E497" s="354" t="s">
        <v>842</v>
      </c>
      <c r="F497" s="354"/>
      <c r="G497" s="38" t="s">
        <v>42</v>
      </c>
      <c r="H497" s="146">
        <v>0.6</v>
      </c>
      <c r="I497" s="145">
        <v>27.03</v>
      </c>
      <c r="J497" s="156">
        <v>16.22</v>
      </c>
    </row>
    <row r="498" spans="1:10" ht="24" customHeight="1">
      <c r="A498" s="155" t="s">
        <v>2118</v>
      </c>
      <c r="B498" s="36" t="s">
        <v>2344</v>
      </c>
      <c r="C498" s="37" t="s">
        <v>15</v>
      </c>
      <c r="D498" s="37" t="s">
        <v>2343</v>
      </c>
      <c r="E498" s="354" t="s">
        <v>842</v>
      </c>
      <c r="F498" s="354"/>
      <c r="G498" s="38" t="s">
        <v>42</v>
      </c>
      <c r="H498" s="146">
        <v>0.8</v>
      </c>
      <c r="I498" s="145">
        <v>33.380000000000003</v>
      </c>
      <c r="J498" s="156">
        <v>26.7</v>
      </c>
    </row>
    <row r="499" spans="1:10" ht="24" customHeight="1">
      <c r="A499" s="157" t="s">
        <v>2102</v>
      </c>
      <c r="B499" s="39" t="s">
        <v>4208</v>
      </c>
      <c r="C499" s="40" t="s">
        <v>15</v>
      </c>
      <c r="D499" s="40" t="s">
        <v>4207</v>
      </c>
      <c r="E499" s="355" t="s">
        <v>2206</v>
      </c>
      <c r="F499" s="355"/>
      <c r="G499" s="41" t="s">
        <v>57</v>
      </c>
      <c r="H499" s="144">
        <v>0.56000000000000005</v>
      </c>
      <c r="I499" s="143">
        <v>20.41</v>
      </c>
      <c r="J499" s="158">
        <v>11.43</v>
      </c>
    </row>
    <row r="500" spans="1:10" ht="24" customHeight="1">
      <c r="A500" s="157" t="s">
        <v>2102</v>
      </c>
      <c r="B500" s="39" t="s">
        <v>4212</v>
      </c>
      <c r="C500" s="40" t="s">
        <v>15</v>
      </c>
      <c r="D500" s="40" t="s">
        <v>4211</v>
      </c>
      <c r="E500" s="355" t="s">
        <v>2206</v>
      </c>
      <c r="F500" s="355"/>
      <c r="G500" s="41" t="s">
        <v>17</v>
      </c>
      <c r="H500" s="144">
        <v>1</v>
      </c>
      <c r="I500" s="143">
        <v>169.21</v>
      </c>
      <c r="J500" s="158">
        <v>169.21</v>
      </c>
    </row>
    <row r="501" spans="1:10" ht="26.1" customHeight="1">
      <c r="A501" s="157" t="s">
        <v>2102</v>
      </c>
      <c r="B501" s="39" t="s">
        <v>4221</v>
      </c>
      <c r="C501" s="40" t="s">
        <v>15</v>
      </c>
      <c r="D501" s="40" t="s">
        <v>4220</v>
      </c>
      <c r="E501" s="355" t="s">
        <v>2206</v>
      </c>
      <c r="F501" s="355"/>
      <c r="G501" s="41" t="s">
        <v>57</v>
      </c>
      <c r="H501" s="144">
        <v>1</v>
      </c>
      <c r="I501" s="143">
        <v>22.44</v>
      </c>
      <c r="J501" s="158">
        <v>22.44</v>
      </c>
    </row>
    <row r="502" spans="1:10" ht="39" customHeight="1">
      <c r="A502" s="157" t="s">
        <v>2102</v>
      </c>
      <c r="B502" s="39" t="s">
        <v>4219</v>
      </c>
      <c r="C502" s="40" t="s">
        <v>15</v>
      </c>
      <c r="D502" s="40" t="s">
        <v>4218</v>
      </c>
      <c r="E502" s="355" t="s">
        <v>2206</v>
      </c>
      <c r="F502" s="355"/>
      <c r="G502" s="41" t="s">
        <v>57</v>
      </c>
      <c r="H502" s="144">
        <v>1</v>
      </c>
      <c r="I502" s="143">
        <v>228.09</v>
      </c>
      <c r="J502" s="158">
        <v>228.09</v>
      </c>
    </row>
    <row r="503" spans="1:10" ht="39" customHeight="1">
      <c r="A503" s="157" t="s">
        <v>2102</v>
      </c>
      <c r="B503" s="39" t="s">
        <v>4217</v>
      </c>
      <c r="C503" s="40" t="s">
        <v>15</v>
      </c>
      <c r="D503" s="40" t="s">
        <v>4216</v>
      </c>
      <c r="E503" s="355" t="s">
        <v>2206</v>
      </c>
      <c r="F503" s="355"/>
      <c r="G503" s="41" t="s">
        <v>4215</v>
      </c>
      <c r="H503" s="144">
        <v>1</v>
      </c>
      <c r="I503" s="143">
        <v>19.21</v>
      </c>
      <c r="J503" s="158">
        <v>19.21</v>
      </c>
    </row>
    <row r="504" spans="1:10">
      <c r="A504" s="159"/>
      <c r="B504" s="99"/>
      <c r="C504" s="99"/>
      <c r="D504" s="99"/>
      <c r="E504" s="99" t="s">
        <v>2098</v>
      </c>
      <c r="F504" s="160">
        <v>32.82</v>
      </c>
      <c r="G504" s="99" t="s">
        <v>2097</v>
      </c>
      <c r="H504" s="160">
        <v>0</v>
      </c>
      <c r="I504" s="99" t="s">
        <v>2096</v>
      </c>
      <c r="J504" s="161">
        <v>32.82</v>
      </c>
    </row>
    <row r="505" spans="1:10" ht="15" thickBot="1">
      <c r="A505" s="159"/>
      <c r="B505" s="99"/>
      <c r="C505" s="99"/>
      <c r="D505" s="99"/>
      <c r="E505" s="99" t="s">
        <v>2095</v>
      </c>
      <c r="F505" s="160">
        <v>110.84</v>
      </c>
      <c r="G505" s="99"/>
      <c r="H505" s="364" t="s">
        <v>2094</v>
      </c>
      <c r="I505" s="364"/>
      <c r="J505" s="161">
        <v>604.14</v>
      </c>
    </row>
    <row r="506" spans="1:10" ht="0.95" customHeight="1" thickTop="1">
      <c r="A506" s="162"/>
      <c r="B506" s="142"/>
      <c r="C506" s="142"/>
      <c r="D506" s="142"/>
      <c r="E506" s="142"/>
      <c r="F506" s="142"/>
      <c r="G506" s="142"/>
      <c r="H506" s="142"/>
      <c r="I506" s="142"/>
      <c r="J506" s="163"/>
    </row>
    <row r="507" spans="1:10" ht="18" customHeight="1">
      <c r="A507" s="164" t="s">
        <v>175</v>
      </c>
      <c r="B507" s="67" t="s">
        <v>1</v>
      </c>
      <c r="C507" s="66" t="s">
        <v>2</v>
      </c>
      <c r="D507" s="66" t="s">
        <v>3</v>
      </c>
      <c r="E507" s="365" t="s">
        <v>836</v>
      </c>
      <c r="F507" s="365"/>
      <c r="G507" s="77" t="s">
        <v>4</v>
      </c>
      <c r="H507" s="67" t="s">
        <v>5</v>
      </c>
      <c r="I507" s="67" t="s">
        <v>6</v>
      </c>
      <c r="J507" s="165" t="s">
        <v>7</v>
      </c>
    </row>
    <row r="508" spans="1:10" ht="39" customHeight="1">
      <c r="A508" s="153" t="s">
        <v>2121</v>
      </c>
      <c r="B508" s="82" t="s">
        <v>176</v>
      </c>
      <c r="C508" s="80" t="s">
        <v>67</v>
      </c>
      <c r="D508" s="80" t="s">
        <v>177</v>
      </c>
      <c r="E508" s="363" t="s">
        <v>906</v>
      </c>
      <c r="F508" s="363"/>
      <c r="G508" s="81" t="s">
        <v>17</v>
      </c>
      <c r="H508" s="147">
        <v>1</v>
      </c>
      <c r="I508" s="83">
        <v>323.22000000000003</v>
      </c>
      <c r="J508" s="154">
        <v>323.22000000000003</v>
      </c>
    </row>
    <row r="509" spans="1:10" ht="24" customHeight="1">
      <c r="A509" s="155" t="s">
        <v>2118</v>
      </c>
      <c r="B509" s="36" t="s">
        <v>2120</v>
      </c>
      <c r="C509" s="37" t="s">
        <v>15</v>
      </c>
      <c r="D509" s="37" t="s">
        <v>2119</v>
      </c>
      <c r="E509" s="354" t="s">
        <v>842</v>
      </c>
      <c r="F509" s="354"/>
      <c r="G509" s="38" t="s">
        <v>42</v>
      </c>
      <c r="H509" s="146">
        <v>0.6</v>
      </c>
      <c r="I509" s="145">
        <v>27.03</v>
      </c>
      <c r="J509" s="156">
        <v>16.22</v>
      </c>
    </row>
    <row r="510" spans="1:10" ht="24" customHeight="1">
      <c r="A510" s="155" t="s">
        <v>2118</v>
      </c>
      <c r="B510" s="36" t="s">
        <v>2344</v>
      </c>
      <c r="C510" s="37" t="s">
        <v>15</v>
      </c>
      <c r="D510" s="37" t="s">
        <v>2343</v>
      </c>
      <c r="E510" s="354" t="s">
        <v>842</v>
      </c>
      <c r="F510" s="354"/>
      <c r="G510" s="38" t="s">
        <v>42</v>
      </c>
      <c r="H510" s="146">
        <v>0.8</v>
      </c>
      <c r="I510" s="145">
        <v>33.380000000000003</v>
      </c>
      <c r="J510" s="156">
        <v>26.7</v>
      </c>
    </row>
    <row r="511" spans="1:10" ht="26.1" customHeight="1">
      <c r="A511" s="157" t="s">
        <v>2102</v>
      </c>
      <c r="B511" s="39" t="s">
        <v>4214</v>
      </c>
      <c r="C511" s="40" t="s">
        <v>27</v>
      </c>
      <c r="D511" s="40" t="s">
        <v>4213</v>
      </c>
      <c r="E511" s="355" t="s">
        <v>2206</v>
      </c>
      <c r="F511" s="355"/>
      <c r="G511" s="41" t="s">
        <v>282</v>
      </c>
      <c r="H511" s="144">
        <v>2</v>
      </c>
      <c r="I511" s="143">
        <v>4.2300000000000004</v>
      </c>
      <c r="J511" s="158">
        <v>8.4600000000000009</v>
      </c>
    </row>
    <row r="512" spans="1:10" ht="24" customHeight="1">
      <c r="A512" s="157" t="s">
        <v>2102</v>
      </c>
      <c r="B512" s="39" t="s">
        <v>4212</v>
      </c>
      <c r="C512" s="40" t="s">
        <v>15</v>
      </c>
      <c r="D512" s="40" t="s">
        <v>4211</v>
      </c>
      <c r="E512" s="355" t="s">
        <v>2206</v>
      </c>
      <c r="F512" s="355"/>
      <c r="G512" s="41" t="s">
        <v>17</v>
      </c>
      <c r="H512" s="144">
        <v>1</v>
      </c>
      <c r="I512" s="143">
        <v>169.21</v>
      </c>
      <c r="J512" s="158">
        <v>169.21</v>
      </c>
    </row>
    <row r="513" spans="1:10" ht="39" customHeight="1">
      <c r="A513" s="157" t="s">
        <v>2102</v>
      </c>
      <c r="B513" s="39" t="s">
        <v>4210</v>
      </c>
      <c r="C513" s="40" t="s">
        <v>15</v>
      </c>
      <c r="D513" s="40" t="s">
        <v>4209</v>
      </c>
      <c r="E513" s="355" t="s">
        <v>2206</v>
      </c>
      <c r="F513" s="355"/>
      <c r="G513" s="41" t="s">
        <v>24</v>
      </c>
      <c r="H513" s="144">
        <v>2</v>
      </c>
      <c r="I513" s="143">
        <v>7.84</v>
      </c>
      <c r="J513" s="158">
        <v>15.68</v>
      </c>
    </row>
    <row r="514" spans="1:10" ht="24" customHeight="1">
      <c r="A514" s="157" t="s">
        <v>2102</v>
      </c>
      <c r="B514" s="39" t="s">
        <v>4208</v>
      </c>
      <c r="C514" s="40" t="s">
        <v>15</v>
      </c>
      <c r="D514" s="40" t="s">
        <v>4207</v>
      </c>
      <c r="E514" s="355" t="s">
        <v>2206</v>
      </c>
      <c r="F514" s="355"/>
      <c r="G514" s="41" t="s">
        <v>57</v>
      </c>
      <c r="H514" s="144">
        <v>0.56000000000000005</v>
      </c>
      <c r="I514" s="143">
        <v>20.41</v>
      </c>
      <c r="J514" s="158">
        <v>11.43</v>
      </c>
    </row>
    <row r="515" spans="1:10" ht="39" customHeight="1">
      <c r="A515" s="157" t="s">
        <v>2102</v>
      </c>
      <c r="B515" s="39" t="s">
        <v>4206</v>
      </c>
      <c r="C515" s="40" t="s">
        <v>15</v>
      </c>
      <c r="D515" s="40" t="s">
        <v>4205</v>
      </c>
      <c r="E515" s="355" t="s">
        <v>2206</v>
      </c>
      <c r="F515" s="355"/>
      <c r="G515" s="41" t="s">
        <v>4183</v>
      </c>
      <c r="H515" s="144">
        <v>1</v>
      </c>
      <c r="I515" s="143">
        <v>75.52</v>
      </c>
      <c r="J515" s="158">
        <v>75.52</v>
      </c>
    </row>
    <row r="516" spans="1:10">
      <c r="A516" s="159"/>
      <c r="B516" s="99"/>
      <c r="C516" s="99"/>
      <c r="D516" s="99"/>
      <c r="E516" s="99" t="s">
        <v>2098</v>
      </c>
      <c r="F516" s="160">
        <v>32.82</v>
      </c>
      <c r="G516" s="99" t="s">
        <v>2097</v>
      </c>
      <c r="H516" s="160">
        <v>0</v>
      </c>
      <c r="I516" s="99" t="s">
        <v>2096</v>
      </c>
      <c r="J516" s="161">
        <v>32.82</v>
      </c>
    </row>
    <row r="517" spans="1:10" ht="15" thickBot="1">
      <c r="A517" s="159"/>
      <c r="B517" s="99"/>
      <c r="C517" s="99"/>
      <c r="D517" s="99"/>
      <c r="E517" s="99" t="s">
        <v>2095</v>
      </c>
      <c r="F517" s="160">
        <v>72.63</v>
      </c>
      <c r="G517" s="99"/>
      <c r="H517" s="364" t="s">
        <v>2094</v>
      </c>
      <c r="I517" s="364"/>
      <c r="J517" s="161">
        <v>395.85</v>
      </c>
    </row>
    <row r="518" spans="1:10" ht="0.95" customHeight="1" thickTop="1">
      <c r="A518" s="162"/>
      <c r="B518" s="142"/>
      <c r="C518" s="142"/>
      <c r="D518" s="142"/>
      <c r="E518" s="142"/>
      <c r="F518" s="142"/>
      <c r="G518" s="142"/>
      <c r="H518" s="142"/>
      <c r="I518" s="142"/>
      <c r="J518" s="163"/>
    </row>
    <row r="519" spans="1:10" ht="18" customHeight="1">
      <c r="A519" s="164" t="s">
        <v>178</v>
      </c>
      <c r="B519" s="67" t="s">
        <v>1</v>
      </c>
      <c r="C519" s="66" t="s">
        <v>2</v>
      </c>
      <c r="D519" s="66" t="s">
        <v>3</v>
      </c>
      <c r="E519" s="365" t="s">
        <v>836</v>
      </c>
      <c r="F519" s="365"/>
      <c r="G519" s="77" t="s">
        <v>4</v>
      </c>
      <c r="H519" s="67" t="s">
        <v>5</v>
      </c>
      <c r="I519" s="67" t="s">
        <v>6</v>
      </c>
      <c r="J519" s="165" t="s">
        <v>7</v>
      </c>
    </row>
    <row r="520" spans="1:10" ht="51.95" customHeight="1">
      <c r="A520" s="153" t="s">
        <v>2121</v>
      </c>
      <c r="B520" s="82" t="s">
        <v>179</v>
      </c>
      <c r="C520" s="80" t="s">
        <v>27</v>
      </c>
      <c r="D520" s="80" t="s">
        <v>180</v>
      </c>
      <c r="E520" s="363" t="s">
        <v>929</v>
      </c>
      <c r="F520" s="363"/>
      <c r="G520" s="81" t="s">
        <v>17</v>
      </c>
      <c r="H520" s="147">
        <v>1</v>
      </c>
      <c r="I520" s="83">
        <v>359.39</v>
      </c>
      <c r="J520" s="154">
        <v>359.39</v>
      </c>
    </row>
    <row r="521" spans="1:10" ht="20.100000000000001" customHeight="1">
      <c r="A521" s="366"/>
      <c r="B521" s="286"/>
      <c r="C521" s="286"/>
      <c r="D521" s="286"/>
      <c r="E521" s="286"/>
      <c r="F521" s="286" t="s">
        <v>2159</v>
      </c>
      <c r="G521" s="286"/>
      <c r="H521" s="286"/>
      <c r="I521" s="286"/>
      <c r="J521" s="166">
        <v>0</v>
      </c>
    </row>
    <row r="522" spans="1:10" ht="20.100000000000001" customHeight="1">
      <c r="A522" s="366"/>
      <c r="B522" s="286"/>
      <c r="C522" s="286"/>
      <c r="D522" s="286"/>
      <c r="E522" s="286"/>
      <c r="F522" s="286" t="s">
        <v>2158</v>
      </c>
      <c r="G522" s="286"/>
      <c r="H522" s="286"/>
      <c r="I522" s="286"/>
      <c r="J522" s="166">
        <v>1</v>
      </c>
    </row>
    <row r="523" spans="1:10" ht="20.100000000000001" customHeight="1">
      <c r="A523" s="366"/>
      <c r="B523" s="286"/>
      <c r="C523" s="286"/>
      <c r="D523" s="286"/>
      <c r="E523" s="286"/>
      <c r="F523" s="286" t="s">
        <v>2157</v>
      </c>
      <c r="G523" s="286"/>
      <c r="H523" s="286"/>
      <c r="I523" s="286"/>
      <c r="J523" s="166">
        <v>0</v>
      </c>
    </row>
    <row r="524" spans="1:10" ht="20.100000000000001" customHeight="1">
      <c r="A524" s="366"/>
      <c r="B524" s="286"/>
      <c r="C524" s="286"/>
      <c r="D524" s="286"/>
      <c r="E524" s="286"/>
      <c r="F524" s="286" t="s">
        <v>2156</v>
      </c>
      <c r="G524" s="286"/>
      <c r="H524" s="286"/>
      <c r="I524" s="286"/>
      <c r="J524" s="166">
        <v>0</v>
      </c>
    </row>
    <row r="525" spans="1:10" ht="20.100000000000001" customHeight="1">
      <c r="A525" s="164" t="s">
        <v>2155</v>
      </c>
      <c r="B525" s="67" t="s">
        <v>1</v>
      </c>
      <c r="C525" s="66" t="s">
        <v>2</v>
      </c>
      <c r="D525" s="66" t="s">
        <v>2154</v>
      </c>
      <c r="E525" s="67" t="s">
        <v>1898</v>
      </c>
      <c r="F525" s="67" t="s">
        <v>2153</v>
      </c>
      <c r="G525" s="67" t="s">
        <v>2152</v>
      </c>
      <c r="H525" s="67"/>
      <c r="I525" s="67"/>
      <c r="J525" s="165" t="s">
        <v>2151</v>
      </c>
    </row>
    <row r="526" spans="1:10" ht="26.1" customHeight="1">
      <c r="A526" s="157" t="s">
        <v>2102</v>
      </c>
      <c r="B526" s="39" t="s">
        <v>4142</v>
      </c>
      <c r="C526" s="40" t="s">
        <v>27</v>
      </c>
      <c r="D526" s="40" t="s">
        <v>4141</v>
      </c>
      <c r="E526" s="144">
        <v>5.25</v>
      </c>
      <c r="F526" s="41" t="s">
        <v>2148</v>
      </c>
      <c r="G526" s="367" t="s">
        <v>4139</v>
      </c>
      <c r="H526" s="367"/>
      <c r="I526" s="355"/>
      <c r="J526" s="168" t="s">
        <v>4204</v>
      </c>
    </row>
    <row r="527" spans="1:10" ht="20.100000000000001" customHeight="1">
      <c r="A527" s="366"/>
      <c r="B527" s="286"/>
      <c r="C527" s="286"/>
      <c r="D527" s="286"/>
      <c r="E527" s="286"/>
      <c r="F527" s="286" t="s">
        <v>2145</v>
      </c>
      <c r="G527" s="286"/>
      <c r="H527" s="286"/>
      <c r="I527" s="286"/>
      <c r="J527" s="166">
        <v>9.4499999999999993</v>
      </c>
    </row>
    <row r="528" spans="1:10" ht="20.100000000000001" customHeight="1">
      <c r="A528" s="164" t="s">
        <v>2173</v>
      </c>
      <c r="B528" s="67" t="s">
        <v>1</v>
      </c>
      <c r="C528" s="66" t="s">
        <v>2</v>
      </c>
      <c r="D528" s="66" t="s">
        <v>2172</v>
      </c>
      <c r="E528" s="67" t="s">
        <v>1898</v>
      </c>
      <c r="F528" s="67" t="s">
        <v>2153</v>
      </c>
      <c r="G528" s="67" t="s">
        <v>2152</v>
      </c>
      <c r="H528" s="67"/>
      <c r="I528" s="67"/>
      <c r="J528" s="165" t="s">
        <v>2151</v>
      </c>
    </row>
    <row r="529" spans="1:10" ht="24" customHeight="1">
      <c r="A529" s="155" t="s">
        <v>2121</v>
      </c>
      <c r="B529" s="36" t="s">
        <v>2167</v>
      </c>
      <c r="C529" s="37" t="s">
        <v>27</v>
      </c>
      <c r="D529" s="37" t="s">
        <v>2166</v>
      </c>
      <c r="E529" s="146">
        <v>0.29333330000000002</v>
      </c>
      <c r="F529" s="38" t="s">
        <v>2165</v>
      </c>
      <c r="G529" s="368" t="s">
        <v>2164</v>
      </c>
      <c r="H529" s="368"/>
      <c r="I529" s="354"/>
      <c r="J529" s="167" t="s">
        <v>4203</v>
      </c>
    </row>
    <row r="530" spans="1:10" ht="24" customHeight="1">
      <c r="A530" s="155" t="s">
        <v>2121</v>
      </c>
      <c r="B530" s="36" t="s">
        <v>2171</v>
      </c>
      <c r="C530" s="37" t="s">
        <v>27</v>
      </c>
      <c r="D530" s="37" t="s">
        <v>2170</v>
      </c>
      <c r="E530" s="146">
        <v>0.14666670000000001</v>
      </c>
      <c r="F530" s="38" t="s">
        <v>2165</v>
      </c>
      <c r="G530" s="368" t="s">
        <v>2169</v>
      </c>
      <c r="H530" s="368"/>
      <c r="I530" s="354"/>
      <c r="J530" s="167" t="s">
        <v>3474</v>
      </c>
    </row>
    <row r="531" spans="1:10" ht="39" customHeight="1">
      <c r="A531" s="155" t="s">
        <v>2121</v>
      </c>
      <c r="B531" s="36" t="s">
        <v>3440</v>
      </c>
      <c r="C531" s="37" t="s">
        <v>27</v>
      </c>
      <c r="D531" s="37" t="s">
        <v>3439</v>
      </c>
      <c r="E531" s="146">
        <v>1</v>
      </c>
      <c r="F531" s="38" t="s">
        <v>17</v>
      </c>
      <c r="G531" s="368" t="s">
        <v>3548</v>
      </c>
      <c r="H531" s="368"/>
      <c r="I531" s="354"/>
      <c r="J531" s="167" t="s">
        <v>3548</v>
      </c>
    </row>
    <row r="532" spans="1:10" ht="39" customHeight="1">
      <c r="A532" s="155" t="s">
        <v>2121</v>
      </c>
      <c r="B532" s="36" t="s">
        <v>2509</v>
      </c>
      <c r="C532" s="37" t="s">
        <v>27</v>
      </c>
      <c r="D532" s="37" t="s">
        <v>2508</v>
      </c>
      <c r="E532" s="146">
        <v>1</v>
      </c>
      <c r="F532" s="38" t="s">
        <v>17</v>
      </c>
      <c r="G532" s="368" t="s">
        <v>4202</v>
      </c>
      <c r="H532" s="368"/>
      <c r="I532" s="354"/>
      <c r="J532" s="167" t="s">
        <v>4202</v>
      </c>
    </row>
    <row r="533" spans="1:10" ht="20.100000000000001" customHeight="1">
      <c r="A533" s="366"/>
      <c r="B533" s="286"/>
      <c r="C533" s="286"/>
      <c r="D533" s="286"/>
      <c r="E533" s="286"/>
      <c r="F533" s="286" t="s">
        <v>2162</v>
      </c>
      <c r="G533" s="286"/>
      <c r="H533" s="286"/>
      <c r="I533" s="286"/>
      <c r="J533" s="166">
        <v>349.93529999999998</v>
      </c>
    </row>
    <row r="534" spans="1:10">
      <c r="A534" s="159"/>
      <c r="B534" s="99"/>
      <c r="C534" s="99"/>
      <c r="D534" s="99"/>
      <c r="E534" s="99" t="s">
        <v>2098</v>
      </c>
      <c r="F534" s="160">
        <v>50.91</v>
      </c>
      <c r="G534" s="99" t="s">
        <v>2097</v>
      </c>
      <c r="H534" s="160">
        <v>0</v>
      </c>
      <c r="I534" s="99" t="s">
        <v>2096</v>
      </c>
      <c r="J534" s="161">
        <v>50.913329797529997</v>
      </c>
    </row>
    <row r="535" spans="1:10" ht="15" thickBot="1">
      <c r="A535" s="159"/>
      <c r="B535" s="99"/>
      <c r="C535" s="99"/>
      <c r="D535" s="99"/>
      <c r="E535" s="99" t="s">
        <v>2095</v>
      </c>
      <c r="F535" s="160">
        <v>80.75</v>
      </c>
      <c r="G535" s="99"/>
      <c r="H535" s="364" t="s">
        <v>2094</v>
      </c>
      <c r="I535" s="364"/>
      <c r="J535" s="161">
        <v>440.14</v>
      </c>
    </row>
    <row r="536" spans="1:10" ht="0.95" customHeight="1" thickTop="1">
      <c r="A536" s="162"/>
      <c r="B536" s="142"/>
      <c r="C536" s="142"/>
      <c r="D536" s="142"/>
      <c r="E536" s="142"/>
      <c r="F536" s="142"/>
      <c r="G536" s="142"/>
      <c r="H536" s="142"/>
      <c r="I536" s="142"/>
      <c r="J536" s="163"/>
    </row>
    <row r="537" spans="1:10" ht="18" customHeight="1">
      <c r="A537" s="164" t="s">
        <v>183</v>
      </c>
      <c r="B537" s="67" t="s">
        <v>1</v>
      </c>
      <c r="C537" s="66" t="s">
        <v>2</v>
      </c>
      <c r="D537" s="66" t="s">
        <v>3</v>
      </c>
      <c r="E537" s="365" t="s">
        <v>836</v>
      </c>
      <c r="F537" s="365"/>
      <c r="G537" s="77" t="s">
        <v>4</v>
      </c>
      <c r="H537" s="67" t="s">
        <v>5</v>
      </c>
      <c r="I537" s="67" t="s">
        <v>6</v>
      </c>
      <c r="J537" s="165" t="s">
        <v>7</v>
      </c>
    </row>
    <row r="538" spans="1:10" ht="26.1" customHeight="1">
      <c r="A538" s="153" t="s">
        <v>2121</v>
      </c>
      <c r="B538" s="82" t="s">
        <v>184</v>
      </c>
      <c r="C538" s="80" t="s">
        <v>15</v>
      </c>
      <c r="D538" s="80" t="s">
        <v>185</v>
      </c>
      <c r="E538" s="363" t="s">
        <v>1016</v>
      </c>
      <c r="F538" s="363"/>
      <c r="G538" s="81" t="s">
        <v>24</v>
      </c>
      <c r="H538" s="147">
        <v>1</v>
      </c>
      <c r="I538" s="83">
        <v>61.75</v>
      </c>
      <c r="J538" s="154">
        <v>61.75</v>
      </c>
    </row>
    <row r="539" spans="1:10" ht="24" customHeight="1">
      <c r="A539" s="155" t="s">
        <v>2118</v>
      </c>
      <c r="B539" s="36" t="s">
        <v>2185</v>
      </c>
      <c r="C539" s="37" t="s">
        <v>15</v>
      </c>
      <c r="D539" s="37" t="s">
        <v>2170</v>
      </c>
      <c r="E539" s="354" t="s">
        <v>842</v>
      </c>
      <c r="F539" s="354"/>
      <c r="G539" s="38" t="s">
        <v>42</v>
      </c>
      <c r="H539" s="146">
        <v>0.19500000000000001</v>
      </c>
      <c r="I539" s="145">
        <v>24.89</v>
      </c>
      <c r="J539" s="156">
        <v>4.8499999999999996</v>
      </c>
    </row>
    <row r="540" spans="1:10" ht="24" customHeight="1">
      <c r="A540" s="155" t="s">
        <v>2118</v>
      </c>
      <c r="B540" s="36" t="s">
        <v>2419</v>
      </c>
      <c r="C540" s="37" t="s">
        <v>15</v>
      </c>
      <c r="D540" s="37" t="s">
        <v>2166</v>
      </c>
      <c r="E540" s="354" t="s">
        <v>842</v>
      </c>
      <c r="F540" s="354"/>
      <c r="G540" s="38" t="s">
        <v>42</v>
      </c>
      <c r="H540" s="146">
        <v>0.39</v>
      </c>
      <c r="I540" s="145">
        <v>33.630000000000003</v>
      </c>
      <c r="J540" s="156">
        <v>13.12</v>
      </c>
    </row>
    <row r="541" spans="1:10" ht="26.1" customHeight="1">
      <c r="A541" s="155" t="s">
        <v>2118</v>
      </c>
      <c r="B541" s="36" t="s">
        <v>2580</v>
      </c>
      <c r="C541" s="37" t="s">
        <v>15</v>
      </c>
      <c r="D541" s="37" t="s">
        <v>2579</v>
      </c>
      <c r="E541" s="354" t="s">
        <v>1033</v>
      </c>
      <c r="F541" s="354"/>
      <c r="G541" s="38" t="s">
        <v>87</v>
      </c>
      <c r="H541" s="146">
        <v>0.79</v>
      </c>
      <c r="I541" s="145">
        <v>9.0299999999999994</v>
      </c>
      <c r="J541" s="156">
        <v>7.13</v>
      </c>
    </row>
    <row r="542" spans="1:10" ht="26.1" customHeight="1">
      <c r="A542" s="155" t="s">
        <v>2118</v>
      </c>
      <c r="B542" s="36" t="s">
        <v>2909</v>
      </c>
      <c r="C542" s="37" t="s">
        <v>15</v>
      </c>
      <c r="D542" s="37" t="s">
        <v>2908</v>
      </c>
      <c r="E542" s="354" t="s">
        <v>944</v>
      </c>
      <c r="F542" s="354"/>
      <c r="G542" s="38" t="s">
        <v>17</v>
      </c>
      <c r="H542" s="146">
        <v>9.4E-2</v>
      </c>
      <c r="I542" s="145">
        <v>230.46</v>
      </c>
      <c r="J542" s="156">
        <v>21.66</v>
      </c>
    </row>
    <row r="543" spans="1:10" ht="39" customHeight="1">
      <c r="A543" s="155" t="s">
        <v>2118</v>
      </c>
      <c r="B543" s="36" t="s">
        <v>3255</v>
      </c>
      <c r="C543" s="37" t="s">
        <v>15</v>
      </c>
      <c r="D543" s="37" t="s">
        <v>3254</v>
      </c>
      <c r="E543" s="354" t="s">
        <v>974</v>
      </c>
      <c r="F543" s="354"/>
      <c r="G543" s="38" t="s">
        <v>61</v>
      </c>
      <c r="H543" s="146">
        <v>2.1000000000000001E-2</v>
      </c>
      <c r="I543" s="145">
        <v>572.82000000000005</v>
      </c>
      <c r="J543" s="156">
        <v>12.03</v>
      </c>
    </row>
    <row r="544" spans="1:10" ht="39" customHeight="1">
      <c r="A544" s="157" t="s">
        <v>2102</v>
      </c>
      <c r="B544" s="39" t="s">
        <v>2578</v>
      </c>
      <c r="C544" s="40" t="s">
        <v>15</v>
      </c>
      <c r="D544" s="40" t="s">
        <v>2577</v>
      </c>
      <c r="E544" s="355" t="s">
        <v>2206</v>
      </c>
      <c r="F544" s="355"/>
      <c r="G544" s="41" t="s">
        <v>57</v>
      </c>
      <c r="H544" s="144">
        <v>6</v>
      </c>
      <c r="I544" s="143">
        <v>0.22</v>
      </c>
      <c r="J544" s="158">
        <v>1.32</v>
      </c>
    </row>
    <row r="545" spans="1:10" ht="26.1" customHeight="1">
      <c r="A545" s="157" t="s">
        <v>2102</v>
      </c>
      <c r="B545" s="39" t="s">
        <v>4201</v>
      </c>
      <c r="C545" s="40" t="s">
        <v>15</v>
      </c>
      <c r="D545" s="40" t="s">
        <v>4200</v>
      </c>
      <c r="E545" s="355" t="s">
        <v>2206</v>
      </c>
      <c r="F545" s="355"/>
      <c r="G545" s="41" t="s">
        <v>2071</v>
      </c>
      <c r="H545" s="144">
        <v>8.0000000000000002E-3</v>
      </c>
      <c r="I545" s="143">
        <v>6.19</v>
      </c>
      <c r="J545" s="158">
        <v>0.05</v>
      </c>
    </row>
    <row r="546" spans="1:10" ht="26.1" customHeight="1">
      <c r="A546" s="157" t="s">
        <v>2102</v>
      </c>
      <c r="B546" s="39" t="s">
        <v>2894</v>
      </c>
      <c r="C546" s="40" t="s">
        <v>15</v>
      </c>
      <c r="D546" s="40" t="s">
        <v>2893</v>
      </c>
      <c r="E546" s="355" t="s">
        <v>2206</v>
      </c>
      <c r="F546" s="355"/>
      <c r="G546" s="41" t="s">
        <v>24</v>
      </c>
      <c r="H546" s="144">
        <v>0.20300000000000001</v>
      </c>
      <c r="I546" s="143">
        <v>7.84</v>
      </c>
      <c r="J546" s="158">
        <v>1.59</v>
      </c>
    </row>
    <row r="547" spans="1:10">
      <c r="A547" s="159"/>
      <c r="B547" s="99"/>
      <c r="C547" s="99"/>
      <c r="D547" s="99"/>
      <c r="E547" s="99" t="s">
        <v>2098</v>
      </c>
      <c r="F547" s="160">
        <v>19.09</v>
      </c>
      <c r="G547" s="99" t="s">
        <v>2097</v>
      </c>
      <c r="H547" s="160">
        <v>0</v>
      </c>
      <c r="I547" s="99" t="s">
        <v>2096</v>
      </c>
      <c r="J547" s="161">
        <v>19.09</v>
      </c>
    </row>
    <row r="548" spans="1:10" ht="15" thickBot="1">
      <c r="A548" s="159"/>
      <c r="B548" s="99"/>
      <c r="C548" s="99"/>
      <c r="D548" s="99"/>
      <c r="E548" s="99" t="s">
        <v>2095</v>
      </c>
      <c r="F548" s="160">
        <v>13.88</v>
      </c>
      <c r="G548" s="99"/>
      <c r="H548" s="364" t="s">
        <v>2094</v>
      </c>
      <c r="I548" s="364"/>
      <c r="J548" s="161">
        <v>75.63</v>
      </c>
    </row>
    <row r="549" spans="1:10" ht="0.95" customHeight="1" thickTop="1">
      <c r="A549" s="162"/>
      <c r="B549" s="142"/>
      <c r="C549" s="142"/>
      <c r="D549" s="142"/>
      <c r="E549" s="142"/>
      <c r="F549" s="142"/>
      <c r="G549" s="142"/>
      <c r="H549" s="142"/>
      <c r="I549" s="142"/>
      <c r="J549" s="163"/>
    </row>
    <row r="550" spans="1:10" ht="18" customHeight="1">
      <c r="A550" s="164" t="s">
        <v>188</v>
      </c>
      <c r="B550" s="67" t="s">
        <v>1</v>
      </c>
      <c r="C550" s="66" t="s">
        <v>2</v>
      </c>
      <c r="D550" s="66" t="s">
        <v>3</v>
      </c>
      <c r="E550" s="365" t="s">
        <v>836</v>
      </c>
      <c r="F550" s="365"/>
      <c r="G550" s="77" t="s">
        <v>4</v>
      </c>
      <c r="H550" s="67" t="s">
        <v>5</v>
      </c>
      <c r="I550" s="67" t="s">
        <v>6</v>
      </c>
      <c r="J550" s="165" t="s">
        <v>7</v>
      </c>
    </row>
    <row r="551" spans="1:10" ht="39" customHeight="1">
      <c r="A551" s="153" t="s">
        <v>2121</v>
      </c>
      <c r="B551" s="82" t="s">
        <v>189</v>
      </c>
      <c r="C551" s="80" t="s">
        <v>15</v>
      </c>
      <c r="D551" s="80" t="s">
        <v>190</v>
      </c>
      <c r="E551" s="363" t="s">
        <v>1087</v>
      </c>
      <c r="F551" s="363"/>
      <c r="G551" s="81" t="s">
        <v>17</v>
      </c>
      <c r="H551" s="147">
        <v>1</v>
      </c>
      <c r="I551" s="83">
        <v>5.76</v>
      </c>
      <c r="J551" s="154">
        <v>5.76</v>
      </c>
    </row>
    <row r="552" spans="1:10" ht="24" customHeight="1">
      <c r="A552" s="155" t="s">
        <v>2118</v>
      </c>
      <c r="B552" s="36" t="s">
        <v>2419</v>
      </c>
      <c r="C552" s="37" t="s">
        <v>15</v>
      </c>
      <c r="D552" s="37" t="s">
        <v>2166</v>
      </c>
      <c r="E552" s="354" t="s">
        <v>842</v>
      </c>
      <c r="F552" s="354"/>
      <c r="G552" s="38" t="s">
        <v>42</v>
      </c>
      <c r="H552" s="146">
        <v>6.8099999999999994E-2</v>
      </c>
      <c r="I552" s="145">
        <v>33.630000000000003</v>
      </c>
      <c r="J552" s="156">
        <v>2.29</v>
      </c>
    </row>
    <row r="553" spans="1:10" ht="39" customHeight="1">
      <c r="A553" s="155" t="s">
        <v>2118</v>
      </c>
      <c r="B553" s="36" t="s">
        <v>3424</v>
      </c>
      <c r="C553" s="37" t="s">
        <v>15</v>
      </c>
      <c r="D553" s="37" t="s">
        <v>3423</v>
      </c>
      <c r="E553" s="354" t="s">
        <v>990</v>
      </c>
      <c r="F553" s="354"/>
      <c r="G553" s="38" t="s">
        <v>61</v>
      </c>
      <c r="H553" s="146">
        <v>3.7000000000000002E-3</v>
      </c>
      <c r="I553" s="145">
        <v>767.26</v>
      </c>
      <c r="J553" s="156">
        <v>2.84</v>
      </c>
    </row>
    <row r="554" spans="1:10" ht="24" customHeight="1">
      <c r="A554" s="155" t="s">
        <v>2118</v>
      </c>
      <c r="B554" s="36" t="s">
        <v>2185</v>
      </c>
      <c r="C554" s="37" t="s">
        <v>15</v>
      </c>
      <c r="D554" s="37" t="s">
        <v>2170</v>
      </c>
      <c r="E554" s="354" t="s">
        <v>842</v>
      </c>
      <c r="F554" s="354"/>
      <c r="G554" s="38" t="s">
        <v>42</v>
      </c>
      <c r="H554" s="146">
        <v>2.5499999999999998E-2</v>
      </c>
      <c r="I554" s="145">
        <v>24.89</v>
      </c>
      <c r="J554" s="156">
        <v>0.63</v>
      </c>
    </row>
    <row r="555" spans="1:10">
      <c r="A555" s="159"/>
      <c r="B555" s="99"/>
      <c r="C555" s="99"/>
      <c r="D555" s="99"/>
      <c r="E555" s="99" t="s">
        <v>2098</v>
      </c>
      <c r="F555" s="160">
        <v>2.97</v>
      </c>
      <c r="G555" s="99" t="s">
        <v>2097</v>
      </c>
      <c r="H555" s="160">
        <v>0</v>
      </c>
      <c r="I555" s="99" t="s">
        <v>2096</v>
      </c>
      <c r="J555" s="161">
        <v>2.97</v>
      </c>
    </row>
    <row r="556" spans="1:10" ht="15" thickBot="1">
      <c r="A556" s="159"/>
      <c r="B556" s="99"/>
      <c r="C556" s="99"/>
      <c r="D556" s="99"/>
      <c r="E556" s="99" t="s">
        <v>2095</v>
      </c>
      <c r="F556" s="160">
        <v>1.29</v>
      </c>
      <c r="G556" s="99"/>
      <c r="H556" s="364" t="s">
        <v>2094</v>
      </c>
      <c r="I556" s="364"/>
      <c r="J556" s="161">
        <v>7.05</v>
      </c>
    </row>
    <row r="557" spans="1:10" ht="0.95" customHeight="1" thickTop="1">
      <c r="A557" s="162"/>
      <c r="B557" s="142"/>
      <c r="C557" s="142"/>
      <c r="D557" s="142"/>
      <c r="E557" s="142"/>
      <c r="F557" s="142"/>
      <c r="G557" s="142"/>
      <c r="H557" s="142"/>
      <c r="I557" s="142"/>
      <c r="J557" s="163"/>
    </row>
    <row r="558" spans="1:10" ht="18" customHeight="1">
      <c r="A558" s="164" t="s">
        <v>191</v>
      </c>
      <c r="B558" s="67" t="s">
        <v>1</v>
      </c>
      <c r="C558" s="66" t="s">
        <v>2</v>
      </c>
      <c r="D558" s="66" t="s">
        <v>3</v>
      </c>
      <c r="E558" s="365" t="s">
        <v>836</v>
      </c>
      <c r="F558" s="365"/>
      <c r="G558" s="77" t="s">
        <v>4</v>
      </c>
      <c r="H558" s="67" t="s">
        <v>5</v>
      </c>
      <c r="I558" s="67" t="s">
        <v>6</v>
      </c>
      <c r="J558" s="165" t="s">
        <v>7</v>
      </c>
    </row>
    <row r="559" spans="1:10" ht="51.95" customHeight="1">
      <c r="A559" s="153" t="s">
        <v>2121</v>
      </c>
      <c r="B559" s="82" t="s">
        <v>192</v>
      </c>
      <c r="C559" s="80" t="s">
        <v>15</v>
      </c>
      <c r="D559" s="80" t="s">
        <v>193</v>
      </c>
      <c r="E559" s="363" t="s">
        <v>882</v>
      </c>
      <c r="F559" s="363"/>
      <c r="G559" s="81" t="s">
        <v>17</v>
      </c>
      <c r="H559" s="147">
        <v>1</v>
      </c>
      <c r="I559" s="83">
        <v>43.74</v>
      </c>
      <c r="J559" s="154">
        <v>43.74</v>
      </c>
    </row>
    <row r="560" spans="1:10" ht="51.95" customHeight="1">
      <c r="A560" s="155" t="s">
        <v>2118</v>
      </c>
      <c r="B560" s="36" t="s">
        <v>3428</v>
      </c>
      <c r="C560" s="37" t="s">
        <v>15</v>
      </c>
      <c r="D560" s="37" t="s">
        <v>3427</v>
      </c>
      <c r="E560" s="354" t="s">
        <v>990</v>
      </c>
      <c r="F560" s="354"/>
      <c r="G560" s="38" t="s">
        <v>61</v>
      </c>
      <c r="H560" s="146">
        <v>3.04E-2</v>
      </c>
      <c r="I560" s="145">
        <v>722.7</v>
      </c>
      <c r="J560" s="156">
        <v>21.97</v>
      </c>
    </row>
    <row r="561" spans="1:10" ht="24" customHeight="1">
      <c r="A561" s="155" t="s">
        <v>2118</v>
      </c>
      <c r="B561" s="36" t="s">
        <v>2185</v>
      </c>
      <c r="C561" s="37" t="s">
        <v>15</v>
      </c>
      <c r="D561" s="37" t="s">
        <v>2170</v>
      </c>
      <c r="E561" s="354" t="s">
        <v>842</v>
      </c>
      <c r="F561" s="354"/>
      <c r="G561" s="38" t="s">
        <v>42</v>
      </c>
      <c r="H561" s="146">
        <v>0.23619999999999999</v>
      </c>
      <c r="I561" s="145">
        <v>24.89</v>
      </c>
      <c r="J561" s="156">
        <v>5.88</v>
      </c>
    </row>
    <row r="562" spans="1:10" ht="24" customHeight="1">
      <c r="A562" s="155" t="s">
        <v>2118</v>
      </c>
      <c r="B562" s="36" t="s">
        <v>2419</v>
      </c>
      <c r="C562" s="37" t="s">
        <v>15</v>
      </c>
      <c r="D562" s="37" t="s">
        <v>2166</v>
      </c>
      <c r="E562" s="354" t="s">
        <v>842</v>
      </c>
      <c r="F562" s="354"/>
      <c r="G562" s="38" t="s">
        <v>42</v>
      </c>
      <c r="H562" s="146">
        <v>0.47239999999999999</v>
      </c>
      <c r="I562" s="145">
        <v>33.630000000000003</v>
      </c>
      <c r="J562" s="156">
        <v>15.89</v>
      </c>
    </row>
    <row r="563" spans="1:10">
      <c r="A563" s="159"/>
      <c r="B563" s="99"/>
      <c r="C563" s="99"/>
      <c r="D563" s="99"/>
      <c r="E563" s="99" t="s">
        <v>2098</v>
      </c>
      <c r="F563" s="160">
        <v>19.97</v>
      </c>
      <c r="G563" s="99" t="s">
        <v>2097</v>
      </c>
      <c r="H563" s="160">
        <v>0</v>
      </c>
      <c r="I563" s="99" t="s">
        <v>2096</v>
      </c>
      <c r="J563" s="161">
        <v>19.97</v>
      </c>
    </row>
    <row r="564" spans="1:10" ht="15" thickBot="1">
      <c r="A564" s="159"/>
      <c r="B564" s="99"/>
      <c r="C564" s="99"/>
      <c r="D564" s="99"/>
      <c r="E564" s="99" t="s">
        <v>2095</v>
      </c>
      <c r="F564" s="160">
        <v>9.83</v>
      </c>
      <c r="G564" s="99"/>
      <c r="H564" s="364" t="s">
        <v>2094</v>
      </c>
      <c r="I564" s="364"/>
      <c r="J564" s="161">
        <v>53.57</v>
      </c>
    </row>
    <row r="565" spans="1:10" ht="0.95" customHeight="1" thickTop="1">
      <c r="A565" s="162"/>
      <c r="B565" s="142"/>
      <c r="C565" s="142"/>
      <c r="D565" s="142"/>
      <c r="E565" s="142"/>
      <c r="F565" s="142"/>
      <c r="G565" s="142"/>
      <c r="H565" s="142"/>
      <c r="I565" s="142"/>
      <c r="J565" s="163"/>
    </row>
    <row r="566" spans="1:10" ht="18" customHeight="1">
      <c r="A566" s="164" t="s">
        <v>194</v>
      </c>
      <c r="B566" s="67" t="s">
        <v>1</v>
      </c>
      <c r="C566" s="66" t="s">
        <v>2</v>
      </c>
      <c r="D566" s="66" t="s">
        <v>3</v>
      </c>
      <c r="E566" s="365" t="s">
        <v>836</v>
      </c>
      <c r="F566" s="365"/>
      <c r="G566" s="77" t="s">
        <v>4</v>
      </c>
      <c r="H566" s="67" t="s">
        <v>5</v>
      </c>
      <c r="I566" s="67" t="s">
        <v>6</v>
      </c>
      <c r="J566" s="165" t="s">
        <v>7</v>
      </c>
    </row>
    <row r="567" spans="1:10" ht="26.1" customHeight="1">
      <c r="A567" s="153" t="s">
        <v>2121</v>
      </c>
      <c r="B567" s="82" t="s">
        <v>195</v>
      </c>
      <c r="C567" s="80" t="s">
        <v>15</v>
      </c>
      <c r="D567" s="80" t="s">
        <v>196</v>
      </c>
      <c r="E567" s="363" t="s">
        <v>894</v>
      </c>
      <c r="F567" s="363"/>
      <c r="G567" s="81" t="s">
        <v>17</v>
      </c>
      <c r="H567" s="147">
        <v>1</v>
      </c>
      <c r="I567" s="83">
        <v>52.19</v>
      </c>
      <c r="J567" s="154">
        <v>52.19</v>
      </c>
    </row>
    <row r="568" spans="1:10" ht="24" customHeight="1">
      <c r="A568" s="155" t="s">
        <v>2118</v>
      </c>
      <c r="B568" s="36" t="s">
        <v>2185</v>
      </c>
      <c r="C568" s="37" t="s">
        <v>15</v>
      </c>
      <c r="D568" s="37" t="s">
        <v>2170</v>
      </c>
      <c r="E568" s="354" t="s">
        <v>842</v>
      </c>
      <c r="F568" s="354"/>
      <c r="G568" s="38" t="s">
        <v>42</v>
      </c>
      <c r="H568" s="146">
        <v>0.25429000000000002</v>
      </c>
      <c r="I568" s="145">
        <v>24.89</v>
      </c>
      <c r="J568" s="156">
        <v>6.33</v>
      </c>
    </row>
    <row r="569" spans="1:10" ht="24" customHeight="1">
      <c r="A569" s="155" t="s">
        <v>2118</v>
      </c>
      <c r="B569" s="36" t="s">
        <v>2726</v>
      </c>
      <c r="C569" s="37" t="s">
        <v>15</v>
      </c>
      <c r="D569" s="37" t="s">
        <v>2725</v>
      </c>
      <c r="E569" s="354" t="s">
        <v>842</v>
      </c>
      <c r="F569" s="354"/>
      <c r="G569" s="38" t="s">
        <v>42</v>
      </c>
      <c r="H569" s="146">
        <v>0.80301</v>
      </c>
      <c r="I569" s="145">
        <v>34.14</v>
      </c>
      <c r="J569" s="156">
        <v>27.41</v>
      </c>
    </row>
    <row r="570" spans="1:10" ht="26.1" customHeight="1">
      <c r="A570" s="157" t="s">
        <v>2102</v>
      </c>
      <c r="B570" s="39" t="s">
        <v>4193</v>
      </c>
      <c r="C570" s="40" t="s">
        <v>15</v>
      </c>
      <c r="D570" s="40" t="s">
        <v>4192</v>
      </c>
      <c r="E570" s="355" t="s">
        <v>2206</v>
      </c>
      <c r="F570" s="355"/>
      <c r="G570" s="41" t="s">
        <v>87</v>
      </c>
      <c r="H570" s="144">
        <v>22.231719999999999</v>
      </c>
      <c r="I570" s="143">
        <v>0.83</v>
      </c>
      <c r="J570" s="158">
        <v>18.45</v>
      </c>
    </row>
    <row r="571" spans="1:10">
      <c r="A571" s="159"/>
      <c r="B571" s="99"/>
      <c r="C571" s="99"/>
      <c r="D571" s="99"/>
      <c r="E571" s="99" t="s">
        <v>2098</v>
      </c>
      <c r="F571" s="160">
        <v>26.13</v>
      </c>
      <c r="G571" s="99" t="s">
        <v>2097</v>
      </c>
      <c r="H571" s="160">
        <v>0</v>
      </c>
      <c r="I571" s="99" t="s">
        <v>2096</v>
      </c>
      <c r="J571" s="161">
        <v>26.13</v>
      </c>
    </row>
    <row r="572" spans="1:10" ht="15" thickBot="1">
      <c r="A572" s="159"/>
      <c r="B572" s="99"/>
      <c r="C572" s="99"/>
      <c r="D572" s="99"/>
      <c r="E572" s="99" t="s">
        <v>2095</v>
      </c>
      <c r="F572" s="160">
        <v>11.73</v>
      </c>
      <c r="G572" s="99"/>
      <c r="H572" s="364" t="s">
        <v>2094</v>
      </c>
      <c r="I572" s="364"/>
      <c r="J572" s="161">
        <v>63.92</v>
      </c>
    </row>
    <row r="573" spans="1:10" ht="0.95" customHeight="1" thickTop="1">
      <c r="A573" s="162"/>
      <c r="B573" s="142"/>
      <c r="C573" s="142"/>
      <c r="D573" s="142"/>
      <c r="E573" s="142"/>
      <c r="F573" s="142"/>
      <c r="G573" s="142"/>
      <c r="H573" s="142"/>
      <c r="I573" s="142"/>
      <c r="J573" s="163"/>
    </row>
    <row r="574" spans="1:10" ht="18" customHeight="1">
      <c r="A574" s="164" t="s">
        <v>197</v>
      </c>
      <c r="B574" s="67" t="s">
        <v>1</v>
      </c>
      <c r="C574" s="66" t="s">
        <v>2</v>
      </c>
      <c r="D574" s="66" t="s">
        <v>3</v>
      </c>
      <c r="E574" s="365" t="s">
        <v>836</v>
      </c>
      <c r="F574" s="365"/>
      <c r="G574" s="77" t="s">
        <v>4</v>
      </c>
      <c r="H574" s="67" t="s">
        <v>5</v>
      </c>
      <c r="I574" s="67" t="s">
        <v>6</v>
      </c>
      <c r="J574" s="165" t="s">
        <v>7</v>
      </c>
    </row>
    <row r="575" spans="1:10" ht="51.95" customHeight="1">
      <c r="A575" s="153" t="s">
        <v>2121</v>
      </c>
      <c r="B575" s="82" t="s">
        <v>198</v>
      </c>
      <c r="C575" s="80" t="s">
        <v>15</v>
      </c>
      <c r="D575" s="80" t="s">
        <v>199</v>
      </c>
      <c r="E575" s="363" t="s">
        <v>882</v>
      </c>
      <c r="F575" s="363"/>
      <c r="G575" s="81" t="s">
        <v>17</v>
      </c>
      <c r="H575" s="147">
        <v>1</v>
      </c>
      <c r="I575" s="83">
        <v>39.200000000000003</v>
      </c>
      <c r="J575" s="154">
        <v>39.200000000000003</v>
      </c>
    </row>
    <row r="576" spans="1:10" ht="24" customHeight="1">
      <c r="A576" s="155" t="s">
        <v>2118</v>
      </c>
      <c r="B576" s="36" t="s">
        <v>2419</v>
      </c>
      <c r="C576" s="37" t="s">
        <v>15</v>
      </c>
      <c r="D576" s="37" t="s">
        <v>2166</v>
      </c>
      <c r="E576" s="354" t="s">
        <v>842</v>
      </c>
      <c r="F576" s="354"/>
      <c r="G576" s="38" t="s">
        <v>42</v>
      </c>
      <c r="H576" s="146">
        <v>0.374</v>
      </c>
      <c r="I576" s="145">
        <v>33.630000000000003</v>
      </c>
      <c r="J576" s="156">
        <v>12.58</v>
      </c>
    </row>
    <row r="577" spans="1:10" ht="51.95" customHeight="1">
      <c r="A577" s="155" t="s">
        <v>2118</v>
      </c>
      <c r="B577" s="36" t="s">
        <v>3428</v>
      </c>
      <c r="C577" s="37" t="s">
        <v>15</v>
      </c>
      <c r="D577" s="37" t="s">
        <v>3427</v>
      </c>
      <c r="E577" s="354" t="s">
        <v>990</v>
      </c>
      <c r="F577" s="354"/>
      <c r="G577" s="38" t="s">
        <v>61</v>
      </c>
      <c r="H577" s="146">
        <v>3.04E-2</v>
      </c>
      <c r="I577" s="145">
        <v>722.7</v>
      </c>
      <c r="J577" s="156">
        <v>21.97</v>
      </c>
    </row>
    <row r="578" spans="1:10" ht="24" customHeight="1">
      <c r="A578" s="155" t="s">
        <v>2118</v>
      </c>
      <c r="B578" s="36" t="s">
        <v>2185</v>
      </c>
      <c r="C578" s="37" t="s">
        <v>15</v>
      </c>
      <c r="D578" s="37" t="s">
        <v>2170</v>
      </c>
      <c r="E578" s="354" t="s">
        <v>842</v>
      </c>
      <c r="F578" s="354"/>
      <c r="G578" s="38" t="s">
        <v>42</v>
      </c>
      <c r="H578" s="146">
        <v>0.187</v>
      </c>
      <c r="I578" s="145">
        <v>24.89</v>
      </c>
      <c r="J578" s="156">
        <v>4.6500000000000004</v>
      </c>
    </row>
    <row r="579" spans="1:10">
      <c r="A579" s="159"/>
      <c r="B579" s="99"/>
      <c r="C579" s="99"/>
      <c r="D579" s="99"/>
      <c r="E579" s="99" t="s">
        <v>2098</v>
      </c>
      <c r="F579" s="160">
        <v>16.5</v>
      </c>
      <c r="G579" s="99" t="s">
        <v>2097</v>
      </c>
      <c r="H579" s="160">
        <v>0</v>
      </c>
      <c r="I579" s="99" t="s">
        <v>2096</v>
      </c>
      <c r="J579" s="161">
        <v>16.5</v>
      </c>
    </row>
    <row r="580" spans="1:10" ht="15" thickBot="1">
      <c r="A580" s="159"/>
      <c r="B580" s="99"/>
      <c r="C580" s="99"/>
      <c r="D580" s="99"/>
      <c r="E580" s="99" t="s">
        <v>2095</v>
      </c>
      <c r="F580" s="160">
        <v>8.81</v>
      </c>
      <c r="G580" s="99"/>
      <c r="H580" s="364" t="s">
        <v>2094</v>
      </c>
      <c r="I580" s="364"/>
      <c r="J580" s="161">
        <v>48.01</v>
      </c>
    </row>
    <row r="581" spans="1:10" ht="0.95" customHeight="1" thickTop="1">
      <c r="A581" s="162"/>
      <c r="B581" s="142"/>
      <c r="C581" s="142"/>
      <c r="D581" s="142"/>
      <c r="E581" s="142"/>
      <c r="F581" s="142"/>
      <c r="G581" s="142"/>
      <c r="H581" s="142"/>
      <c r="I581" s="142"/>
      <c r="J581" s="163"/>
    </row>
    <row r="582" spans="1:10" ht="18" customHeight="1">
      <c r="A582" s="164" t="s">
        <v>200</v>
      </c>
      <c r="B582" s="67" t="s">
        <v>1</v>
      </c>
      <c r="C582" s="66" t="s">
        <v>2</v>
      </c>
      <c r="D582" s="66" t="s">
        <v>3</v>
      </c>
      <c r="E582" s="365" t="s">
        <v>836</v>
      </c>
      <c r="F582" s="365"/>
      <c r="G582" s="77" t="s">
        <v>4</v>
      </c>
      <c r="H582" s="67" t="s">
        <v>5</v>
      </c>
      <c r="I582" s="67" t="s">
        <v>6</v>
      </c>
      <c r="J582" s="165" t="s">
        <v>7</v>
      </c>
    </row>
    <row r="583" spans="1:10" ht="26.1" customHeight="1">
      <c r="A583" s="153" t="s">
        <v>2121</v>
      </c>
      <c r="B583" s="82" t="s">
        <v>201</v>
      </c>
      <c r="C583" s="80" t="s">
        <v>15</v>
      </c>
      <c r="D583" s="80" t="s">
        <v>202</v>
      </c>
      <c r="E583" s="363" t="s">
        <v>968</v>
      </c>
      <c r="F583" s="363"/>
      <c r="G583" s="81" t="s">
        <v>17</v>
      </c>
      <c r="H583" s="147">
        <v>1</v>
      </c>
      <c r="I583" s="83">
        <v>5.04</v>
      </c>
      <c r="J583" s="154">
        <v>5.04</v>
      </c>
    </row>
    <row r="584" spans="1:10" ht="24" customHeight="1">
      <c r="A584" s="155" t="s">
        <v>2118</v>
      </c>
      <c r="B584" s="36" t="s">
        <v>2185</v>
      </c>
      <c r="C584" s="37" t="s">
        <v>15</v>
      </c>
      <c r="D584" s="37" t="s">
        <v>2170</v>
      </c>
      <c r="E584" s="354" t="s">
        <v>842</v>
      </c>
      <c r="F584" s="354"/>
      <c r="G584" s="38" t="s">
        <v>42</v>
      </c>
      <c r="H584" s="146">
        <v>2.2200000000000001E-2</v>
      </c>
      <c r="I584" s="145">
        <v>24.89</v>
      </c>
      <c r="J584" s="156">
        <v>0.55000000000000004</v>
      </c>
    </row>
    <row r="585" spans="1:10" ht="24" customHeight="1">
      <c r="A585" s="155" t="s">
        <v>2118</v>
      </c>
      <c r="B585" s="36" t="s">
        <v>2473</v>
      </c>
      <c r="C585" s="37" t="s">
        <v>15</v>
      </c>
      <c r="D585" s="37" t="s">
        <v>2472</v>
      </c>
      <c r="E585" s="354" t="s">
        <v>842</v>
      </c>
      <c r="F585" s="354"/>
      <c r="G585" s="38" t="s">
        <v>42</v>
      </c>
      <c r="H585" s="146">
        <v>6.6600000000000006E-2</v>
      </c>
      <c r="I585" s="145">
        <v>35.36</v>
      </c>
      <c r="J585" s="156">
        <v>2.35</v>
      </c>
    </row>
    <row r="586" spans="1:10" ht="24" customHeight="1">
      <c r="A586" s="157" t="s">
        <v>2102</v>
      </c>
      <c r="B586" s="39" t="s">
        <v>4191</v>
      </c>
      <c r="C586" s="40" t="s">
        <v>15</v>
      </c>
      <c r="D586" s="40" t="s">
        <v>4190</v>
      </c>
      <c r="E586" s="355" t="s">
        <v>2206</v>
      </c>
      <c r="F586" s="355"/>
      <c r="G586" s="41" t="s">
        <v>2071</v>
      </c>
      <c r="H586" s="144">
        <v>0.1666</v>
      </c>
      <c r="I586" s="143">
        <v>12.83</v>
      </c>
      <c r="J586" s="158">
        <v>2.14</v>
      </c>
    </row>
    <row r="587" spans="1:10">
      <c r="A587" s="159"/>
      <c r="B587" s="99"/>
      <c r="C587" s="99"/>
      <c r="D587" s="99"/>
      <c r="E587" s="99" t="s">
        <v>2098</v>
      </c>
      <c r="F587" s="160">
        <v>2.14</v>
      </c>
      <c r="G587" s="99" t="s">
        <v>2097</v>
      </c>
      <c r="H587" s="160">
        <v>0</v>
      </c>
      <c r="I587" s="99" t="s">
        <v>2096</v>
      </c>
      <c r="J587" s="161">
        <v>2.14</v>
      </c>
    </row>
    <row r="588" spans="1:10" ht="15" thickBot="1">
      <c r="A588" s="159"/>
      <c r="B588" s="99"/>
      <c r="C588" s="99"/>
      <c r="D588" s="99"/>
      <c r="E588" s="99" t="s">
        <v>2095</v>
      </c>
      <c r="F588" s="160">
        <v>1.1299999999999999</v>
      </c>
      <c r="G588" s="99"/>
      <c r="H588" s="364" t="s">
        <v>2094</v>
      </c>
      <c r="I588" s="364"/>
      <c r="J588" s="161">
        <v>6.17</v>
      </c>
    </row>
    <row r="589" spans="1:10" ht="0.95" customHeight="1" thickTop="1">
      <c r="A589" s="162"/>
      <c r="B589" s="142"/>
      <c r="C589" s="142"/>
      <c r="D589" s="142"/>
      <c r="E589" s="142"/>
      <c r="F589" s="142"/>
      <c r="G589" s="142"/>
      <c r="H589" s="142"/>
      <c r="I589" s="142"/>
      <c r="J589" s="163"/>
    </row>
    <row r="590" spans="1:10" ht="18" customHeight="1">
      <c r="A590" s="164" t="s">
        <v>203</v>
      </c>
      <c r="B590" s="67" t="s">
        <v>1</v>
      </c>
      <c r="C590" s="66" t="s">
        <v>2</v>
      </c>
      <c r="D590" s="66" t="s">
        <v>3</v>
      </c>
      <c r="E590" s="365" t="s">
        <v>836</v>
      </c>
      <c r="F590" s="365"/>
      <c r="G590" s="77" t="s">
        <v>4</v>
      </c>
      <c r="H590" s="67" t="s">
        <v>5</v>
      </c>
      <c r="I590" s="67" t="s">
        <v>6</v>
      </c>
      <c r="J590" s="165" t="s">
        <v>7</v>
      </c>
    </row>
    <row r="591" spans="1:10" ht="26.1" customHeight="1">
      <c r="A591" s="153" t="s">
        <v>2121</v>
      </c>
      <c r="B591" s="82" t="s">
        <v>204</v>
      </c>
      <c r="C591" s="80" t="s">
        <v>15</v>
      </c>
      <c r="D591" s="80" t="s">
        <v>205</v>
      </c>
      <c r="E591" s="363" t="s">
        <v>968</v>
      </c>
      <c r="F591" s="363"/>
      <c r="G591" s="81" t="s">
        <v>17</v>
      </c>
      <c r="H591" s="147">
        <v>1</v>
      </c>
      <c r="I591" s="83">
        <v>12.41</v>
      </c>
      <c r="J591" s="154">
        <v>12.41</v>
      </c>
    </row>
    <row r="592" spans="1:10" ht="24" customHeight="1">
      <c r="A592" s="155" t="s">
        <v>2118</v>
      </c>
      <c r="B592" s="36" t="s">
        <v>2473</v>
      </c>
      <c r="C592" s="37" t="s">
        <v>15</v>
      </c>
      <c r="D592" s="37" t="s">
        <v>2472</v>
      </c>
      <c r="E592" s="354" t="s">
        <v>842</v>
      </c>
      <c r="F592" s="354"/>
      <c r="G592" s="38" t="s">
        <v>42</v>
      </c>
      <c r="H592" s="146">
        <v>0.16309999999999999</v>
      </c>
      <c r="I592" s="145">
        <v>35.36</v>
      </c>
      <c r="J592" s="156">
        <v>5.77</v>
      </c>
    </row>
    <row r="593" spans="1:10" ht="24" customHeight="1">
      <c r="A593" s="155" t="s">
        <v>2118</v>
      </c>
      <c r="B593" s="36" t="s">
        <v>2185</v>
      </c>
      <c r="C593" s="37" t="s">
        <v>15</v>
      </c>
      <c r="D593" s="37" t="s">
        <v>2170</v>
      </c>
      <c r="E593" s="354" t="s">
        <v>842</v>
      </c>
      <c r="F593" s="354"/>
      <c r="G593" s="38" t="s">
        <v>42</v>
      </c>
      <c r="H593" s="146">
        <v>5.4399999999999997E-2</v>
      </c>
      <c r="I593" s="145">
        <v>24.89</v>
      </c>
      <c r="J593" s="156">
        <v>1.35</v>
      </c>
    </row>
    <row r="594" spans="1:10" ht="24" customHeight="1">
      <c r="A594" s="157" t="s">
        <v>2102</v>
      </c>
      <c r="B594" s="39" t="s">
        <v>4189</v>
      </c>
      <c r="C594" s="40" t="s">
        <v>15</v>
      </c>
      <c r="D594" s="40" t="s">
        <v>4188</v>
      </c>
      <c r="E594" s="355" t="s">
        <v>2206</v>
      </c>
      <c r="F594" s="355"/>
      <c r="G594" s="41" t="s">
        <v>2071</v>
      </c>
      <c r="H594" s="144">
        <v>0.23669999999999999</v>
      </c>
      <c r="I594" s="143">
        <v>22.35</v>
      </c>
      <c r="J594" s="158">
        <v>5.29</v>
      </c>
    </row>
    <row r="595" spans="1:10">
      <c r="A595" s="159"/>
      <c r="B595" s="99"/>
      <c r="C595" s="99"/>
      <c r="D595" s="99"/>
      <c r="E595" s="99" t="s">
        <v>2098</v>
      </c>
      <c r="F595" s="160">
        <v>5.24</v>
      </c>
      <c r="G595" s="99" t="s">
        <v>2097</v>
      </c>
      <c r="H595" s="160">
        <v>0</v>
      </c>
      <c r="I595" s="99" t="s">
        <v>2096</v>
      </c>
      <c r="J595" s="161">
        <v>5.24</v>
      </c>
    </row>
    <row r="596" spans="1:10" ht="15" thickBot="1">
      <c r="A596" s="159"/>
      <c r="B596" s="99"/>
      <c r="C596" s="99"/>
      <c r="D596" s="99"/>
      <c r="E596" s="99" t="s">
        <v>2095</v>
      </c>
      <c r="F596" s="160">
        <v>2.79</v>
      </c>
      <c r="G596" s="99"/>
      <c r="H596" s="364" t="s">
        <v>2094</v>
      </c>
      <c r="I596" s="364"/>
      <c r="J596" s="161">
        <v>15.2</v>
      </c>
    </row>
    <row r="597" spans="1:10" ht="0.95" customHeight="1" thickTop="1">
      <c r="A597" s="162"/>
      <c r="B597" s="142"/>
      <c r="C597" s="142"/>
      <c r="D597" s="142"/>
      <c r="E597" s="142"/>
      <c r="F597" s="142"/>
      <c r="G597" s="142"/>
      <c r="H597" s="142"/>
      <c r="I597" s="142"/>
      <c r="J597" s="163"/>
    </row>
    <row r="598" spans="1:10" ht="18" customHeight="1">
      <c r="A598" s="164" t="s">
        <v>206</v>
      </c>
      <c r="B598" s="67" t="s">
        <v>1</v>
      </c>
      <c r="C598" s="66" t="s">
        <v>2</v>
      </c>
      <c r="D598" s="66" t="s">
        <v>3</v>
      </c>
      <c r="E598" s="365" t="s">
        <v>836</v>
      </c>
      <c r="F598" s="365"/>
      <c r="G598" s="77" t="s">
        <v>4</v>
      </c>
      <c r="H598" s="67" t="s">
        <v>5</v>
      </c>
      <c r="I598" s="67" t="s">
        <v>6</v>
      </c>
      <c r="J598" s="165" t="s">
        <v>7</v>
      </c>
    </row>
    <row r="599" spans="1:10" ht="39" customHeight="1">
      <c r="A599" s="153" t="s">
        <v>2121</v>
      </c>
      <c r="B599" s="82" t="s">
        <v>207</v>
      </c>
      <c r="C599" s="80" t="s">
        <v>15</v>
      </c>
      <c r="D599" s="80" t="s">
        <v>208</v>
      </c>
      <c r="E599" s="363" t="s">
        <v>912</v>
      </c>
      <c r="F599" s="363"/>
      <c r="G599" s="81" t="s">
        <v>17</v>
      </c>
      <c r="H599" s="147">
        <v>1</v>
      </c>
      <c r="I599" s="83">
        <v>70.989999999999995</v>
      </c>
      <c r="J599" s="154">
        <v>70.989999999999995</v>
      </c>
    </row>
    <row r="600" spans="1:10" ht="26.1" customHeight="1">
      <c r="A600" s="155" t="s">
        <v>2118</v>
      </c>
      <c r="B600" s="36" t="s">
        <v>3383</v>
      </c>
      <c r="C600" s="37" t="s">
        <v>15</v>
      </c>
      <c r="D600" s="37" t="s">
        <v>3382</v>
      </c>
      <c r="E600" s="354" t="s">
        <v>842</v>
      </c>
      <c r="F600" s="354"/>
      <c r="G600" s="38" t="s">
        <v>42</v>
      </c>
      <c r="H600" s="146">
        <v>0.6794</v>
      </c>
      <c r="I600" s="145">
        <v>35.65</v>
      </c>
      <c r="J600" s="156">
        <v>24.22</v>
      </c>
    </row>
    <row r="601" spans="1:10" ht="24" customHeight="1">
      <c r="A601" s="155" t="s">
        <v>2118</v>
      </c>
      <c r="B601" s="36" t="s">
        <v>2185</v>
      </c>
      <c r="C601" s="37" t="s">
        <v>15</v>
      </c>
      <c r="D601" s="37" t="s">
        <v>2170</v>
      </c>
      <c r="E601" s="354" t="s">
        <v>842</v>
      </c>
      <c r="F601" s="354"/>
      <c r="G601" s="38" t="s">
        <v>42</v>
      </c>
      <c r="H601" s="146">
        <v>0.30890000000000001</v>
      </c>
      <c r="I601" s="145">
        <v>24.89</v>
      </c>
      <c r="J601" s="156">
        <v>7.69</v>
      </c>
    </row>
    <row r="602" spans="1:10" ht="24" customHeight="1">
      <c r="A602" s="157" t="s">
        <v>2102</v>
      </c>
      <c r="B602" s="39" t="s">
        <v>4166</v>
      </c>
      <c r="C602" s="40" t="s">
        <v>15</v>
      </c>
      <c r="D602" s="40" t="s">
        <v>4165</v>
      </c>
      <c r="E602" s="355" t="s">
        <v>2206</v>
      </c>
      <c r="F602" s="355"/>
      <c r="G602" s="41" t="s">
        <v>87</v>
      </c>
      <c r="H602" s="144">
        <v>4.91</v>
      </c>
      <c r="I602" s="143">
        <v>0.68</v>
      </c>
      <c r="J602" s="158">
        <v>3.34</v>
      </c>
    </row>
    <row r="603" spans="1:10" ht="26.1" customHeight="1">
      <c r="A603" s="157" t="s">
        <v>2102</v>
      </c>
      <c r="B603" s="39" t="s">
        <v>4199</v>
      </c>
      <c r="C603" s="40" t="s">
        <v>15</v>
      </c>
      <c r="D603" s="40" t="s">
        <v>4198</v>
      </c>
      <c r="E603" s="355" t="s">
        <v>2206</v>
      </c>
      <c r="F603" s="355"/>
      <c r="G603" s="41" t="s">
        <v>17</v>
      </c>
      <c r="H603" s="144">
        <v>1.0618000000000001</v>
      </c>
      <c r="I603" s="143">
        <v>32.08</v>
      </c>
      <c r="J603" s="158">
        <v>34.06</v>
      </c>
    </row>
    <row r="604" spans="1:10" ht="24" customHeight="1">
      <c r="A604" s="157" t="s">
        <v>2102</v>
      </c>
      <c r="B604" s="39" t="s">
        <v>4162</v>
      </c>
      <c r="C604" s="40" t="s">
        <v>15</v>
      </c>
      <c r="D604" s="40" t="s">
        <v>4161</v>
      </c>
      <c r="E604" s="355" t="s">
        <v>2206</v>
      </c>
      <c r="F604" s="355"/>
      <c r="G604" s="41" t="s">
        <v>87</v>
      </c>
      <c r="H604" s="144">
        <v>0.42199999999999999</v>
      </c>
      <c r="I604" s="143">
        <v>3.99</v>
      </c>
      <c r="J604" s="158">
        <v>1.68</v>
      </c>
    </row>
    <row r="605" spans="1:10">
      <c r="A605" s="159"/>
      <c r="B605" s="99"/>
      <c r="C605" s="99"/>
      <c r="D605" s="99"/>
      <c r="E605" s="99" t="s">
        <v>2098</v>
      </c>
      <c r="F605" s="160">
        <v>24.8</v>
      </c>
      <c r="G605" s="99" t="s">
        <v>2097</v>
      </c>
      <c r="H605" s="160">
        <v>0</v>
      </c>
      <c r="I605" s="99" t="s">
        <v>2096</v>
      </c>
      <c r="J605" s="161">
        <v>24.8</v>
      </c>
    </row>
    <row r="606" spans="1:10" ht="15" thickBot="1">
      <c r="A606" s="159"/>
      <c r="B606" s="99"/>
      <c r="C606" s="99"/>
      <c r="D606" s="99"/>
      <c r="E606" s="99" t="s">
        <v>2095</v>
      </c>
      <c r="F606" s="160">
        <v>15.95</v>
      </c>
      <c r="G606" s="99"/>
      <c r="H606" s="364" t="s">
        <v>2094</v>
      </c>
      <c r="I606" s="364"/>
      <c r="J606" s="161">
        <v>86.94</v>
      </c>
    </row>
    <row r="607" spans="1:10" ht="0.95" customHeight="1" thickTop="1">
      <c r="A607" s="162"/>
      <c r="B607" s="142"/>
      <c r="C607" s="142"/>
      <c r="D607" s="142"/>
      <c r="E607" s="142"/>
      <c r="F607" s="142"/>
      <c r="G607" s="142"/>
      <c r="H607" s="142"/>
      <c r="I607" s="142"/>
      <c r="J607" s="163"/>
    </row>
    <row r="608" spans="1:10" ht="18" customHeight="1">
      <c r="A608" s="164" t="s">
        <v>209</v>
      </c>
      <c r="B608" s="67" t="s">
        <v>1</v>
      </c>
      <c r="C608" s="66" t="s">
        <v>2</v>
      </c>
      <c r="D608" s="66" t="s">
        <v>3</v>
      </c>
      <c r="E608" s="365" t="s">
        <v>836</v>
      </c>
      <c r="F608" s="365"/>
      <c r="G608" s="77" t="s">
        <v>4</v>
      </c>
      <c r="H608" s="67" t="s">
        <v>5</v>
      </c>
      <c r="I608" s="67" t="s">
        <v>6</v>
      </c>
      <c r="J608" s="165" t="s">
        <v>7</v>
      </c>
    </row>
    <row r="609" spans="1:10" ht="65.099999999999994" customHeight="1">
      <c r="A609" s="153" t="s">
        <v>2121</v>
      </c>
      <c r="B609" s="82" t="s">
        <v>210</v>
      </c>
      <c r="C609" s="80" t="s">
        <v>67</v>
      </c>
      <c r="D609" s="80" t="s">
        <v>211</v>
      </c>
      <c r="E609" s="363" t="s">
        <v>929</v>
      </c>
      <c r="F609" s="363"/>
      <c r="G609" s="81" t="s">
        <v>17</v>
      </c>
      <c r="H609" s="147">
        <v>1</v>
      </c>
      <c r="I609" s="83">
        <v>88.75</v>
      </c>
      <c r="J609" s="154">
        <v>88.75</v>
      </c>
    </row>
    <row r="610" spans="1:10" ht="39" customHeight="1">
      <c r="A610" s="155" t="s">
        <v>2118</v>
      </c>
      <c r="B610" s="36" t="s">
        <v>3440</v>
      </c>
      <c r="C610" s="37" t="s">
        <v>27</v>
      </c>
      <c r="D610" s="37" t="s">
        <v>3439</v>
      </c>
      <c r="E610" s="354" t="s">
        <v>929</v>
      </c>
      <c r="F610" s="354"/>
      <c r="G610" s="38" t="s">
        <v>17</v>
      </c>
      <c r="H610" s="146">
        <v>1</v>
      </c>
      <c r="I610" s="145">
        <v>8.5299999999999994</v>
      </c>
      <c r="J610" s="156">
        <v>8.5299999999999994</v>
      </c>
    </row>
    <row r="611" spans="1:10" ht="26.1" customHeight="1">
      <c r="A611" s="155" t="s">
        <v>2118</v>
      </c>
      <c r="B611" s="36" t="s">
        <v>3383</v>
      </c>
      <c r="C611" s="37" t="s">
        <v>15</v>
      </c>
      <c r="D611" s="37" t="s">
        <v>3382</v>
      </c>
      <c r="E611" s="354" t="s">
        <v>842</v>
      </c>
      <c r="F611" s="354"/>
      <c r="G611" s="38" t="s">
        <v>42</v>
      </c>
      <c r="H611" s="146">
        <v>0.69840000000000002</v>
      </c>
      <c r="I611" s="145">
        <v>35.65</v>
      </c>
      <c r="J611" s="156">
        <v>24.9</v>
      </c>
    </row>
    <row r="612" spans="1:10" ht="24" customHeight="1">
      <c r="A612" s="155" t="s">
        <v>2118</v>
      </c>
      <c r="B612" s="36" t="s">
        <v>2185</v>
      </c>
      <c r="C612" s="37" t="s">
        <v>15</v>
      </c>
      <c r="D612" s="37" t="s">
        <v>2170</v>
      </c>
      <c r="E612" s="354" t="s">
        <v>842</v>
      </c>
      <c r="F612" s="354"/>
      <c r="G612" s="38" t="s">
        <v>42</v>
      </c>
      <c r="H612" s="146">
        <v>0.34920000000000001</v>
      </c>
      <c r="I612" s="145">
        <v>24.89</v>
      </c>
      <c r="J612" s="156">
        <v>8.69</v>
      </c>
    </row>
    <row r="613" spans="1:10" ht="24" customHeight="1">
      <c r="A613" s="157" t="s">
        <v>2102</v>
      </c>
      <c r="B613" s="39" t="s">
        <v>4170</v>
      </c>
      <c r="C613" s="40" t="s">
        <v>15</v>
      </c>
      <c r="D613" s="40" t="s">
        <v>4169</v>
      </c>
      <c r="E613" s="355" t="s">
        <v>2206</v>
      </c>
      <c r="F613" s="355"/>
      <c r="G613" s="41" t="s">
        <v>87</v>
      </c>
      <c r="H613" s="144">
        <v>4.7249999999999996</v>
      </c>
      <c r="I613" s="143">
        <v>2.09</v>
      </c>
      <c r="J613" s="158">
        <v>9.8800000000000008</v>
      </c>
    </row>
    <row r="614" spans="1:10" ht="39" customHeight="1">
      <c r="A614" s="157" t="s">
        <v>2102</v>
      </c>
      <c r="B614" s="39" t="s">
        <v>4197</v>
      </c>
      <c r="C614" s="40" t="s">
        <v>27</v>
      </c>
      <c r="D614" s="40" t="s">
        <v>4196</v>
      </c>
      <c r="E614" s="355" t="s">
        <v>2206</v>
      </c>
      <c r="F614" s="355"/>
      <c r="G614" s="41" t="s">
        <v>17</v>
      </c>
      <c r="H614" s="144">
        <v>1.05</v>
      </c>
      <c r="I614" s="143">
        <v>35</v>
      </c>
      <c r="J614" s="158">
        <v>36.75</v>
      </c>
    </row>
    <row r="615" spans="1:10">
      <c r="A615" s="159"/>
      <c r="B615" s="99"/>
      <c r="C615" s="99"/>
      <c r="D615" s="99"/>
      <c r="E615" s="99" t="s">
        <v>2098</v>
      </c>
      <c r="F615" s="160">
        <v>30.38</v>
      </c>
      <c r="G615" s="99" t="s">
        <v>2097</v>
      </c>
      <c r="H615" s="160">
        <v>0</v>
      </c>
      <c r="I615" s="99" t="s">
        <v>2096</v>
      </c>
      <c r="J615" s="161">
        <v>30.38</v>
      </c>
    </row>
    <row r="616" spans="1:10" ht="15" thickBot="1">
      <c r="A616" s="159"/>
      <c r="B616" s="99"/>
      <c r="C616" s="99"/>
      <c r="D616" s="99"/>
      <c r="E616" s="99" t="s">
        <v>2095</v>
      </c>
      <c r="F616" s="160">
        <v>19.940000000000001</v>
      </c>
      <c r="G616" s="99"/>
      <c r="H616" s="364" t="s">
        <v>2094</v>
      </c>
      <c r="I616" s="364"/>
      <c r="J616" s="161">
        <v>108.69</v>
      </c>
    </row>
    <row r="617" spans="1:10" ht="0.95" customHeight="1" thickTop="1">
      <c r="A617" s="162"/>
      <c r="B617" s="142"/>
      <c r="C617" s="142"/>
      <c r="D617" s="142"/>
      <c r="E617" s="142"/>
      <c r="F617" s="142"/>
      <c r="G617" s="142"/>
      <c r="H617" s="142"/>
      <c r="I617" s="142"/>
      <c r="J617" s="163"/>
    </row>
    <row r="618" spans="1:10" ht="18" customHeight="1">
      <c r="A618" s="164" t="s">
        <v>212</v>
      </c>
      <c r="B618" s="67" t="s">
        <v>1</v>
      </c>
      <c r="C618" s="66" t="s">
        <v>2</v>
      </c>
      <c r="D618" s="66" t="s">
        <v>3</v>
      </c>
      <c r="E618" s="365" t="s">
        <v>836</v>
      </c>
      <c r="F618" s="365"/>
      <c r="G618" s="77" t="s">
        <v>4</v>
      </c>
      <c r="H618" s="67" t="s">
        <v>5</v>
      </c>
      <c r="I618" s="67" t="s">
        <v>6</v>
      </c>
      <c r="J618" s="165" t="s">
        <v>7</v>
      </c>
    </row>
    <row r="619" spans="1:10" ht="24" customHeight="1">
      <c r="A619" s="153" t="s">
        <v>2121</v>
      </c>
      <c r="B619" s="82" t="s">
        <v>213</v>
      </c>
      <c r="C619" s="80" t="s">
        <v>67</v>
      </c>
      <c r="D619" s="80" t="s">
        <v>214</v>
      </c>
      <c r="E619" s="363">
        <v>130</v>
      </c>
      <c r="F619" s="363"/>
      <c r="G619" s="81" t="s">
        <v>24</v>
      </c>
      <c r="H619" s="147">
        <v>1</v>
      </c>
      <c r="I619" s="83">
        <v>26.74</v>
      </c>
      <c r="J619" s="154">
        <v>26.74</v>
      </c>
    </row>
    <row r="620" spans="1:10" ht="26.1" customHeight="1">
      <c r="A620" s="155" t="s">
        <v>2118</v>
      </c>
      <c r="B620" s="36" t="s">
        <v>3383</v>
      </c>
      <c r="C620" s="37" t="s">
        <v>15</v>
      </c>
      <c r="D620" s="37" t="s">
        <v>3382</v>
      </c>
      <c r="E620" s="354" t="s">
        <v>842</v>
      </c>
      <c r="F620" s="354"/>
      <c r="G620" s="38" t="s">
        <v>42</v>
      </c>
      <c r="H620" s="146">
        <v>0.127</v>
      </c>
      <c r="I620" s="145">
        <v>35.65</v>
      </c>
      <c r="J620" s="156">
        <v>4.53</v>
      </c>
    </row>
    <row r="621" spans="1:10" ht="26.1" customHeight="1">
      <c r="A621" s="155" t="s">
        <v>2118</v>
      </c>
      <c r="B621" s="36" t="s">
        <v>3387</v>
      </c>
      <c r="C621" s="37" t="s">
        <v>15</v>
      </c>
      <c r="D621" s="37" t="s">
        <v>3386</v>
      </c>
      <c r="E621" s="354" t="s">
        <v>842</v>
      </c>
      <c r="F621" s="354"/>
      <c r="G621" s="38" t="s">
        <v>42</v>
      </c>
      <c r="H621" s="146">
        <v>0.158</v>
      </c>
      <c r="I621" s="145">
        <v>24.88</v>
      </c>
      <c r="J621" s="156">
        <v>3.93</v>
      </c>
    </row>
    <row r="622" spans="1:10" ht="24" customHeight="1">
      <c r="A622" s="157" t="s">
        <v>2102</v>
      </c>
      <c r="B622" s="39" t="s">
        <v>4195</v>
      </c>
      <c r="C622" s="40" t="s">
        <v>403</v>
      </c>
      <c r="D622" s="40" t="s">
        <v>4194</v>
      </c>
      <c r="E622" s="355" t="s">
        <v>2206</v>
      </c>
      <c r="F622" s="355"/>
      <c r="G622" s="41" t="s">
        <v>24</v>
      </c>
      <c r="H622" s="144">
        <v>1.05</v>
      </c>
      <c r="I622" s="143">
        <v>9</v>
      </c>
      <c r="J622" s="158">
        <v>9.4499999999999993</v>
      </c>
    </row>
    <row r="623" spans="1:10" ht="26.1" customHeight="1">
      <c r="A623" s="157" t="s">
        <v>2102</v>
      </c>
      <c r="B623" s="39" t="s">
        <v>4011</v>
      </c>
      <c r="C623" s="40" t="s">
        <v>15</v>
      </c>
      <c r="D623" s="40" t="s">
        <v>4010</v>
      </c>
      <c r="E623" s="355" t="s">
        <v>2206</v>
      </c>
      <c r="F623" s="355"/>
      <c r="G623" s="41" t="s">
        <v>4009</v>
      </c>
      <c r="H623" s="144">
        <v>0.25</v>
      </c>
      <c r="I623" s="143">
        <v>30.88</v>
      </c>
      <c r="J623" s="158">
        <v>7.72</v>
      </c>
    </row>
    <row r="624" spans="1:10" ht="24" customHeight="1">
      <c r="A624" s="157" t="s">
        <v>2102</v>
      </c>
      <c r="B624" s="39" t="s">
        <v>4162</v>
      </c>
      <c r="C624" s="40" t="s">
        <v>15</v>
      </c>
      <c r="D624" s="40" t="s">
        <v>4161</v>
      </c>
      <c r="E624" s="355" t="s">
        <v>2206</v>
      </c>
      <c r="F624" s="355"/>
      <c r="G624" s="41" t="s">
        <v>87</v>
      </c>
      <c r="H624" s="144">
        <v>1.54E-2</v>
      </c>
      <c r="I624" s="143">
        <v>3.99</v>
      </c>
      <c r="J624" s="158">
        <v>0.06</v>
      </c>
    </row>
    <row r="625" spans="1:10" ht="24" customHeight="1">
      <c r="A625" s="157" t="s">
        <v>2102</v>
      </c>
      <c r="B625" s="39" t="s">
        <v>4170</v>
      </c>
      <c r="C625" s="40" t="s">
        <v>15</v>
      </c>
      <c r="D625" s="40" t="s">
        <v>4169</v>
      </c>
      <c r="E625" s="355" t="s">
        <v>2206</v>
      </c>
      <c r="F625" s="355"/>
      <c r="G625" s="41" t="s">
        <v>87</v>
      </c>
      <c r="H625" s="144">
        <v>0.5</v>
      </c>
      <c r="I625" s="143">
        <v>2.09</v>
      </c>
      <c r="J625" s="158">
        <v>1.05</v>
      </c>
    </row>
    <row r="626" spans="1:10">
      <c r="A626" s="159"/>
      <c r="B626" s="99"/>
      <c r="C626" s="99"/>
      <c r="D626" s="99"/>
      <c r="E626" s="99" t="s">
        <v>2098</v>
      </c>
      <c r="F626" s="160">
        <v>6.4</v>
      </c>
      <c r="G626" s="99" t="s">
        <v>2097</v>
      </c>
      <c r="H626" s="160">
        <v>0</v>
      </c>
      <c r="I626" s="99" t="s">
        <v>2096</v>
      </c>
      <c r="J626" s="161">
        <v>6.4</v>
      </c>
    </row>
    <row r="627" spans="1:10" ht="15" thickBot="1">
      <c r="A627" s="159"/>
      <c r="B627" s="99"/>
      <c r="C627" s="99"/>
      <c r="D627" s="99"/>
      <c r="E627" s="99" t="s">
        <v>2095</v>
      </c>
      <c r="F627" s="160">
        <v>6.01</v>
      </c>
      <c r="G627" s="99"/>
      <c r="H627" s="364" t="s">
        <v>2094</v>
      </c>
      <c r="I627" s="364"/>
      <c r="J627" s="161">
        <v>32.75</v>
      </c>
    </row>
    <row r="628" spans="1:10" ht="0.95" customHeight="1" thickTop="1">
      <c r="A628" s="162"/>
      <c r="B628" s="142"/>
      <c r="C628" s="142"/>
      <c r="D628" s="142"/>
      <c r="E628" s="142"/>
      <c r="F628" s="142"/>
      <c r="G628" s="142"/>
      <c r="H628" s="142"/>
      <c r="I628" s="142"/>
      <c r="J628" s="163"/>
    </row>
    <row r="629" spans="1:10" ht="18" customHeight="1">
      <c r="A629" s="164" t="s">
        <v>217</v>
      </c>
      <c r="B629" s="67" t="s">
        <v>1</v>
      </c>
      <c r="C629" s="66" t="s">
        <v>2</v>
      </c>
      <c r="D629" s="66" t="s">
        <v>3</v>
      </c>
      <c r="E629" s="365" t="s">
        <v>836</v>
      </c>
      <c r="F629" s="365"/>
      <c r="G629" s="77" t="s">
        <v>4</v>
      </c>
      <c r="H629" s="67" t="s">
        <v>5</v>
      </c>
      <c r="I629" s="67" t="s">
        <v>6</v>
      </c>
      <c r="J629" s="165" t="s">
        <v>7</v>
      </c>
    </row>
    <row r="630" spans="1:10" ht="39" customHeight="1">
      <c r="A630" s="153" t="s">
        <v>2121</v>
      </c>
      <c r="B630" s="82" t="s">
        <v>218</v>
      </c>
      <c r="C630" s="80" t="s">
        <v>15</v>
      </c>
      <c r="D630" s="80" t="s">
        <v>219</v>
      </c>
      <c r="E630" s="363" t="s">
        <v>894</v>
      </c>
      <c r="F630" s="363"/>
      <c r="G630" s="81" t="s">
        <v>17</v>
      </c>
      <c r="H630" s="147">
        <v>1</v>
      </c>
      <c r="I630" s="83">
        <v>29.47</v>
      </c>
      <c r="J630" s="154">
        <v>29.47</v>
      </c>
    </row>
    <row r="631" spans="1:10" ht="24" customHeight="1">
      <c r="A631" s="155" t="s">
        <v>2118</v>
      </c>
      <c r="B631" s="36" t="s">
        <v>2185</v>
      </c>
      <c r="C631" s="37" t="s">
        <v>15</v>
      </c>
      <c r="D631" s="37" t="s">
        <v>2170</v>
      </c>
      <c r="E631" s="354" t="s">
        <v>842</v>
      </c>
      <c r="F631" s="354"/>
      <c r="G631" s="38" t="s">
        <v>42</v>
      </c>
      <c r="H631" s="146">
        <v>0.11529</v>
      </c>
      <c r="I631" s="145">
        <v>24.89</v>
      </c>
      <c r="J631" s="156">
        <v>2.87</v>
      </c>
    </row>
    <row r="632" spans="1:10" ht="24" customHeight="1">
      <c r="A632" s="155" t="s">
        <v>2118</v>
      </c>
      <c r="B632" s="36" t="s">
        <v>2726</v>
      </c>
      <c r="C632" s="37" t="s">
        <v>15</v>
      </c>
      <c r="D632" s="37" t="s">
        <v>2725</v>
      </c>
      <c r="E632" s="354" t="s">
        <v>842</v>
      </c>
      <c r="F632" s="354"/>
      <c r="G632" s="38" t="s">
        <v>42</v>
      </c>
      <c r="H632" s="146">
        <v>0.36407</v>
      </c>
      <c r="I632" s="145">
        <v>34.14</v>
      </c>
      <c r="J632" s="156">
        <v>12.43</v>
      </c>
    </row>
    <row r="633" spans="1:10" ht="26.1" customHeight="1">
      <c r="A633" s="157" t="s">
        <v>2102</v>
      </c>
      <c r="B633" s="39" t="s">
        <v>4193</v>
      </c>
      <c r="C633" s="40" t="s">
        <v>15</v>
      </c>
      <c r="D633" s="40" t="s">
        <v>4192</v>
      </c>
      <c r="E633" s="355" t="s">
        <v>2206</v>
      </c>
      <c r="F633" s="355"/>
      <c r="G633" s="41" t="s">
        <v>87</v>
      </c>
      <c r="H633" s="144">
        <v>17.073789999999999</v>
      </c>
      <c r="I633" s="143">
        <v>0.83</v>
      </c>
      <c r="J633" s="158">
        <v>14.17</v>
      </c>
    </row>
    <row r="634" spans="1:10">
      <c r="A634" s="159"/>
      <c r="B634" s="99"/>
      <c r="C634" s="99"/>
      <c r="D634" s="99"/>
      <c r="E634" s="99" t="s">
        <v>2098</v>
      </c>
      <c r="F634" s="160">
        <v>11.84</v>
      </c>
      <c r="G634" s="99" t="s">
        <v>2097</v>
      </c>
      <c r="H634" s="160">
        <v>0</v>
      </c>
      <c r="I634" s="99" t="s">
        <v>2096</v>
      </c>
      <c r="J634" s="161">
        <v>11.84</v>
      </c>
    </row>
    <row r="635" spans="1:10" ht="15" thickBot="1">
      <c r="A635" s="159"/>
      <c r="B635" s="99"/>
      <c r="C635" s="99"/>
      <c r="D635" s="99"/>
      <c r="E635" s="99" t="s">
        <v>2095</v>
      </c>
      <c r="F635" s="160">
        <v>6.62</v>
      </c>
      <c r="G635" s="99"/>
      <c r="H635" s="364" t="s">
        <v>2094</v>
      </c>
      <c r="I635" s="364"/>
      <c r="J635" s="161">
        <v>36.090000000000003</v>
      </c>
    </row>
    <row r="636" spans="1:10" ht="0.95" customHeight="1" thickTop="1">
      <c r="A636" s="162"/>
      <c r="B636" s="142"/>
      <c r="C636" s="142"/>
      <c r="D636" s="142"/>
      <c r="E636" s="142"/>
      <c r="F636" s="142"/>
      <c r="G636" s="142"/>
      <c r="H636" s="142"/>
      <c r="I636" s="142"/>
      <c r="J636" s="163"/>
    </row>
    <row r="637" spans="1:10" ht="18" customHeight="1">
      <c r="A637" s="164" t="s">
        <v>220</v>
      </c>
      <c r="B637" s="67" t="s">
        <v>1</v>
      </c>
      <c r="C637" s="66" t="s">
        <v>2</v>
      </c>
      <c r="D637" s="66" t="s">
        <v>3</v>
      </c>
      <c r="E637" s="365" t="s">
        <v>836</v>
      </c>
      <c r="F637" s="365"/>
      <c r="G637" s="77" t="s">
        <v>4</v>
      </c>
      <c r="H637" s="67" t="s">
        <v>5</v>
      </c>
      <c r="I637" s="67" t="s">
        <v>6</v>
      </c>
      <c r="J637" s="165" t="s">
        <v>7</v>
      </c>
    </row>
    <row r="638" spans="1:10" ht="26.1" customHeight="1">
      <c r="A638" s="153" t="s">
        <v>2121</v>
      </c>
      <c r="B638" s="82" t="s">
        <v>221</v>
      </c>
      <c r="C638" s="80" t="s">
        <v>15</v>
      </c>
      <c r="D638" s="80" t="s">
        <v>222</v>
      </c>
      <c r="E638" s="363" t="s">
        <v>968</v>
      </c>
      <c r="F638" s="363"/>
      <c r="G638" s="81" t="s">
        <v>17</v>
      </c>
      <c r="H638" s="147">
        <v>1</v>
      </c>
      <c r="I638" s="83">
        <v>6.19</v>
      </c>
      <c r="J638" s="154">
        <v>6.19</v>
      </c>
    </row>
    <row r="639" spans="1:10" ht="24" customHeight="1">
      <c r="A639" s="155" t="s">
        <v>2118</v>
      </c>
      <c r="B639" s="36" t="s">
        <v>2473</v>
      </c>
      <c r="C639" s="37" t="s">
        <v>15</v>
      </c>
      <c r="D639" s="37" t="s">
        <v>2472</v>
      </c>
      <c r="E639" s="354" t="s">
        <v>842</v>
      </c>
      <c r="F639" s="354"/>
      <c r="G639" s="38" t="s">
        <v>42</v>
      </c>
      <c r="H639" s="146">
        <v>9.2700000000000005E-2</v>
      </c>
      <c r="I639" s="145">
        <v>35.36</v>
      </c>
      <c r="J639" s="156">
        <v>3.28</v>
      </c>
    </row>
    <row r="640" spans="1:10" ht="24" customHeight="1">
      <c r="A640" s="155" t="s">
        <v>2118</v>
      </c>
      <c r="B640" s="36" t="s">
        <v>2185</v>
      </c>
      <c r="C640" s="37" t="s">
        <v>15</v>
      </c>
      <c r="D640" s="37" t="s">
        <v>2170</v>
      </c>
      <c r="E640" s="354" t="s">
        <v>842</v>
      </c>
      <c r="F640" s="354"/>
      <c r="G640" s="38" t="s">
        <v>42</v>
      </c>
      <c r="H640" s="146">
        <v>3.09E-2</v>
      </c>
      <c r="I640" s="145">
        <v>24.89</v>
      </c>
      <c r="J640" s="156">
        <v>0.77</v>
      </c>
    </row>
    <row r="641" spans="1:10" ht="24" customHeight="1">
      <c r="A641" s="157" t="s">
        <v>2102</v>
      </c>
      <c r="B641" s="39" t="s">
        <v>4191</v>
      </c>
      <c r="C641" s="40" t="s">
        <v>15</v>
      </c>
      <c r="D641" s="40" t="s">
        <v>4190</v>
      </c>
      <c r="E641" s="355" t="s">
        <v>2206</v>
      </c>
      <c r="F641" s="355"/>
      <c r="G641" s="41" t="s">
        <v>2071</v>
      </c>
      <c r="H641" s="144">
        <v>0.1666</v>
      </c>
      <c r="I641" s="143">
        <v>12.83</v>
      </c>
      <c r="J641" s="158">
        <v>2.14</v>
      </c>
    </row>
    <row r="642" spans="1:10">
      <c r="A642" s="159"/>
      <c r="B642" s="99"/>
      <c r="C642" s="99"/>
      <c r="D642" s="99"/>
      <c r="E642" s="99" t="s">
        <v>2098</v>
      </c>
      <c r="F642" s="160">
        <v>2.98</v>
      </c>
      <c r="G642" s="99" t="s">
        <v>2097</v>
      </c>
      <c r="H642" s="160">
        <v>0</v>
      </c>
      <c r="I642" s="99" t="s">
        <v>2096</v>
      </c>
      <c r="J642" s="161">
        <v>2.98</v>
      </c>
    </row>
    <row r="643" spans="1:10" ht="15" thickBot="1">
      <c r="A643" s="159"/>
      <c r="B643" s="99"/>
      <c r="C643" s="99"/>
      <c r="D643" s="99"/>
      <c r="E643" s="99" t="s">
        <v>2095</v>
      </c>
      <c r="F643" s="160">
        <v>1.39</v>
      </c>
      <c r="G643" s="99"/>
      <c r="H643" s="364" t="s">
        <v>2094</v>
      </c>
      <c r="I643" s="364"/>
      <c r="J643" s="161">
        <v>7.58</v>
      </c>
    </row>
    <row r="644" spans="1:10" ht="0.95" customHeight="1" thickTop="1">
      <c r="A644" s="162"/>
      <c r="B644" s="142"/>
      <c r="C644" s="142"/>
      <c r="D644" s="142"/>
      <c r="E644" s="142"/>
      <c r="F644" s="142"/>
      <c r="G644" s="142"/>
      <c r="H644" s="142"/>
      <c r="I644" s="142"/>
      <c r="J644" s="163"/>
    </row>
    <row r="645" spans="1:10" ht="18" customHeight="1">
      <c r="A645" s="164" t="s">
        <v>223</v>
      </c>
      <c r="B645" s="67" t="s">
        <v>1</v>
      </c>
      <c r="C645" s="66" t="s">
        <v>2</v>
      </c>
      <c r="D645" s="66" t="s">
        <v>3</v>
      </c>
      <c r="E645" s="365" t="s">
        <v>836</v>
      </c>
      <c r="F645" s="365"/>
      <c r="G645" s="77" t="s">
        <v>4</v>
      </c>
      <c r="H645" s="67" t="s">
        <v>5</v>
      </c>
      <c r="I645" s="67" t="s">
        <v>6</v>
      </c>
      <c r="J645" s="165" t="s">
        <v>7</v>
      </c>
    </row>
    <row r="646" spans="1:10" ht="26.1" customHeight="1">
      <c r="A646" s="153" t="s">
        <v>2121</v>
      </c>
      <c r="B646" s="82" t="s">
        <v>224</v>
      </c>
      <c r="C646" s="80" t="s">
        <v>15</v>
      </c>
      <c r="D646" s="80" t="s">
        <v>225</v>
      </c>
      <c r="E646" s="363" t="s">
        <v>968</v>
      </c>
      <c r="F646" s="363"/>
      <c r="G646" s="81" t="s">
        <v>17</v>
      </c>
      <c r="H646" s="147">
        <v>1</v>
      </c>
      <c r="I646" s="83">
        <v>15.2</v>
      </c>
      <c r="J646" s="154">
        <v>15.2</v>
      </c>
    </row>
    <row r="647" spans="1:10" ht="24" customHeight="1">
      <c r="A647" s="155" t="s">
        <v>2118</v>
      </c>
      <c r="B647" s="36" t="s">
        <v>2473</v>
      </c>
      <c r="C647" s="37" t="s">
        <v>15</v>
      </c>
      <c r="D647" s="37" t="s">
        <v>2472</v>
      </c>
      <c r="E647" s="354" t="s">
        <v>842</v>
      </c>
      <c r="F647" s="354"/>
      <c r="G647" s="38" t="s">
        <v>42</v>
      </c>
      <c r="H647" s="146">
        <v>0.22700000000000001</v>
      </c>
      <c r="I647" s="145">
        <v>35.36</v>
      </c>
      <c r="J647" s="156">
        <v>8.0299999999999994</v>
      </c>
    </row>
    <row r="648" spans="1:10" ht="24" customHeight="1">
      <c r="A648" s="155" t="s">
        <v>2118</v>
      </c>
      <c r="B648" s="36" t="s">
        <v>2185</v>
      </c>
      <c r="C648" s="37" t="s">
        <v>15</v>
      </c>
      <c r="D648" s="37" t="s">
        <v>2170</v>
      </c>
      <c r="E648" s="354" t="s">
        <v>842</v>
      </c>
      <c r="F648" s="354"/>
      <c r="G648" s="38" t="s">
        <v>42</v>
      </c>
      <c r="H648" s="146">
        <v>7.5700000000000003E-2</v>
      </c>
      <c r="I648" s="145">
        <v>24.89</v>
      </c>
      <c r="J648" s="156">
        <v>1.88</v>
      </c>
    </row>
    <row r="649" spans="1:10" ht="24" customHeight="1">
      <c r="A649" s="157" t="s">
        <v>2102</v>
      </c>
      <c r="B649" s="39" t="s">
        <v>4189</v>
      </c>
      <c r="C649" s="40" t="s">
        <v>15</v>
      </c>
      <c r="D649" s="40" t="s">
        <v>4188</v>
      </c>
      <c r="E649" s="355" t="s">
        <v>2206</v>
      </c>
      <c r="F649" s="355"/>
      <c r="G649" s="41" t="s">
        <v>2071</v>
      </c>
      <c r="H649" s="144">
        <v>0.23669999999999999</v>
      </c>
      <c r="I649" s="143">
        <v>22.35</v>
      </c>
      <c r="J649" s="158">
        <v>5.29</v>
      </c>
    </row>
    <row r="650" spans="1:10">
      <c r="A650" s="159"/>
      <c r="B650" s="99"/>
      <c r="C650" s="99"/>
      <c r="D650" s="99"/>
      <c r="E650" s="99" t="s">
        <v>2098</v>
      </c>
      <c r="F650" s="160">
        <v>7.3</v>
      </c>
      <c r="G650" s="99" t="s">
        <v>2097</v>
      </c>
      <c r="H650" s="160">
        <v>0</v>
      </c>
      <c r="I650" s="99" t="s">
        <v>2096</v>
      </c>
      <c r="J650" s="161">
        <v>7.3</v>
      </c>
    </row>
    <row r="651" spans="1:10" ht="15" thickBot="1">
      <c r="A651" s="159"/>
      <c r="B651" s="99"/>
      <c r="C651" s="99"/>
      <c r="D651" s="99"/>
      <c r="E651" s="99" t="s">
        <v>2095</v>
      </c>
      <c r="F651" s="160">
        <v>3.42</v>
      </c>
      <c r="G651" s="99"/>
      <c r="H651" s="364" t="s">
        <v>2094</v>
      </c>
      <c r="I651" s="364"/>
      <c r="J651" s="161">
        <v>18.62</v>
      </c>
    </row>
    <row r="652" spans="1:10" ht="0.95" customHeight="1" thickTop="1">
      <c r="A652" s="162"/>
      <c r="B652" s="142"/>
      <c r="C652" s="142"/>
      <c r="D652" s="142"/>
      <c r="E652" s="142"/>
      <c r="F652" s="142"/>
      <c r="G652" s="142"/>
      <c r="H652" s="142"/>
      <c r="I652" s="142"/>
      <c r="J652" s="163"/>
    </row>
    <row r="653" spans="1:10" ht="18" customHeight="1">
      <c r="A653" s="164" t="s">
        <v>228</v>
      </c>
      <c r="B653" s="67" t="s">
        <v>1</v>
      </c>
      <c r="C653" s="66" t="s">
        <v>2</v>
      </c>
      <c r="D653" s="66" t="s">
        <v>3</v>
      </c>
      <c r="E653" s="365" t="s">
        <v>836</v>
      </c>
      <c r="F653" s="365"/>
      <c r="G653" s="77" t="s">
        <v>4</v>
      </c>
      <c r="H653" s="67" t="s">
        <v>5</v>
      </c>
      <c r="I653" s="67" t="s">
        <v>6</v>
      </c>
      <c r="J653" s="165" t="s">
        <v>7</v>
      </c>
    </row>
    <row r="654" spans="1:10" ht="26.1" customHeight="1">
      <c r="A654" s="153" t="s">
        <v>2121</v>
      </c>
      <c r="B654" s="82" t="s">
        <v>229</v>
      </c>
      <c r="C654" s="80" t="s">
        <v>15</v>
      </c>
      <c r="D654" s="80" t="s">
        <v>230</v>
      </c>
      <c r="E654" s="363" t="s">
        <v>871</v>
      </c>
      <c r="F654" s="363"/>
      <c r="G654" s="81" t="s">
        <v>17</v>
      </c>
      <c r="H654" s="147">
        <v>1</v>
      </c>
      <c r="I654" s="83">
        <v>58.53</v>
      </c>
      <c r="J654" s="154">
        <v>58.53</v>
      </c>
    </row>
    <row r="655" spans="1:10" ht="24" customHeight="1">
      <c r="A655" s="155" t="s">
        <v>2118</v>
      </c>
      <c r="B655" s="36" t="s">
        <v>2245</v>
      </c>
      <c r="C655" s="37" t="s">
        <v>15</v>
      </c>
      <c r="D655" s="37" t="s">
        <v>2244</v>
      </c>
      <c r="E655" s="354" t="s">
        <v>842</v>
      </c>
      <c r="F655" s="354"/>
      <c r="G655" s="38" t="s">
        <v>42</v>
      </c>
      <c r="H655" s="146">
        <v>9.0999999999999998E-2</v>
      </c>
      <c r="I655" s="145">
        <v>32.56</v>
      </c>
      <c r="J655" s="156">
        <v>2.96</v>
      </c>
    </row>
    <row r="656" spans="1:10" ht="24" customHeight="1">
      <c r="A656" s="155" t="s">
        <v>2118</v>
      </c>
      <c r="B656" s="36" t="s">
        <v>2185</v>
      </c>
      <c r="C656" s="37" t="s">
        <v>15</v>
      </c>
      <c r="D656" s="37" t="s">
        <v>2170</v>
      </c>
      <c r="E656" s="354" t="s">
        <v>842</v>
      </c>
      <c r="F656" s="354"/>
      <c r="G656" s="38" t="s">
        <v>42</v>
      </c>
      <c r="H656" s="146">
        <v>9.7000000000000003E-2</v>
      </c>
      <c r="I656" s="145">
        <v>24.89</v>
      </c>
      <c r="J656" s="156">
        <v>2.41</v>
      </c>
    </row>
    <row r="657" spans="1:10" ht="39" customHeight="1">
      <c r="A657" s="155" t="s">
        <v>2118</v>
      </c>
      <c r="B657" s="36" t="s">
        <v>2696</v>
      </c>
      <c r="C657" s="37" t="s">
        <v>15</v>
      </c>
      <c r="D657" s="37" t="s">
        <v>2695</v>
      </c>
      <c r="E657" s="354" t="s">
        <v>2139</v>
      </c>
      <c r="F657" s="354"/>
      <c r="G657" s="38" t="s">
        <v>2142</v>
      </c>
      <c r="H657" s="146">
        <v>1.2999999999999999E-3</v>
      </c>
      <c r="I657" s="145">
        <v>30.54</v>
      </c>
      <c r="J657" s="156">
        <v>0.04</v>
      </c>
    </row>
    <row r="658" spans="1:10" ht="39" customHeight="1">
      <c r="A658" s="155" t="s">
        <v>2118</v>
      </c>
      <c r="B658" s="36" t="s">
        <v>2694</v>
      </c>
      <c r="C658" s="37" t="s">
        <v>15</v>
      </c>
      <c r="D658" s="37" t="s">
        <v>2693</v>
      </c>
      <c r="E658" s="354" t="s">
        <v>2139</v>
      </c>
      <c r="F658" s="354"/>
      <c r="G658" s="38" t="s">
        <v>2138</v>
      </c>
      <c r="H658" s="146">
        <v>8.9999999999999998E-4</v>
      </c>
      <c r="I658" s="145">
        <v>31.62</v>
      </c>
      <c r="J658" s="156">
        <v>0.03</v>
      </c>
    </row>
    <row r="659" spans="1:10" ht="39" customHeight="1">
      <c r="A659" s="157" t="s">
        <v>2102</v>
      </c>
      <c r="B659" s="39" t="s">
        <v>4187</v>
      </c>
      <c r="C659" s="40" t="s">
        <v>15</v>
      </c>
      <c r="D659" s="40" t="s">
        <v>4186</v>
      </c>
      <c r="E659" s="355" t="s">
        <v>2206</v>
      </c>
      <c r="F659" s="355"/>
      <c r="G659" s="41" t="s">
        <v>17</v>
      </c>
      <c r="H659" s="144">
        <v>1.1659999999999999</v>
      </c>
      <c r="I659" s="143">
        <v>39.229999999999997</v>
      </c>
      <c r="J659" s="158">
        <v>45.74</v>
      </c>
    </row>
    <row r="660" spans="1:10" ht="39" customHeight="1">
      <c r="A660" s="157" t="s">
        <v>2102</v>
      </c>
      <c r="B660" s="39" t="s">
        <v>4185</v>
      </c>
      <c r="C660" s="40" t="s">
        <v>15</v>
      </c>
      <c r="D660" s="40" t="s">
        <v>4184</v>
      </c>
      <c r="E660" s="355" t="s">
        <v>2206</v>
      </c>
      <c r="F660" s="355"/>
      <c r="G660" s="41" t="s">
        <v>4183</v>
      </c>
      <c r="H660" s="144">
        <v>4.1500000000000004</v>
      </c>
      <c r="I660" s="143">
        <v>1.77</v>
      </c>
      <c r="J660" s="158">
        <v>7.35</v>
      </c>
    </row>
    <row r="661" spans="1:10">
      <c r="A661" s="159"/>
      <c r="B661" s="99"/>
      <c r="C661" s="99"/>
      <c r="D661" s="99"/>
      <c r="E661" s="99" t="s">
        <v>2098</v>
      </c>
      <c r="F661" s="160">
        <v>4.12</v>
      </c>
      <c r="G661" s="99" t="s">
        <v>2097</v>
      </c>
      <c r="H661" s="160">
        <v>0</v>
      </c>
      <c r="I661" s="99" t="s">
        <v>2096</v>
      </c>
      <c r="J661" s="161">
        <v>4.12</v>
      </c>
    </row>
    <row r="662" spans="1:10" ht="15" thickBot="1">
      <c r="A662" s="159"/>
      <c r="B662" s="99"/>
      <c r="C662" s="99"/>
      <c r="D662" s="99"/>
      <c r="E662" s="99" t="s">
        <v>2095</v>
      </c>
      <c r="F662" s="160">
        <v>13.15</v>
      </c>
      <c r="G662" s="99"/>
      <c r="H662" s="364" t="s">
        <v>2094</v>
      </c>
      <c r="I662" s="364"/>
      <c r="J662" s="161">
        <v>71.680000000000007</v>
      </c>
    </row>
    <row r="663" spans="1:10" ht="0.95" customHeight="1" thickTop="1">
      <c r="A663" s="162"/>
      <c r="B663" s="142"/>
      <c r="C663" s="142"/>
      <c r="D663" s="142"/>
      <c r="E663" s="142"/>
      <c r="F663" s="142"/>
      <c r="G663" s="142"/>
      <c r="H663" s="142"/>
      <c r="I663" s="142"/>
      <c r="J663" s="163"/>
    </row>
    <row r="664" spans="1:10" ht="18" customHeight="1">
      <c r="A664" s="164" t="s">
        <v>231</v>
      </c>
      <c r="B664" s="67" t="s">
        <v>1</v>
      </c>
      <c r="C664" s="66" t="s">
        <v>2</v>
      </c>
      <c r="D664" s="66" t="s">
        <v>3</v>
      </c>
      <c r="E664" s="365" t="s">
        <v>836</v>
      </c>
      <c r="F664" s="365"/>
      <c r="G664" s="77" t="s">
        <v>4</v>
      </c>
      <c r="H664" s="67" t="s">
        <v>5</v>
      </c>
      <c r="I664" s="67" t="s">
        <v>6</v>
      </c>
      <c r="J664" s="165" t="s">
        <v>7</v>
      </c>
    </row>
    <row r="665" spans="1:10" ht="51.95" customHeight="1">
      <c r="A665" s="153" t="s">
        <v>2121</v>
      </c>
      <c r="B665" s="82" t="s">
        <v>232</v>
      </c>
      <c r="C665" s="80" t="s">
        <v>15</v>
      </c>
      <c r="D665" s="80" t="s">
        <v>4182</v>
      </c>
      <c r="E665" s="363" t="s">
        <v>877</v>
      </c>
      <c r="F665" s="363"/>
      <c r="G665" s="81" t="s">
        <v>17</v>
      </c>
      <c r="H665" s="147">
        <v>1</v>
      </c>
      <c r="I665" s="83">
        <v>50.39</v>
      </c>
      <c r="J665" s="154">
        <v>50.39</v>
      </c>
    </row>
    <row r="666" spans="1:10" ht="39" customHeight="1">
      <c r="A666" s="155" t="s">
        <v>2118</v>
      </c>
      <c r="B666" s="36" t="s">
        <v>2694</v>
      </c>
      <c r="C666" s="37" t="s">
        <v>15</v>
      </c>
      <c r="D666" s="37" t="s">
        <v>2693</v>
      </c>
      <c r="E666" s="354" t="s">
        <v>2139</v>
      </c>
      <c r="F666" s="354"/>
      <c r="G666" s="38" t="s">
        <v>2138</v>
      </c>
      <c r="H666" s="146">
        <v>6.7999999999999996E-3</v>
      </c>
      <c r="I666" s="145">
        <v>31.62</v>
      </c>
      <c r="J666" s="156">
        <v>0.22</v>
      </c>
    </row>
    <row r="667" spans="1:10" ht="24" customHeight="1">
      <c r="A667" s="155" t="s">
        <v>2118</v>
      </c>
      <c r="B667" s="36" t="s">
        <v>2185</v>
      </c>
      <c r="C667" s="37" t="s">
        <v>15</v>
      </c>
      <c r="D667" s="37" t="s">
        <v>2170</v>
      </c>
      <c r="E667" s="354" t="s">
        <v>842</v>
      </c>
      <c r="F667" s="354"/>
      <c r="G667" s="38" t="s">
        <v>42</v>
      </c>
      <c r="H667" s="146">
        <v>0.1354882</v>
      </c>
      <c r="I667" s="145">
        <v>24.89</v>
      </c>
      <c r="J667" s="156">
        <v>3.37</v>
      </c>
    </row>
    <row r="668" spans="1:10" ht="26.1" customHeight="1">
      <c r="A668" s="155" t="s">
        <v>2118</v>
      </c>
      <c r="B668" s="36" t="s">
        <v>2597</v>
      </c>
      <c r="C668" s="37" t="s">
        <v>15</v>
      </c>
      <c r="D668" s="37" t="s">
        <v>2596</v>
      </c>
      <c r="E668" s="354" t="s">
        <v>842</v>
      </c>
      <c r="F668" s="354"/>
      <c r="G668" s="38" t="s">
        <v>42</v>
      </c>
      <c r="H668" s="146">
        <v>0.2525</v>
      </c>
      <c r="I668" s="145">
        <v>29.01</v>
      </c>
      <c r="J668" s="156">
        <v>7.33</v>
      </c>
    </row>
    <row r="669" spans="1:10" ht="39" customHeight="1">
      <c r="A669" s="155" t="s">
        <v>2118</v>
      </c>
      <c r="B669" s="36" t="s">
        <v>2696</v>
      </c>
      <c r="C669" s="37" t="s">
        <v>15</v>
      </c>
      <c r="D669" s="37" t="s">
        <v>2695</v>
      </c>
      <c r="E669" s="354" t="s">
        <v>2139</v>
      </c>
      <c r="F669" s="354"/>
      <c r="G669" s="38" t="s">
        <v>2142</v>
      </c>
      <c r="H669" s="146">
        <v>1.37E-2</v>
      </c>
      <c r="I669" s="145">
        <v>30.54</v>
      </c>
      <c r="J669" s="156">
        <v>0.42</v>
      </c>
    </row>
    <row r="670" spans="1:10" ht="26.1" customHeight="1">
      <c r="A670" s="157" t="s">
        <v>2102</v>
      </c>
      <c r="B670" s="39" t="s">
        <v>4181</v>
      </c>
      <c r="C670" s="40" t="s">
        <v>15</v>
      </c>
      <c r="D670" s="40" t="s">
        <v>4180</v>
      </c>
      <c r="E670" s="355" t="s">
        <v>2206</v>
      </c>
      <c r="F670" s="355"/>
      <c r="G670" s="41" t="s">
        <v>4179</v>
      </c>
      <c r="H670" s="144">
        <v>7.0000000000000001E-3</v>
      </c>
      <c r="I670" s="143">
        <v>218.47</v>
      </c>
      <c r="J670" s="158">
        <v>1.53</v>
      </c>
    </row>
    <row r="671" spans="1:10" ht="39" customHeight="1">
      <c r="A671" s="157" t="s">
        <v>2102</v>
      </c>
      <c r="B671" s="39" t="s">
        <v>4178</v>
      </c>
      <c r="C671" s="40" t="s">
        <v>15</v>
      </c>
      <c r="D671" s="40" t="s">
        <v>4177</v>
      </c>
      <c r="E671" s="355" t="s">
        <v>2206</v>
      </c>
      <c r="F671" s="355"/>
      <c r="G671" s="41" t="s">
        <v>87</v>
      </c>
      <c r="H671" s="144">
        <v>4.3329411000000002</v>
      </c>
      <c r="I671" s="143">
        <v>8.66</v>
      </c>
      <c r="J671" s="158">
        <v>37.520000000000003</v>
      </c>
    </row>
    <row r="672" spans="1:10">
      <c r="A672" s="159"/>
      <c r="B672" s="99"/>
      <c r="C672" s="99"/>
      <c r="D672" s="99"/>
      <c r="E672" s="99" t="s">
        <v>2098</v>
      </c>
      <c r="F672" s="160">
        <v>8.73</v>
      </c>
      <c r="G672" s="99" t="s">
        <v>2097</v>
      </c>
      <c r="H672" s="160">
        <v>0</v>
      </c>
      <c r="I672" s="99" t="s">
        <v>2096</v>
      </c>
      <c r="J672" s="161">
        <v>8.73</v>
      </c>
    </row>
    <row r="673" spans="1:10" ht="15" thickBot="1">
      <c r="A673" s="159"/>
      <c r="B673" s="99"/>
      <c r="C673" s="99"/>
      <c r="D673" s="99"/>
      <c r="E673" s="99" t="s">
        <v>2095</v>
      </c>
      <c r="F673" s="160">
        <v>11.32</v>
      </c>
      <c r="G673" s="99"/>
      <c r="H673" s="364" t="s">
        <v>2094</v>
      </c>
      <c r="I673" s="364"/>
      <c r="J673" s="161">
        <v>61.71</v>
      </c>
    </row>
    <row r="674" spans="1:10" ht="0.95" customHeight="1" thickTop="1">
      <c r="A674" s="162"/>
      <c r="B674" s="142"/>
      <c r="C674" s="142"/>
      <c r="D674" s="142"/>
      <c r="E674" s="142"/>
      <c r="F674" s="142"/>
      <c r="G674" s="142"/>
      <c r="H674" s="142"/>
      <c r="I674" s="142"/>
      <c r="J674" s="163"/>
    </row>
    <row r="675" spans="1:10" ht="18" customHeight="1">
      <c r="A675" s="164" t="s">
        <v>234</v>
      </c>
      <c r="B675" s="67" t="s">
        <v>1</v>
      </c>
      <c r="C675" s="66" t="s">
        <v>2</v>
      </c>
      <c r="D675" s="66" t="s">
        <v>3</v>
      </c>
      <c r="E675" s="365" t="s">
        <v>836</v>
      </c>
      <c r="F675" s="365"/>
      <c r="G675" s="77" t="s">
        <v>4</v>
      </c>
      <c r="H675" s="67" t="s">
        <v>5</v>
      </c>
      <c r="I675" s="67" t="s">
        <v>6</v>
      </c>
      <c r="J675" s="165" t="s">
        <v>7</v>
      </c>
    </row>
    <row r="676" spans="1:10" ht="26.1" customHeight="1">
      <c r="A676" s="153" t="s">
        <v>2121</v>
      </c>
      <c r="B676" s="82" t="s">
        <v>235</v>
      </c>
      <c r="C676" s="80" t="s">
        <v>15</v>
      </c>
      <c r="D676" s="80" t="s">
        <v>236</v>
      </c>
      <c r="E676" s="363" t="s">
        <v>1146</v>
      </c>
      <c r="F676" s="363"/>
      <c r="G676" s="81" t="s">
        <v>24</v>
      </c>
      <c r="H676" s="147">
        <v>1</v>
      </c>
      <c r="I676" s="83">
        <v>43.13</v>
      </c>
      <c r="J676" s="154">
        <v>43.13</v>
      </c>
    </row>
    <row r="677" spans="1:10" ht="24" customHeight="1">
      <c r="A677" s="155" t="s">
        <v>2118</v>
      </c>
      <c r="B677" s="36" t="s">
        <v>2185</v>
      </c>
      <c r="C677" s="37" t="s">
        <v>15</v>
      </c>
      <c r="D677" s="37" t="s">
        <v>2170</v>
      </c>
      <c r="E677" s="354" t="s">
        <v>842</v>
      </c>
      <c r="F677" s="354"/>
      <c r="G677" s="38" t="s">
        <v>42</v>
      </c>
      <c r="H677" s="146">
        <v>0.09</v>
      </c>
      <c r="I677" s="145">
        <v>24.89</v>
      </c>
      <c r="J677" s="156">
        <v>2.2400000000000002</v>
      </c>
    </row>
    <row r="678" spans="1:10" ht="24" customHeight="1">
      <c r="A678" s="155" t="s">
        <v>2118</v>
      </c>
      <c r="B678" s="36" t="s">
        <v>2419</v>
      </c>
      <c r="C678" s="37" t="s">
        <v>15</v>
      </c>
      <c r="D678" s="37" t="s">
        <v>2166</v>
      </c>
      <c r="E678" s="354" t="s">
        <v>842</v>
      </c>
      <c r="F678" s="354"/>
      <c r="G678" s="38" t="s">
        <v>42</v>
      </c>
      <c r="H678" s="146">
        <v>0.17899999999999999</v>
      </c>
      <c r="I678" s="145">
        <v>33.630000000000003</v>
      </c>
      <c r="J678" s="156">
        <v>6.02</v>
      </c>
    </row>
    <row r="679" spans="1:10" ht="39" customHeight="1">
      <c r="A679" s="157" t="s">
        <v>2102</v>
      </c>
      <c r="B679" s="39" t="s">
        <v>4176</v>
      </c>
      <c r="C679" s="40" t="s">
        <v>15</v>
      </c>
      <c r="D679" s="40" t="s">
        <v>4175</v>
      </c>
      <c r="E679" s="355" t="s">
        <v>2206</v>
      </c>
      <c r="F679" s="355"/>
      <c r="G679" s="41" t="s">
        <v>57</v>
      </c>
      <c r="H679" s="144">
        <v>1.33</v>
      </c>
      <c r="I679" s="143">
        <v>0.24</v>
      </c>
      <c r="J679" s="158">
        <v>0.32</v>
      </c>
    </row>
    <row r="680" spans="1:10" ht="26.1" customHeight="1">
      <c r="A680" s="157" t="s">
        <v>2102</v>
      </c>
      <c r="B680" s="39" t="s">
        <v>4174</v>
      </c>
      <c r="C680" s="40" t="s">
        <v>15</v>
      </c>
      <c r="D680" s="40" t="s">
        <v>4173</v>
      </c>
      <c r="E680" s="355" t="s">
        <v>2206</v>
      </c>
      <c r="F680" s="355"/>
      <c r="G680" s="41" t="s">
        <v>24</v>
      </c>
      <c r="H680" s="144">
        <v>1.1499999999999999</v>
      </c>
      <c r="I680" s="143">
        <v>27.57</v>
      </c>
      <c r="J680" s="158">
        <v>31.71</v>
      </c>
    </row>
    <row r="681" spans="1:10" ht="26.1" customHeight="1">
      <c r="A681" s="157" t="s">
        <v>2102</v>
      </c>
      <c r="B681" s="39" t="s">
        <v>4011</v>
      </c>
      <c r="C681" s="40" t="s">
        <v>15</v>
      </c>
      <c r="D681" s="40" t="s">
        <v>4010</v>
      </c>
      <c r="E681" s="355" t="s">
        <v>2206</v>
      </c>
      <c r="F681" s="355"/>
      <c r="G681" s="41" t="s">
        <v>4009</v>
      </c>
      <c r="H681" s="144">
        <v>9.1999999999999998E-2</v>
      </c>
      <c r="I681" s="143">
        <v>30.88</v>
      </c>
      <c r="J681" s="158">
        <v>2.84</v>
      </c>
    </row>
    <row r="682" spans="1:10">
      <c r="A682" s="159"/>
      <c r="B682" s="99"/>
      <c r="C682" s="99"/>
      <c r="D682" s="99"/>
      <c r="E682" s="99" t="s">
        <v>2098</v>
      </c>
      <c r="F682" s="160">
        <v>6.33</v>
      </c>
      <c r="G682" s="99" t="s">
        <v>2097</v>
      </c>
      <c r="H682" s="160">
        <v>0</v>
      </c>
      <c r="I682" s="99" t="s">
        <v>2096</v>
      </c>
      <c r="J682" s="161">
        <v>6.33</v>
      </c>
    </row>
    <row r="683" spans="1:10" ht="15" thickBot="1">
      <c r="A683" s="159"/>
      <c r="B683" s="99"/>
      <c r="C683" s="99"/>
      <c r="D683" s="99"/>
      <c r="E683" s="99" t="s">
        <v>2095</v>
      </c>
      <c r="F683" s="160">
        <v>9.69</v>
      </c>
      <c r="G683" s="99"/>
      <c r="H683" s="364" t="s">
        <v>2094</v>
      </c>
      <c r="I683" s="364"/>
      <c r="J683" s="161">
        <v>52.82</v>
      </c>
    </row>
    <row r="684" spans="1:10" ht="0.95" customHeight="1" thickTop="1">
      <c r="A684" s="162"/>
      <c r="B684" s="142"/>
      <c r="C684" s="142"/>
      <c r="D684" s="142"/>
      <c r="E684" s="142"/>
      <c r="F684" s="142"/>
      <c r="G684" s="142"/>
      <c r="H684" s="142"/>
      <c r="I684" s="142"/>
      <c r="J684" s="163"/>
    </row>
    <row r="685" spans="1:10" ht="18" customHeight="1">
      <c r="A685" s="164" t="s">
        <v>237</v>
      </c>
      <c r="B685" s="67" t="s">
        <v>1</v>
      </c>
      <c r="C685" s="66" t="s">
        <v>2</v>
      </c>
      <c r="D685" s="66" t="s">
        <v>3</v>
      </c>
      <c r="E685" s="365" t="s">
        <v>836</v>
      </c>
      <c r="F685" s="365"/>
      <c r="G685" s="77" t="s">
        <v>4</v>
      </c>
      <c r="H685" s="67" t="s">
        <v>5</v>
      </c>
      <c r="I685" s="67" t="s">
        <v>6</v>
      </c>
      <c r="J685" s="165" t="s">
        <v>7</v>
      </c>
    </row>
    <row r="686" spans="1:10" ht="26.1" customHeight="1">
      <c r="A686" s="153" t="s">
        <v>2121</v>
      </c>
      <c r="B686" s="82" t="s">
        <v>238</v>
      </c>
      <c r="C686" s="80" t="s">
        <v>15</v>
      </c>
      <c r="D686" s="80" t="s">
        <v>239</v>
      </c>
      <c r="E686" s="363" t="s">
        <v>871</v>
      </c>
      <c r="F686" s="363"/>
      <c r="G686" s="81" t="s">
        <v>24</v>
      </c>
      <c r="H686" s="147">
        <v>1</v>
      </c>
      <c r="I686" s="83">
        <v>56.87</v>
      </c>
      <c r="J686" s="154">
        <v>56.87</v>
      </c>
    </row>
    <row r="687" spans="1:10" ht="24" customHeight="1">
      <c r="A687" s="155" t="s">
        <v>2118</v>
      </c>
      <c r="B687" s="36" t="s">
        <v>2185</v>
      </c>
      <c r="C687" s="37" t="s">
        <v>15</v>
      </c>
      <c r="D687" s="37" t="s">
        <v>2170</v>
      </c>
      <c r="E687" s="354" t="s">
        <v>842</v>
      </c>
      <c r="F687" s="354"/>
      <c r="G687" s="38" t="s">
        <v>42</v>
      </c>
      <c r="H687" s="146">
        <v>0.20699999999999999</v>
      </c>
      <c r="I687" s="145">
        <v>24.89</v>
      </c>
      <c r="J687" s="156">
        <v>5.15</v>
      </c>
    </row>
    <row r="688" spans="1:10" ht="39" customHeight="1">
      <c r="A688" s="155" t="s">
        <v>2118</v>
      </c>
      <c r="B688" s="36" t="s">
        <v>2696</v>
      </c>
      <c r="C688" s="37" t="s">
        <v>15</v>
      </c>
      <c r="D688" s="37" t="s">
        <v>2695</v>
      </c>
      <c r="E688" s="354" t="s">
        <v>2139</v>
      </c>
      <c r="F688" s="354"/>
      <c r="G688" s="38" t="s">
        <v>2142</v>
      </c>
      <c r="H688" s="146">
        <v>1.83E-2</v>
      </c>
      <c r="I688" s="145">
        <v>30.54</v>
      </c>
      <c r="J688" s="156">
        <v>0.56000000000000005</v>
      </c>
    </row>
    <row r="689" spans="1:10" ht="24" customHeight="1">
      <c r="A689" s="155" t="s">
        <v>2118</v>
      </c>
      <c r="B689" s="36" t="s">
        <v>2245</v>
      </c>
      <c r="C689" s="37" t="s">
        <v>15</v>
      </c>
      <c r="D689" s="37" t="s">
        <v>2244</v>
      </c>
      <c r="E689" s="354" t="s">
        <v>842</v>
      </c>
      <c r="F689" s="354"/>
      <c r="G689" s="38" t="s">
        <v>42</v>
      </c>
      <c r="H689" s="146">
        <v>0.112</v>
      </c>
      <c r="I689" s="145">
        <v>32.56</v>
      </c>
      <c r="J689" s="156">
        <v>3.65</v>
      </c>
    </row>
    <row r="690" spans="1:10" ht="39" customHeight="1">
      <c r="A690" s="155" t="s">
        <v>2118</v>
      </c>
      <c r="B690" s="36" t="s">
        <v>2694</v>
      </c>
      <c r="C690" s="37" t="s">
        <v>15</v>
      </c>
      <c r="D690" s="37" t="s">
        <v>2693</v>
      </c>
      <c r="E690" s="354" t="s">
        <v>2139</v>
      </c>
      <c r="F690" s="354"/>
      <c r="G690" s="38" t="s">
        <v>2138</v>
      </c>
      <c r="H690" s="146">
        <v>1.32E-2</v>
      </c>
      <c r="I690" s="145">
        <v>31.62</v>
      </c>
      <c r="J690" s="156">
        <v>0.42</v>
      </c>
    </row>
    <row r="691" spans="1:10" ht="24" customHeight="1">
      <c r="A691" s="157" t="s">
        <v>2102</v>
      </c>
      <c r="B691" s="39" t="s">
        <v>4013</v>
      </c>
      <c r="C691" s="40" t="s">
        <v>15</v>
      </c>
      <c r="D691" s="40" t="s">
        <v>4012</v>
      </c>
      <c r="E691" s="355" t="s">
        <v>2206</v>
      </c>
      <c r="F691" s="355"/>
      <c r="G691" s="41" t="s">
        <v>87</v>
      </c>
      <c r="H691" s="144">
        <v>4.4999999999999998E-2</v>
      </c>
      <c r="I691" s="143">
        <v>305.66000000000003</v>
      </c>
      <c r="J691" s="158">
        <v>13.75</v>
      </c>
    </row>
    <row r="692" spans="1:10" ht="26.1" customHeight="1">
      <c r="A692" s="157" t="s">
        <v>2102</v>
      </c>
      <c r="B692" s="39" t="s">
        <v>4017</v>
      </c>
      <c r="C692" s="40" t="s">
        <v>15</v>
      </c>
      <c r="D692" s="40" t="s">
        <v>4016</v>
      </c>
      <c r="E692" s="355" t="s">
        <v>2206</v>
      </c>
      <c r="F692" s="355"/>
      <c r="G692" s="41" t="s">
        <v>87</v>
      </c>
      <c r="H692" s="144">
        <v>6.0000000000000001E-3</v>
      </c>
      <c r="I692" s="143">
        <v>17.27</v>
      </c>
      <c r="J692" s="158">
        <v>0.1</v>
      </c>
    </row>
    <row r="693" spans="1:10" ht="26.1" customHeight="1">
      <c r="A693" s="157" t="s">
        <v>2102</v>
      </c>
      <c r="B693" s="39" t="s">
        <v>4011</v>
      </c>
      <c r="C693" s="40" t="s">
        <v>15</v>
      </c>
      <c r="D693" s="40" t="s">
        <v>4010</v>
      </c>
      <c r="E693" s="355" t="s">
        <v>2206</v>
      </c>
      <c r="F693" s="355"/>
      <c r="G693" s="41" t="s">
        <v>4009</v>
      </c>
      <c r="H693" s="144">
        <v>0.19800000000000001</v>
      </c>
      <c r="I693" s="143">
        <v>30.88</v>
      </c>
      <c r="J693" s="158">
        <v>6.11</v>
      </c>
    </row>
    <row r="694" spans="1:10" ht="26.1" customHeight="1">
      <c r="A694" s="157" t="s">
        <v>2102</v>
      </c>
      <c r="B694" s="39" t="s">
        <v>4172</v>
      </c>
      <c r="C694" s="40" t="s">
        <v>15</v>
      </c>
      <c r="D694" s="40" t="s">
        <v>4171</v>
      </c>
      <c r="E694" s="355" t="s">
        <v>2206</v>
      </c>
      <c r="F694" s="355"/>
      <c r="G694" s="41" t="s">
        <v>24</v>
      </c>
      <c r="H694" s="144">
        <v>1.05</v>
      </c>
      <c r="I694" s="143">
        <v>25.7</v>
      </c>
      <c r="J694" s="158">
        <v>26.99</v>
      </c>
    </row>
    <row r="695" spans="1:10" ht="26.1" customHeight="1">
      <c r="A695" s="157" t="s">
        <v>2102</v>
      </c>
      <c r="B695" s="39" t="s">
        <v>4015</v>
      </c>
      <c r="C695" s="40" t="s">
        <v>15</v>
      </c>
      <c r="D695" s="40" t="s">
        <v>4014</v>
      </c>
      <c r="E695" s="355" t="s">
        <v>2206</v>
      </c>
      <c r="F695" s="355"/>
      <c r="G695" s="41" t="s">
        <v>87</v>
      </c>
      <c r="H695" s="144">
        <v>1.1999999999999999E-3</v>
      </c>
      <c r="I695" s="143">
        <v>117.04</v>
      </c>
      <c r="J695" s="158">
        <v>0.14000000000000001</v>
      </c>
    </row>
    <row r="696" spans="1:10">
      <c r="A696" s="159"/>
      <c r="B696" s="99"/>
      <c r="C696" s="99"/>
      <c r="D696" s="99"/>
      <c r="E696" s="99" t="s">
        <v>2098</v>
      </c>
      <c r="F696" s="160">
        <v>7.33</v>
      </c>
      <c r="G696" s="99" t="s">
        <v>2097</v>
      </c>
      <c r="H696" s="160">
        <v>0</v>
      </c>
      <c r="I696" s="99" t="s">
        <v>2096</v>
      </c>
      <c r="J696" s="161">
        <v>7.33</v>
      </c>
    </row>
    <row r="697" spans="1:10" ht="15" thickBot="1">
      <c r="A697" s="159"/>
      <c r="B697" s="99"/>
      <c r="C697" s="99"/>
      <c r="D697" s="99"/>
      <c r="E697" s="99" t="s">
        <v>2095</v>
      </c>
      <c r="F697" s="160">
        <v>12.78</v>
      </c>
      <c r="G697" s="99"/>
      <c r="H697" s="364" t="s">
        <v>2094</v>
      </c>
      <c r="I697" s="364"/>
      <c r="J697" s="161">
        <v>69.650000000000006</v>
      </c>
    </row>
    <row r="698" spans="1:10" ht="0.95" customHeight="1" thickTop="1">
      <c r="A698" s="162"/>
      <c r="B698" s="142"/>
      <c r="C698" s="142"/>
      <c r="D698" s="142"/>
      <c r="E698" s="142"/>
      <c r="F698" s="142"/>
      <c r="G698" s="142"/>
      <c r="H698" s="142"/>
      <c r="I698" s="142"/>
      <c r="J698" s="163"/>
    </row>
    <row r="699" spans="1:10" ht="18" customHeight="1">
      <c r="A699" s="164" t="s">
        <v>242</v>
      </c>
      <c r="B699" s="67" t="s">
        <v>1</v>
      </c>
      <c r="C699" s="66" t="s">
        <v>2</v>
      </c>
      <c r="D699" s="66" t="s">
        <v>3</v>
      </c>
      <c r="E699" s="365" t="s">
        <v>836</v>
      </c>
      <c r="F699" s="365"/>
      <c r="G699" s="77" t="s">
        <v>4</v>
      </c>
      <c r="H699" s="67" t="s">
        <v>5</v>
      </c>
      <c r="I699" s="67" t="s">
        <v>6</v>
      </c>
      <c r="J699" s="165" t="s">
        <v>7</v>
      </c>
    </row>
    <row r="700" spans="1:10" ht="39" customHeight="1">
      <c r="A700" s="153" t="s">
        <v>2121</v>
      </c>
      <c r="B700" s="82" t="s">
        <v>243</v>
      </c>
      <c r="C700" s="80" t="s">
        <v>15</v>
      </c>
      <c r="D700" s="80" t="s">
        <v>244</v>
      </c>
      <c r="E700" s="363" t="s">
        <v>1228</v>
      </c>
      <c r="F700" s="363"/>
      <c r="G700" s="81" t="s">
        <v>17</v>
      </c>
      <c r="H700" s="147">
        <v>1</v>
      </c>
      <c r="I700" s="83">
        <v>3.92</v>
      </c>
      <c r="J700" s="154">
        <v>3.92</v>
      </c>
    </row>
    <row r="701" spans="1:10" ht="39" customHeight="1">
      <c r="A701" s="155" t="s">
        <v>2118</v>
      </c>
      <c r="B701" s="36" t="s">
        <v>3276</v>
      </c>
      <c r="C701" s="37" t="s">
        <v>15</v>
      </c>
      <c r="D701" s="37" t="s">
        <v>3275</v>
      </c>
      <c r="E701" s="354" t="s">
        <v>2139</v>
      </c>
      <c r="F701" s="354"/>
      <c r="G701" s="38" t="s">
        <v>2138</v>
      </c>
      <c r="H701" s="146">
        <v>2.5000000000000001E-2</v>
      </c>
      <c r="I701" s="145">
        <v>6.34</v>
      </c>
      <c r="J701" s="156">
        <v>0.16</v>
      </c>
    </row>
    <row r="702" spans="1:10" ht="24" customHeight="1">
      <c r="A702" s="155" t="s">
        <v>2118</v>
      </c>
      <c r="B702" s="36" t="s">
        <v>2419</v>
      </c>
      <c r="C702" s="37" t="s">
        <v>15</v>
      </c>
      <c r="D702" s="37" t="s">
        <v>2166</v>
      </c>
      <c r="E702" s="354" t="s">
        <v>842</v>
      </c>
      <c r="F702" s="354"/>
      <c r="G702" s="38" t="s">
        <v>42</v>
      </c>
      <c r="H702" s="146">
        <v>4.4999999999999998E-2</v>
      </c>
      <c r="I702" s="145">
        <v>33.630000000000003</v>
      </c>
      <c r="J702" s="156">
        <v>1.51</v>
      </c>
    </row>
    <row r="703" spans="1:10" ht="39" customHeight="1">
      <c r="A703" s="155" t="s">
        <v>2118</v>
      </c>
      <c r="B703" s="36" t="s">
        <v>3278</v>
      </c>
      <c r="C703" s="37" t="s">
        <v>15</v>
      </c>
      <c r="D703" s="37" t="s">
        <v>3277</v>
      </c>
      <c r="E703" s="354" t="s">
        <v>2139</v>
      </c>
      <c r="F703" s="354"/>
      <c r="G703" s="38" t="s">
        <v>2142</v>
      </c>
      <c r="H703" s="146">
        <v>4.2000000000000003E-2</v>
      </c>
      <c r="I703" s="145">
        <v>0.67</v>
      </c>
      <c r="J703" s="156">
        <v>0.03</v>
      </c>
    </row>
    <row r="704" spans="1:10" ht="24" customHeight="1">
      <c r="A704" s="155" t="s">
        <v>2118</v>
      </c>
      <c r="B704" s="36" t="s">
        <v>2185</v>
      </c>
      <c r="C704" s="37" t="s">
        <v>15</v>
      </c>
      <c r="D704" s="37" t="s">
        <v>2170</v>
      </c>
      <c r="E704" s="354" t="s">
        <v>842</v>
      </c>
      <c r="F704" s="354"/>
      <c r="G704" s="38" t="s">
        <v>42</v>
      </c>
      <c r="H704" s="146">
        <v>8.8999999999999996E-2</v>
      </c>
      <c r="I704" s="145">
        <v>24.89</v>
      </c>
      <c r="J704" s="156">
        <v>2.2200000000000002</v>
      </c>
    </row>
    <row r="705" spans="1:10">
      <c r="A705" s="159"/>
      <c r="B705" s="99"/>
      <c r="C705" s="99"/>
      <c r="D705" s="99"/>
      <c r="E705" s="99" t="s">
        <v>2098</v>
      </c>
      <c r="F705" s="160">
        <v>2.77</v>
      </c>
      <c r="G705" s="99" t="s">
        <v>2097</v>
      </c>
      <c r="H705" s="160">
        <v>0</v>
      </c>
      <c r="I705" s="99" t="s">
        <v>2096</v>
      </c>
      <c r="J705" s="161">
        <v>2.77</v>
      </c>
    </row>
    <row r="706" spans="1:10" ht="15" thickBot="1">
      <c r="A706" s="159"/>
      <c r="B706" s="99"/>
      <c r="C706" s="99"/>
      <c r="D706" s="99"/>
      <c r="E706" s="99" t="s">
        <v>2095</v>
      </c>
      <c r="F706" s="160">
        <v>0.88</v>
      </c>
      <c r="G706" s="99"/>
      <c r="H706" s="364" t="s">
        <v>2094</v>
      </c>
      <c r="I706" s="364"/>
      <c r="J706" s="161">
        <v>4.8</v>
      </c>
    </row>
    <row r="707" spans="1:10" ht="0.95" customHeight="1" thickTop="1">
      <c r="A707" s="162"/>
      <c r="B707" s="142"/>
      <c r="C707" s="142"/>
      <c r="D707" s="142"/>
      <c r="E707" s="142"/>
      <c r="F707" s="142"/>
      <c r="G707" s="142"/>
      <c r="H707" s="142"/>
      <c r="I707" s="142"/>
      <c r="J707" s="163"/>
    </row>
    <row r="708" spans="1:10" ht="18" customHeight="1">
      <c r="A708" s="164" t="s">
        <v>245</v>
      </c>
      <c r="B708" s="67" t="s">
        <v>1</v>
      </c>
      <c r="C708" s="66" t="s">
        <v>2</v>
      </c>
      <c r="D708" s="66" t="s">
        <v>3</v>
      </c>
      <c r="E708" s="365" t="s">
        <v>836</v>
      </c>
      <c r="F708" s="365"/>
      <c r="G708" s="77" t="s">
        <v>4</v>
      </c>
      <c r="H708" s="67" t="s">
        <v>5</v>
      </c>
      <c r="I708" s="67" t="s">
        <v>6</v>
      </c>
      <c r="J708" s="165" t="s">
        <v>7</v>
      </c>
    </row>
    <row r="709" spans="1:10" ht="39" customHeight="1">
      <c r="A709" s="153" t="s">
        <v>2121</v>
      </c>
      <c r="B709" s="82" t="s">
        <v>246</v>
      </c>
      <c r="C709" s="80" t="s">
        <v>15</v>
      </c>
      <c r="D709" s="80" t="s">
        <v>247</v>
      </c>
      <c r="E709" s="363" t="s">
        <v>974</v>
      </c>
      <c r="F709" s="363"/>
      <c r="G709" s="81" t="s">
        <v>61</v>
      </c>
      <c r="H709" s="147">
        <v>1</v>
      </c>
      <c r="I709" s="83">
        <v>488.66</v>
      </c>
      <c r="J709" s="154">
        <v>488.66</v>
      </c>
    </row>
    <row r="710" spans="1:10" ht="51.95" customHeight="1">
      <c r="A710" s="155" t="s">
        <v>2118</v>
      </c>
      <c r="B710" s="36" t="s">
        <v>3253</v>
      </c>
      <c r="C710" s="37" t="s">
        <v>15</v>
      </c>
      <c r="D710" s="37" t="s">
        <v>3252</v>
      </c>
      <c r="E710" s="354" t="s">
        <v>2139</v>
      </c>
      <c r="F710" s="354"/>
      <c r="G710" s="38" t="s">
        <v>2138</v>
      </c>
      <c r="H710" s="146">
        <v>0.76229999999999998</v>
      </c>
      <c r="I710" s="145">
        <v>2.31</v>
      </c>
      <c r="J710" s="156">
        <v>1.76</v>
      </c>
    </row>
    <row r="711" spans="1:10" ht="24" customHeight="1">
      <c r="A711" s="155" t="s">
        <v>2118</v>
      </c>
      <c r="B711" s="36" t="s">
        <v>2185</v>
      </c>
      <c r="C711" s="37" t="s">
        <v>15</v>
      </c>
      <c r="D711" s="37" t="s">
        <v>2170</v>
      </c>
      <c r="E711" s="354" t="s">
        <v>842</v>
      </c>
      <c r="F711" s="354"/>
      <c r="G711" s="38" t="s">
        <v>42</v>
      </c>
      <c r="H711" s="146">
        <v>2.3433000000000002</v>
      </c>
      <c r="I711" s="145">
        <v>24.89</v>
      </c>
      <c r="J711" s="156">
        <v>58.32</v>
      </c>
    </row>
    <row r="712" spans="1:10" ht="51.95" customHeight="1">
      <c r="A712" s="155" t="s">
        <v>2118</v>
      </c>
      <c r="B712" s="36" t="s">
        <v>3251</v>
      </c>
      <c r="C712" s="37" t="s">
        <v>15</v>
      </c>
      <c r="D712" s="37" t="s">
        <v>3250</v>
      </c>
      <c r="E712" s="354" t="s">
        <v>2139</v>
      </c>
      <c r="F712" s="354"/>
      <c r="G712" s="38" t="s">
        <v>2142</v>
      </c>
      <c r="H712" s="146">
        <v>0.71879999999999999</v>
      </c>
      <c r="I712" s="145">
        <v>0.49</v>
      </c>
      <c r="J712" s="156">
        <v>0.35</v>
      </c>
    </row>
    <row r="713" spans="1:10" ht="26.1" customHeight="1">
      <c r="A713" s="155" t="s">
        <v>2118</v>
      </c>
      <c r="B713" s="36" t="s">
        <v>2544</v>
      </c>
      <c r="C713" s="37" t="s">
        <v>15</v>
      </c>
      <c r="D713" s="37" t="s">
        <v>2543</v>
      </c>
      <c r="E713" s="354" t="s">
        <v>842</v>
      </c>
      <c r="F713" s="354"/>
      <c r="G713" s="38" t="s">
        <v>42</v>
      </c>
      <c r="H713" s="146">
        <v>1.4811000000000001</v>
      </c>
      <c r="I713" s="145">
        <v>30.07</v>
      </c>
      <c r="J713" s="156">
        <v>44.54</v>
      </c>
    </row>
    <row r="714" spans="1:10" ht="24" customHeight="1">
      <c r="A714" s="157" t="s">
        <v>2102</v>
      </c>
      <c r="B714" s="39" t="s">
        <v>3239</v>
      </c>
      <c r="C714" s="40" t="s">
        <v>15</v>
      </c>
      <c r="D714" s="40" t="s">
        <v>3238</v>
      </c>
      <c r="E714" s="355" t="s">
        <v>2206</v>
      </c>
      <c r="F714" s="355"/>
      <c r="G714" s="41" t="s">
        <v>87</v>
      </c>
      <c r="H714" s="144">
        <v>212.01939999999999</v>
      </c>
      <c r="I714" s="143">
        <v>0.78</v>
      </c>
      <c r="J714" s="158">
        <v>165.38</v>
      </c>
    </row>
    <row r="715" spans="1:10" ht="26.1" customHeight="1">
      <c r="A715" s="157" t="s">
        <v>2102</v>
      </c>
      <c r="B715" s="39" t="s">
        <v>2416</v>
      </c>
      <c r="C715" s="40" t="s">
        <v>15</v>
      </c>
      <c r="D715" s="40" t="s">
        <v>2415</v>
      </c>
      <c r="E715" s="355" t="s">
        <v>2206</v>
      </c>
      <c r="F715" s="355"/>
      <c r="G715" s="41" t="s">
        <v>61</v>
      </c>
      <c r="H715" s="144">
        <v>0.82689999999999997</v>
      </c>
      <c r="I715" s="143">
        <v>171.5</v>
      </c>
      <c r="J715" s="158">
        <v>141.81</v>
      </c>
    </row>
    <row r="716" spans="1:10" ht="26.1" customHeight="1">
      <c r="A716" s="157" t="s">
        <v>2102</v>
      </c>
      <c r="B716" s="39" t="s">
        <v>3241</v>
      </c>
      <c r="C716" s="40" t="s">
        <v>15</v>
      </c>
      <c r="D716" s="40" t="s">
        <v>3240</v>
      </c>
      <c r="E716" s="355" t="s">
        <v>2206</v>
      </c>
      <c r="F716" s="355"/>
      <c r="G716" s="41" t="s">
        <v>61</v>
      </c>
      <c r="H716" s="144">
        <v>0.57820000000000005</v>
      </c>
      <c r="I716" s="143">
        <v>132.30000000000001</v>
      </c>
      <c r="J716" s="158">
        <v>76.5</v>
      </c>
    </row>
    <row r="717" spans="1:10">
      <c r="A717" s="159"/>
      <c r="B717" s="99"/>
      <c r="C717" s="99"/>
      <c r="D717" s="99"/>
      <c r="E717" s="99" t="s">
        <v>2098</v>
      </c>
      <c r="F717" s="160">
        <v>77.319999999999993</v>
      </c>
      <c r="G717" s="99" t="s">
        <v>2097</v>
      </c>
      <c r="H717" s="160">
        <v>0</v>
      </c>
      <c r="I717" s="99" t="s">
        <v>2096</v>
      </c>
      <c r="J717" s="161">
        <v>77.319999999999993</v>
      </c>
    </row>
    <row r="718" spans="1:10" ht="15" thickBot="1">
      <c r="A718" s="159"/>
      <c r="B718" s="99"/>
      <c r="C718" s="99"/>
      <c r="D718" s="99"/>
      <c r="E718" s="99" t="s">
        <v>2095</v>
      </c>
      <c r="F718" s="160">
        <v>109.8</v>
      </c>
      <c r="G718" s="99"/>
      <c r="H718" s="364" t="s">
        <v>2094</v>
      </c>
      <c r="I718" s="364"/>
      <c r="J718" s="161">
        <v>598.46</v>
      </c>
    </row>
    <row r="719" spans="1:10" ht="0.95" customHeight="1" thickTop="1">
      <c r="A719" s="162"/>
      <c r="B719" s="142"/>
      <c r="C719" s="142"/>
      <c r="D719" s="142"/>
      <c r="E719" s="142"/>
      <c r="F719" s="142"/>
      <c r="G719" s="142"/>
      <c r="H719" s="142"/>
      <c r="I719" s="142"/>
      <c r="J719" s="163"/>
    </row>
    <row r="720" spans="1:10" ht="18" customHeight="1">
      <c r="A720" s="164" t="s">
        <v>248</v>
      </c>
      <c r="B720" s="67" t="s">
        <v>1</v>
      </c>
      <c r="C720" s="66" t="s">
        <v>2</v>
      </c>
      <c r="D720" s="66" t="s">
        <v>3</v>
      </c>
      <c r="E720" s="365" t="s">
        <v>836</v>
      </c>
      <c r="F720" s="365"/>
      <c r="G720" s="77" t="s">
        <v>4</v>
      </c>
      <c r="H720" s="67" t="s">
        <v>5</v>
      </c>
      <c r="I720" s="67" t="s">
        <v>6</v>
      </c>
      <c r="J720" s="165" t="s">
        <v>7</v>
      </c>
    </row>
    <row r="721" spans="1:10" ht="39" customHeight="1">
      <c r="A721" s="153" t="s">
        <v>2121</v>
      </c>
      <c r="B721" s="82" t="s">
        <v>249</v>
      </c>
      <c r="C721" s="80" t="s">
        <v>15</v>
      </c>
      <c r="D721" s="80" t="s">
        <v>250</v>
      </c>
      <c r="E721" s="363" t="s">
        <v>990</v>
      </c>
      <c r="F721" s="363"/>
      <c r="G721" s="81" t="s">
        <v>61</v>
      </c>
      <c r="H721" s="147">
        <v>1</v>
      </c>
      <c r="I721" s="83">
        <v>724.9</v>
      </c>
      <c r="J721" s="154">
        <v>724.9</v>
      </c>
    </row>
    <row r="722" spans="1:10" ht="51.95" customHeight="1">
      <c r="A722" s="155" t="s">
        <v>2118</v>
      </c>
      <c r="B722" s="36" t="s">
        <v>3245</v>
      </c>
      <c r="C722" s="37" t="s">
        <v>15</v>
      </c>
      <c r="D722" s="37" t="s">
        <v>3244</v>
      </c>
      <c r="E722" s="354" t="s">
        <v>2139</v>
      </c>
      <c r="F722" s="354"/>
      <c r="G722" s="38" t="s">
        <v>2142</v>
      </c>
      <c r="H722" s="146">
        <v>2.58</v>
      </c>
      <c r="I722" s="145">
        <v>1.99</v>
      </c>
      <c r="J722" s="156">
        <v>5.13</v>
      </c>
    </row>
    <row r="723" spans="1:10" ht="51.95" customHeight="1">
      <c r="A723" s="155" t="s">
        <v>2118</v>
      </c>
      <c r="B723" s="36" t="s">
        <v>3243</v>
      </c>
      <c r="C723" s="37" t="s">
        <v>15</v>
      </c>
      <c r="D723" s="37" t="s">
        <v>3242</v>
      </c>
      <c r="E723" s="354" t="s">
        <v>2139</v>
      </c>
      <c r="F723" s="354"/>
      <c r="G723" s="38" t="s">
        <v>2138</v>
      </c>
      <c r="H723" s="146">
        <v>0.78</v>
      </c>
      <c r="I723" s="145">
        <v>6.51</v>
      </c>
      <c r="J723" s="156">
        <v>5.08</v>
      </c>
    </row>
    <row r="724" spans="1:10" ht="26.1" customHeight="1">
      <c r="A724" s="155" t="s">
        <v>2118</v>
      </c>
      <c r="B724" s="36" t="s">
        <v>2544</v>
      </c>
      <c r="C724" s="37" t="s">
        <v>15</v>
      </c>
      <c r="D724" s="37" t="s">
        <v>2543</v>
      </c>
      <c r="E724" s="354" t="s">
        <v>842</v>
      </c>
      <c r="F724" s="354"/>
      <c r="G724" s="38" t="s">
        <v>42</v>
      </c>
      <c r="H724" s="146">
        <v>3.36</v>
      </c>
      <c r="I724" s="145">
        <v>30.07</v>
      </c>
      <c r="J724" s="156">
        <v>101.04</v>
      </c>
    </row>
    <row r="725" spans="1:10" ht="24" customHeight="1">
      <c r="A725" s="155" t="s">
        <v>2118</v>
      </c>
      <c r="B725" s="36" t="s">
        <v>2185</v>
      </c>
      <c r="C725" s="37" t="s">
        <v>15</v>
      </c>
      <c r="D725" s="37" t="s">
        <v>2170</v>
      </c>
      <c r="E725" s="354" t="s">
        <v>842</v>
      </c>
      <c r="F725" s="354"/>
      <c r="G725" s="38" t="s">
        <v>42</v>
      </c>
      <c r="H725" s="146">
        <v>0.77</v>
      </c>
      <c r="I725" s="145">
        <v>24.89</v>
      </c>
      <c r="J725" s="156">
        <v>19.170000000000002</v>
      </c>
    </row>
    <row r="726" spans="1:10" ht="24" customHeight="1">
      <c r="A726" s="157" t="s">
        <v>2102</v>
      </c>
      <c r="B726" s="39" t="s">
        <v>3239</v>
      </c>
      <c r="C726" s="40" t="s">
        <v>15</v>
      </c>
      <c r="D726" s="40" t="s">
        <v>3238</v>
      </c>
      <c r="E726" s="355" t="s">
        <v>2206</v>
      </c>
      <c r="F726" s="355"/>
      <c r="G726" s="41" t="s">
        <v>87</v>
      </c>
      <c r="H726" s="144">
        <v>460.92</v>
      </c>
      <c r="I726" s="143">
        <v>0.78</v>
      </c>
      <c r="J726" s="158">
        <v>359.52</v>
      </c>
    </row>
    <row r="727" spans="1:10" ht="26.1" customHeight="1">
      <c r="A727" s="157" t="s">
        <v>2102</v>
      </c>
      <c r="B727" s="39" t="s">
        <v>2416</v>
      </c>
      <c r="C727" s="40" t="s">
        <v>15</v>
      </c>
      <c r="D727" s="40" t="s">
        <v>2415</v>
      </c>
      <c r="E727" s="355" t="s">
        <v>2206</v>
      </c>
      <c r="F727" s="355"/>
      <c r="G727" s="41" t="s">
        <v>61</v>
      </c>
      <c r="H727" s="144">
        <v>1.37</v>
      </c>
      <c r="I727" s="143">
        <v>171.5</v>
      </c>
      <c r="J727" s="158">
        <v>234.96</v>
      </c>
    </row>
    <row r="728" spans="1:10">
      <c r="A728" s="159"/>
      <c r="B728" s="99"/>
      <c r="C728" s="99"/>
      <c r="D728" s="99"/>
      <c r="E728" s="99" t="s">
        <v>2098</v>
      </c>
      <c r="F728" s="160">
        <v>94.79</v>
      </c>
      <c r="G728" s="99" t="s">
        <v>2097</v>
      </c>
      <c r="H728" s="160">
        <v>0</v>
      </c>
      <c r="I728" s="99" t="s">
        <v>2096</v>
      </c>
      <c r="J728" s="161">
        <v>94.79</v>
      </c>
    </row>
    <row r="729" spans="1:10" ht="15" thickBot="1">
      <c r="A729" s="159"/>
      <c r="B729" s="99"/>
      <c r="C729" s="99"/>
      <c r="D729" s="99"/>
      <c r="E729" s="99" t="s">
        <v>2095</v>
      </c>
      <c r="F729" s="160">
        <v>162.88999999999999</v>
      </c>
      <c r="G729" s="99"/>
      <c r="H729" s="364" t="s">
        <v>2094</v>
      </c>
      <c r="I729" s="364"/>
      <c r="J729" s="161">
        <v>887.79</v>
      </c>
    </row>
    <row r="730" spans="1:10" ht="0.95" customHeight="1" thickTop="1">
      <c r="A730" s="162"/>
      <c r="B730" s="142"/>
      <c r="C730" s="142"/>
      <c r="D730" s="142"/>
      <c r="E730" s="142"/>
      <c r="F730" s="142"/>
      <c r="G730" s="142"/>
      <c r="H730" s="142"/>
      <c r="I730" s="142"/>
      <c r="J730" s="163"/>
    </row>
    <row r="731" spans="1:10" ht="18" customHeight="1">
      <c r="A731" s="164" t="s">
        <v>251</v>
      </c>
      <c r="B731" s="67" t="s">
        <v>1</v>
      </c>
      <c r="C731" s="66" t="s">
        <v>2</v>
      </c>
      <c r="D731" s="66" t="s">
        <v>3</v>
      </c>
      <c r="E731" s="365" t="s">
        <v>836</v>
      </c>
      <c r="F731" s="365"/>
      <c r="G731" s="77" t="s">
        <v>4</v>
      </c>
      <c r="H731" s="67" t="s">
        <v>5</v>
      </c>
      <c r="I731" s="67" t="s">
        <v>6</v>
      </c>
      <c r="J731" s="165" t="s">
        <v>7</v>
      </c>
    </row>
    <row r="732" spans="1:10" ht="51.95" customHeight="1">
      <c r="A732" s="153" t="s">
        <v>2121</v>
      </c>
      <c r="B732" s="82" t="s">
        <v>252</v>
      </c>
      <c r="C732" s="80" t="s">
        <v>67</v>
      </c>
      <c r="D732" s="80" t="s">
        <v>253</v>
      </c>
      <c r="E732" s="363" t="s">
        <v>865</v>
      </c>
      <c r="F732" s="363"/>
      <c r="G732" s="81" t="s">
        <v>17</v>
      </c>
      <c r="H732" s="147">
        <v>1</v>
      </c>
      <c r="I732" s="83">
        <v>76.959999999999994</v>
      </c>
      <c r="J732" s="154">
        <v>76.959999999999994</v>
      </c>
    </row>
    <row r="733" spans="1:10" ht="24" customHeight="1">
      <c r="A733" s="155" t="s">
        <v>2118</v>
      </c>
      <c r="B733" s="36" t="s">
        <v>2185</v>
      </c>
      <c r="C733" s="37" t="s">
        <v>15</v>
      </c>
      <c r="D733" s="37" t="s">
        <v>2170</v>
      </c>
      <c r="E733" s="354" t="s">
        <v>842</v>
      </c>
      <c r="F733" s="354"/>
      <c r="G733" s="38" t="s">
        <v>42</v>
      </c>
      <c r="H733" s="146">
        <v>0.1356</v>
      </c>
      <c r="I733" s="145">
        <v>24.89</v>
      </c>
      <c r="J733" s="156">
        <v>3.38</v>
      </c>
    </row>
    <row r="734" spans="1:10" ht="26.1" customHeight="1">
      <c r="A734" s="155" t="s">
        <v>2118</v>
      </c>
      <c r="B734" s="36" t="s">
        <v>3383</v>
      </c>
      <c r="C734" s="37" t="s">
        <v>15</v>
      </c>
      <c r="D734" s="37" t="s">
        <v>3382</v>
      </c>
      <c r="E734" s="354" t="s">
        <v>842</v>
      </c>
      <c r="F734" s="354"/>
      <c r="G734" s="38" t="s">
        <v>42</v>
      </c>
      <c r="H734" s="146">
        <v>0.28920000000000001</v>
      </c>
      <c r="I734" s="145">
        <v>35.65</v>
      </c>
      <c r="J734" s="156">
        <v>10.31</v>
      </c>
    </row>
    <row r="735" spans="1:10" ht="24" customHeight="1">
      <c r="A735" s="157" t="s">
        <v>2102</v>
      </c>
      <c r="B735" s="39" t="s">
        <v>4162</v>
      </c>
      <c r="C735" s="40" t="s">
        <v>15</v>
      </c>
      <c r="D735" s="40" t="s">
        <v>4161</v>
      </c>
      <c r="E735" s="355" t="s">
        <v>2206</v>
      </c>
      <c r="F735" s="355"/>
      <c r="G735" s="41" t="s">
        <v>87</v>
      </c>
      <c r="H735" s="144">
        <v>0.14099999999999999</v>
      </c>
      <c r="I735" s="143">
        <v>3.99</v>
      </c>
      <c r="J735" s="158">
        <v>0.56000000000000005</v>
      </c>
    </row>
    <row r="736" spans="1:10" ht="24" customHeight="1">
      <c r="A736" s="157" t="s">
        <v>2102</v>
      </c>
      <c r="B736" s="39" t="s">
        <v>4170</v>
      </c>
      <c r="C736" s="40" t="s">
        <v>15</v>
      </c>
      <c r="D736" s="40" t="s">
        <v>4169</v>
      </c>
      <c r="E736" s="355" t="s">
        <v>2206</v>
      </c>
      <c r="F736" s="355"/>
      <c r="G736" s="41" t="s">
        <v>87</v>
      </c>
      <c r="H736" s="144">
        <v>9.1300000000000008</v>
      </c>
      <c r="I736" s="143">
        <v>2.09</v>
      </c>
      <c r="J736" s="158">
        <v>19.079999999999998</v>
      </c>
    </row>
    <row r="737" spans="1:10" ht="39" customHeight="1">
      <c r="A737" s="157" t="s">
        <v>2102</v>
      </c>
      <c r="B737" s="39" t="s">
        <v>4168</v>
      </c>
      <c r="C737" s="40" t="s">
        <v>27</v>
      </c>
      <c r="D737" s="40" t="s">
        <v>4167</v>
      </c>
      <c r="E737" s="355" t="s">
        <v>2206</v>
      </c>
      <c r="F737" s="355"/>
      <c r="G737" s="41" t="s">
        <v>17</v>
      </c>
      <c r="H737" s="144">
        <v>1.0690999999999999</v>
      </c>
      <c r="I737" s="143">
        <v>40.81</v>
      </c>
      <c r="J737" s="158">
        <v>43.63</v>
      </c>
    </row>
    <row r="738" spans="1:10">
      <c r="A738" s="159"/>
      <c r="B738" s="99"/>
      <c r="C738" s="99"/>
      <c r="D738" s="99"/>
      <c r="E738" s="99" t="s">
        <v>2098</v>
      </c>
      <c r="F738" s="160">
        <v>10.62</v>
      </c>
      <c r="G738" s="99" t="s">
        <v>2097</v>
      </c>
      <c r="H738" s="160">
        <v>0</v>
      </c>
      <c r="I738" s="99" t="s">
        <v>2096</v>
      </c>
      <c r="J738" s="161">
        <v>10.62</v>
      </c>
    </row>
    <row r="739" spans="1:10" ht="15" thickBot="1">
      <c r="A739" s="159"/>
      <c r="B739" s="99"/>
      <c r="C739" s="99"/>
      <c r="D739" s="99"/>
      <c r="E739" s="99" t="s">
        <v>2095</v>
      </c>
      <c r="F739" s="160">
        <v>17.29</v>
      </c>
      <c r="G739" s="99"/>
      <c r="H739" s="364" t="s">
        <v>2094</v>
      </c>
      <c r="I739" s="364"/>
      <c r="J739" s="161">
        <v>94.25</v>
      </c>
    </row>
    <row r="740" spans="1:10" ht="0.95" customHeight="1" thickTop="1">
      <c r="A740" s="162"/>
      <c r="B740" s="142"/>
      <c r="C740" s="142"/>
      <c r="D740" s="142"/>
      <c r="E740" s="142"/>
      <c r="F740" s="142"/>
      <c r="G740" s="142"/>
      <c r="H740" s="142"/>
      <c r="I740" s="142"/>
      <c r="J740" s="163"/>
    </row>
    <row r="741" spans="1:10" ht="18" customHeight="1">
      <c r="A741" s="164" t="s">
        <v>254</v>
      </c>
      <c r="B741" s="67" t="s">
        <v>1</v>
      </c>
      <c r="C741" s="66" t="s">
        <v>2</v>
      </c>
      <c r="D741" s="66" t="s">
        <v>3</v>
      </c>
      <c r="E741" s="365" t="s">
        <v>836</v>
      </c>
      <c r="F741" s="365"/>
      <c r="G741" s="77" t="s">
        <v>4</v>
      </c>
      <c r="H741" s="67" t="s">
        <v>5</v>
      </c>
      <c r="I741" s="67" t="s">
        <v>6</v>
      </c>
      <c r="J741" s="165" t="s">
        <v>7</v>
      </c>
    </row>
    <row r="742" spans="1:10" ht="39" customHeight="1">
      <c r="A742" s="153" t="s">
        <v>2121</v>
      </c>
      <c r="B742" s="82" t="s">
        <v>255</v>
      </c>
      <c r="C742" s="80" t="s">
        <v>27</v>
      </c>
      <c r="D742" s="80" t="s">
        <v>256</v>
      </c>
      <c r="E742" s="363" t="s">
        <v>929</v>
      </c>
      <c r="F742" s="363"/>
      <c r="G742" s="81" t="s">
        <v>17</v>
      </c>
      <c r="H742" s="147">
        <v>1</v>
      </c>
      <c r="I742" s="83">
        <v>326.64</v>
      </c>
      <c r="J742" s="154">
        <v>326.64</v>
      </c>
    </row>
    <row r="743" spans="1:10" ht="20.100000000000001" customHeight="1">
      <c r="A743" s="366"/>
      <c r="B743" s="286"/>
      <c r="C743" s="286"/>
      <c r="D743" s="286"/>
      <c r="E743" s="286"/>
      <c r="F743" s="286" t="s">
        <v>2159</v>
      </c>
      <c r="G743" s="286"/>
      <c r="H743" s="286"/>
      <c r="I743" s="286"/>
      <c r="J743" s="166">
        <v>0</v>
      </c>
    </row>
    <row r="744" spans="1:10" ht="20.100000000000001" customHeight="1">
      <c r="A744" s="366"/>
      <c r="B744" s="286"/>
      <c r="C744" s="286"/>
      <c r="D744" s="286"/>
      <c r="E744" s="286"/>
      <c r="F744" s="286" t="s">
        <v>2158</v>
      </c>
      <c r="G744" s="286"/>
      <c r="H744" s="286"/>
      <c r="I744" s="286"/>
      <c r="J744" s="166">
        <v>1</v>
      </c>
    </row>
    <row r="745" spans="1:10" ht="20.100000000000001" customHeight="1">
      <c r="A745" s="366"/>
      <c r="B745" s="286"/>
      <c r="C745" s="286"/>
      <c r="D745" s="286"/>
      <c r="E745" s="286"/>
      <c r="F745" s="286" t="s">
        <v>2157</v>
      </c>
      <c r="G745" s="286"/>
      <c r="H745" s="286"/>
      <c r="I745" s="286"/>
      <c r="J745" s="166">
        <v>0</v>
      </c>
    </row>
    <row r="746" spans="1:10" ht="20.100000000000001" customHeight="1">
      <c r="A746" s="366"/>
      <c r="B746" s="286"/>
      <c r="C746" s="286"/>
      <c r="D746" s="286"/>
      <c r="E746" s="286"/>
      <c r="F746" s="286" t="s">
        <v>2156</v>
      </c>
      <c r="G746" s="286"/>
      <c r="H746" s="286"/>
      <c r="I746" s="286"/>
      <c r="J746" s="166">
        <v>0</v>
      </c>
    </row>
    <row r="747" spans="1:10" ht="20.100000000000001" customHeight="1">
      <c r="A747" s="164" t="s">
        <v>2173</v>
      </c>
      <c r="B747" s="67" t="s">
        <v>1</v>
      </c>
      <c r="C747" s="66" t="s">
        <v>2</v>
      </c>
      <c r="D747" s="66" t="s">
        <v>2172</v>
      </c>
      <c r="E747" s="67" t="s">
        <v>1898</v>
      </c>
      <c r="F747" s="67" t="s">
        <v>2153</v>
      </c>
      <c r="G747" s="67" t="s">
        <v>2152</v>
      </c>
      <c r="H747" s="67"/>
      <c r="I747" s="67"/>
      <c r="J747" s="165" t="s">
        <v>2151</v>
      </c>
    </row>
    <row r="748" spans="1:10" ht="39" customHeight="1">
      <c r="A748" s="155" t="s">
        <v>2121</v>
      </c>
      <c r="B748" s="36" t="s">
        <v>2364</v>
      </c>
      <c r="C748" s="37" t="s">
        <v>27</v>
      </c>
      <c r="D748" s="37" t="s">
        <v>2363</v>
      </c>
      <c r="E748" s="146">
        <v>1</v>
      </c>
      <c r="F748" s="38" t="s">
        <v>17</v>
      </c>
      <c r="G748" s="368" t="s">
        <v>2362</v>
      </c>
      <c r="H748" s="368"/>
      <c r="I748" s="354"/>
      <c r="J748" s="167" t="s">
        <v>2362</v>
      </c>
    </row>
    <row r="749" spans="1:10" ht="26.1" customHeight="1">
      <c r="A749" s="155" t="s">
        <v>2121</v>
      </c>
      <c r="B749" s="36" t="s">
        <v>2366</v>
      </c>
      <c r="C749" s="37" t="s">
        <v>27</v>
      </c>
      <c r="D749" s="37" t="s">
        <v>2365</v>
      </c>
      <c r="E749" s="146">
        <v>0.15</v>
      </c>
      <c r="F749" s="38" t="s">
        <v>282</v>
      </c>
      <c r="G749" s="368" t="s">
        <v>1564</v>
      </c>
      <c r="H749" s="368"/>
      <c r="I749" s="354"/>
      <c r="J749" s="167" t="s">
        <v>2507</v>
      </c>
    </row>
    <row r="750" spans="1:10" ht="20.100000000000001" customHeight="1">
      <c r="A750" s="366"/>
      <c r="B750" s="286"/>
      <c r="C750" s="286"/>
      <c r="D750" s="286"/>
      <c r="E750" s="286"/>
      <c r="F750" s="286" t="s">
        <v>2162</v>
      </c>
      <c r="G750" s="286"/>
      <c r="H750" s="286"/>
      <c r="I750" s="286"/>
      <c r="J750" s="166">
        <v>326.64150000000001</v>
      </c>
    </row>
    <row r="751" spans="1:10">
      <c r="A751" s="159"/>
      <c r="B751" s="99"/>
      <c r="C751" s="99"/>
      <c r="D751" s="99"/>
      <c r="E751" s="99" t="s">
        <v>2098</v>
      </c>
      <c r="F751" s="160">
        <v>35.39691191552</v>
      </c>
      <c r="G751" s="99" t="s">
        <v>2097</v>
      </c>
      <c r="H751" s="160">
        <v>0</v>
      </c>
      <c r="I751" s="99" t="s">
        <v>2096</v>
      </c>
      <c r="J751" s="161">
        <v>35.39691191552</v>
      </c>
    </row>
    <row r="752" spans="1:10" ht="15" thickBot="1">
      <c r="A752" s="159"/>
      <c r="B752" s="99"/>
      <c r="C752" s="99"/>
      <c r="D752" s="99"/>
      <c r="E752" s="99" t="s">
        <v>2095</v>
      </c>
      <c r="F752" s="160">
        <v>73.400000000000006</v>
      </c>
      <c r="G752" s="99"/>
      <c r="H752" s="364" t="s">
        <v>2094</v>
      </c>
      <c r="I752" s="364"/>
      <c r="J752" s="161">
        <v>400.04</v>
      </c>
    </row>
    <row r="753" spans="1:10" ht="0.95" customHeight="1" thickTop="1">
      <c r="A753" s="162"/>
      <c r="B753" s="142"/>
      <c r="C753" s="142"/>
      <c r="D753" s="142"/>
      <c r="E753" s="142"/>
      <c r="F753" s="142"/>
      <c r="G753" s="142"/>
      <c r="H753" s="142"/>
      <c r="I753" s="142"/>
      <c r="J753" s="163"/>
    </row>
    <row r="754" spans="1:10" ht="18" customHeight="1">
      <c r="A754" s="164" t="s">
        <v>257</v>
      </c>
      <c r="B754" s="67" t="s">
        <v>1</v>
      </c>
      <c r="C754" s="66" t="s">
        <v>2</v>
      </c>
      <c r="D754" s="66" t="s">
        <v>3</v>
      </c>
      <c r="E754" s="365" t="s">
        <v>836</v>
      </c>
      <c r="F754" s="365"/>
      <c r="G754" s="77" t="s">
        <v>4</v>
      </c>
      <c r="H754" s="67" t="s">
        <v>5</v>
      </c>
      <c r="I754" s="67" t="s">
        <v>6</v>
      </c>
      <c r="J754" s="165" t="s">
        <v>7</v>
      </c>
    </row>
    <row r="755" spans="1:10" ht="26.1" customHeight="1">
      <c r="A755" s="153" t="s">
        <v>2121</v>
      </c>
      <c r="B755" s="82" t="s">
        <v>258</v>
      </c>
      <c r="C755" s="80" t="s">
        <v>15</v>
      </c>
      <c r="D755" s="80" t="s">
        <v>259</v>
      </c>
      <c r="E755" s="363" t="s">
        <v>912</v>
      </c>
      <c r="F755" s="363"/>
      <c r="G755" s="81" t="s">
        <v>24</v>
      </c>
      <c r="H755" s="147">
        <v>1</v>
      </c>
      <c r="I755" s="83">
        <v>12.79</v>
      </c>
      <c r="J755" s="154">
        <v>12.79</v>
      </c>
    </row>
    <row r="756" spans="1:10" ht="26.1" customHeight="1">
      <c r="A756" s="155" t="s">
        <v>2118</v>
      </c>
      <c r="B756" s="36" t="s">
        <v>3383</v>
      </c>
      <c r="C756" s="37" t="s">
        <v>15</v>
      </c>
      <c r="D756" s="37" t="s">
        <v>3382</v>
      </c>
      <c r="E756" s="354" t="s">
        <v>842</v>
      </c>
      <c r="F756" s="354"/>
      <c r="G756" s="38" t="s">
        <v>42</v>
      </c>
      <c r="H756" s="146">
        <v>8.7099999999999997E-2</v>
      </c>
      <c r="I756" s="145">
        <v>35.65</v>
      </c>
      <c r="J756" s="156">
        <v>3.11</v>
      </c>
    </row>
    <row r="757" spans="1:10" ht="24" customHeight="1">
      <c r="A757" s="155" t="s">
        <v>2118</v>
      </c>
      <c r="B757" s="36" t="s">
        <v>2185</v>
      </c>
      <c r="C757" s="37" t="s">
        <v>15</v>
      </c>
      <c r="D757" s="37" t="s">
        <v>2170</v>
      </c>
      <c r="E757" s="354" t="s">
        <v>842</v>
      </c>
      <c r="F757" s="354"/>
      <c r="G757" s="38" t="s">
        <v>42</v>
      </c>
      <c r="H757" s="146">
        <v>3.2599999999999997E-2</v>
      </c>
      <c r="I757" s="145">
        <v>24.89</v>
      </c>
      <c r="J757" s="156">
        <v>0.81</v>
      </c>
    </row>
    <row r="758" spans="1:10" ht="24" customHeight="1">
      <c r="A758" s="157" t="s">
        <v>2102</v>
      </c>
      <c r="B758" s="39" t="s">
        <v>4166</v>
      </c>
      <c r="C758" s="40" t="s">
        <v>15</v>
      </c>
      <c r="D758" s="40" t="s">
        <v>4165</v>
      </c>
      <c r="E758" s="355" t="s">
        <v>2206</v>
      </c>
      <c r="F758" s="355"/>
      <c r="G758" s="41" t="s">
        <v>87</v>
      </c>
      <c r="H758" s="144">
        <v>0.63919999999999999</v>
      </c>
      <c r="I758" s="143">
        <v>0.68</v>
      </c>
      <c r="J758" s="158">
        <v>0.43</v>
      </c>
    </row>
    <row r="759" spans="1:10" ht="26.1" customHeight="1">
      <c r="A759" s="157" t="s">
        <v>2102</v>
      </c>
      <c r="B759" s="39" t="s">
        <v>4164</v>
      </c>
      <c r="C759" s="40" t="s">
        <v>15</v>
      </c>
      <c r="D759" s="40" t="s">
        <v>4163</v>
      </c>
      <c r="E759" s="355" t="s">
        <v>2206</v>
      </c>
      <c r="F759" s="355"/>
      <c r="G759" s="41" t="s">
        <v>17</v>
      </c>
      <c r="H759" s="144">
        <v>0.1875</v>
      </c>
      <c r="I759" s="143">
        <v>43.08</v>
      </c>
      <c r="J759" s="158">
        <v>8.08</v>
      </c>
    </row>
    <row r="760" spans="1:10" ht="24" customHeight="1">
      <c r="A760" s="157" t="s">
        <v>2102</v>
      </c>
      <c r="B760" s="39" t="s">
        <v>4162</v>
      </c>
      <c r="C760" s="40" t="s">
        <v>15</v>
      </c>
      <c r="D760" s="40" t="s">
        <v>4161</v>
      </c>
      <c r="E760" s="355" t="s">
        <v>2206</v>
      </c>
      <c r="F760" s="355"/>
      <c r="G760" s="41" t="s">
        <v>87</v>
      </c>
      <c r="H760" s="144">
        <v>8.8999999999999996E-2</v>
      </c>
      <c r="I760" s="143">
        <v>3.99</v>
      </c>
      <c r="J760" s="158">
        <v>0.36</v>
      </c>
    </row>
    <row r="761" spans="1:10">
      <c r="A761" s="159"/>
      <c r="B761" s="99"/>
      <c r="C761" s="99"/>
      <c r="D761" s="99"/>
      <c r="E761" s="99" t="s">
        <v>2098</v>
      </c>
      <c r="F761" s="160">
        <v>3.06</v>
      </c>
      <c r="G761" s="99" t="s">
        <v>2097</v>
      </c>
      <c r="H761" s="160">
        <v>0</v>
      </c>
      <c r="I761" s="99" t="s">
        <v>2096</v>
      </c>
      <c r="J761" s="161">
        <v>3.06</v>
      </c>
    </row>
    <row r="762" spans="1:10" ht="15" thickBot="1">
      <c r="A762" s="159"/>
      <c r="B762" s="99"/>
      <c r="C762" s="99"/>
      <c r="D762" s="99"/>
      <c r="E762" s="99" t="s">
        <v>2095</v>
      </c>
      <c r="F762" s="160">
        <v>2.87</v>
      </c>
      <c r="G762" s="99"/>
      <c r="H762" s="364" t="s">
        <v>2094</v>
      </c>
      <c r="I762" s="364"/>
      <c r="J762" s="161">
        <v>15.66</v>
      </c>
    </row>
    <row r="763" spans="1:10" ht="0.95" customHeight="1" thickTop="1">
      <c r="A763" s="162"/>
      <c r="B763" s="142"/>
      <c r="C763" s="142"/>
      <c r="D763" s="142"/>
      <c r="E763" s="142"/>
      <c r="F763" s="142"/>
      <c r="G763" s="142"/>
      <c r="H763" s="142"/>
      <c r="I763" s="142"/>
      <c r="J763" s="163"/>
    </row>
    <row r="764" spans="1:10" ht="18" customHeight="1">
      <c r="A764" s="164" t="s">
        <v>262</v>
      </c>
      <c r="B764" s="67" t="s">
        <v>1</v>
      </c>
      <c r="C764" s="66" t="s">
        <v>2</v>
      </c>
      <c r="D764" s="66" t="s">
        <v>3</v>
      </c>
      <c r="E764" s="365" t="s">
        <v>836</v>
      </c>
      <c r="F764" s="365"/>
      <c r="G764" s="77" t="s">
        <v>4</v>
      </c>
      <c r="H764" s="67" t="s">
        <v>5</v>
      </c>
      <c r="I764" s="67" t="s">
        <v>6</v>
      </c>
      <c r="J764" s="165" t="s">
        <v>7</v>
      </c>
    </row>
    <row r="765" spans="1:10" ht="26.1" customHeight="1">
      <c r="A765" s="153" t="s">
        <v>2121</v>
      </c>
      <c r="B765" s="82" t="s">
        <v>263</v>
      </c>
      <c r="C765" s="80" t="s">
        <v>27</v>
      </c>
      <c r="D765" s="80" t="s">
        <v>264</v>
      </c>
      <c r="E765" s="363" t="s">
        <v>929</v>
      </c>
      <c r="F765" s="363"/>
      <c r="G765" s="81" t="s">
        <v>17</v>
      </c>
      <c r="H765" s="147">
        <v>1</v>
      </c>
      <c r="I765" s="83">
        <v>85.81</v>
      </c>
      <c r="J765" s="154">
        <v>85.81</v>
      </c>
    </row>
    <row r="766" spans="1:10" ht="20.100000000000001" customHeight="1">
      <c r="A766" s="366"/>
      <c r="B766" s="286"/>
      <c r="C766" s="286"/>
      <c r="D766" s="286"/>
      <c r="E766" s="286"/>
      <c r="F766" s="286" t="s">
        <v>2159</v>
      </c>
      <c r="G766" s="286"/>
      <c r="H766" s="286"/>
      <c r="I766" s="286"/>
      <c r="J766" s="166">
        <v>0</v>
      </c>
    </row>
    <row r="767" spans="1:10" ht="20.100000000000001" customHeight="1">
      <c r="A767" s="366"/>
      <c r="B767" s="286"/>
      <c r="C767" s="286"/>
      <c r="D767" s="286"/>
      <c r="E767" s="286"/>
      <c r="F767" s="286" t="s">
        <v>2158</v>
      </c>
      <c r="G767" s="286"/>
      <c r="H767" s="286"/>
      <c r="I767" s="286"/>
      <c r="J767" s="166">
        <v>1</v>
      </c>
    </row>
    <row r="768" spans="1:10" ht="20.100000000000001" customHeight="1">
      <c r="A768" s="366"/>
      <c r="B768" s="286"/>
      <c r="C768" s="286"/>
      <c r="D768" s="286"/>
      <c r="E768" s="286"/>
      <c r="F768" s="286" t="s">
        <v>2157</v>
      </c>
      <c r="G768" s="286"/>
      <c r="H768" s="286"/>
      <c r="I768" s="286"/>
      <c r="J768" s="166">
        <v>0</v>
      </c>
    </row>
    <row r="769" spans="1:10" ht="20.100000000000001" customHeight="1">
      <c r="A769" s="366"/>
      <c r="B769" s="286"/>
      <c r="C769" s="286"/>
      <c r="D769" s="286"/>
      <c r="E769" s="286"/>
      <c r="F769" s="286" t="s">
        <v>2156</v>
      </c>
      <c r="G769" s="286"/>
      <c r="H769" s="286"/>
      <c r="I769" s="286"/>
      <c r="J769" s="166">
        <v>0</v>
      </c>
    </row>
    <row r="770" spans="1:10" ht="20.100000000000001" customHeight="1">
      <c r="A770" s="164" t="s">
        <v>2155</v>
      </c>
      <c r="B770" s="67" t="s">
        <v>1</v>
      </c>
      <c r="C770" s="66" t="s">
        <v>2</v>
      </c>
      <c r="D770" s="66" t="s">
        <v>2154</v>
      </c>
      <c r="E770" s="67" t="s">
        <v>1898</v>
      </c>
      <c r="F770" s="67" t="s">
        <v>2153</v>
      </c>
      <c r="G770" s="67" t="s">
        <v>2152</v>
      </c>
      <c r="H770" s="67"/>
      <c r="I770" s="67"/>
      <c r="J770" s="165" t="s">
        <v>2151</v>
      </c>
    </row>
    <row r="771" spans="1:10" ht="51.95" customHeight="1">
      <c r="A771" s="157" t="s">
        <v>2102</v>
      </c>
      <c r="B771" s="39" t="s">
        <v>2758</v>
      </c>
      <c r="C771" s="40" t="s">
        <v>27</v>
      </c>
      <c r="D771" s="40" t="s">
        <v>2757</v>
      </c>
      <c r="E771" s="144">
        <v>0.67</v>
      </c>
      <c r="F771" s="41" t="s">
        <v>282</v>
      </c>
      <c r="G771" s="367" t="s">
        <v>2756</v>
      </c>
      <c r="H771" s="367"/>
      <c r="I771" s="355"/>
      <c r="J771" s="168" t="s">
        <v>4160</v>
      </c>
    </row>
    <row r="772" spans="1:10" ht="20.100000000000001" customHeight="1">
      <c r="A772" s="366"/>
      <c r="B772" s="286"/>
      <c r="C772" s="286"/>
      <c r="D772" s="286"/>
      <c r="E772" s="286"/>
      <c r="F772" s="286" t="s">
        <v>2145</v>
      </c>
      <c r="G772" s="286"/>
      <c r="H772" s="286"/>
      <c r="I772" s="286"/>
      <c r="J772" s="166">
        <v>2.5861999999999998</v>
      </c>
    </row>
    <row r="773" spans="1:10" ht="20.100000000000001" customHeight="1">
      <c r="A773" s="164" t="s">
        <v>2173</v>
      </c>
      <c r="B773" s="67" t="s">
        <v>1</v>
      </c>
      <c r="C773" s="66" t="s">
        <v>2</v>
      </c>
      <c r="D773" s="66" t="s">
        <v>2172</v>
      </c>
      <c r="E773" s="67" t="s">
        <v>1898</v>
      </c>
      <c r="F773" s="67" t="s">
        <v>2153</v>
      </c>
      <c r="G773" s="67" t="s">
        <v>2152</v>
      </c>
      <c r="H773" s="67"/>
      <c r="I773" s="67"/>
      <c r="J773" s="165" t="s">
        <v>2151</v>
      </c>
    </row>
    <row r="774" spans="1:10" ht="24" customHeight="1">
      <c r="A774" s="155" t="s">
        <v>2121</v>
      </c>
      <c r="B774" s="36" t="s">
        <v>2167</v>
      </c>
      <c r="C774" s="37" t="s">
        <v>27</v>
      </c>
      <c r="D774" s="37" t="s">
        <v>2166</v>
      </c>
      <c r="E774" s="146">
        <v>0.4</v>
      </c>
      <c r="F774" s="38" t="s">
        <v>2165</v>
      </c>
      <c r="G774" s="368" t="s">
        <v>2164</v>
      </c>
      <c r="H774" s="368"/>
      <c r="I774" s="354"/>
      <c r="J774" s="167" t="s">
        <v>4159</v>
      </c>
    </row>
    <row r="775" spans="1:10" ht="51.95" customHeight="1">
      <c r="A775" s="155" t="s">
        <v>2121</v>
      </c>
      <c r="B775" s="36" t="s">
        <v>3233</v>
      </c>
      <c r="C775" s="37" t="s">
        <v>27</v>
      </c>
      <c r="D775" s="37" t="s">
        <v>3232</v>
      </c>
      <c r="E775" s="146">
        <v>0.08</v>
      </c>
      <c r="F775" s="38" t="s">
        <v>61</v>
      </c>
      <c r="G775" s="368" t="s">
        <v>4158</v>
      </c>
      <c r="H775" s="368"/>
      <c r="I775" s="354"/>
      <c r="J775" s="167" t="s">
        <v>4157</v>
      </c>
    </row>
    <row r="776" spans="1:10" ht="24" customHeight="1">
      <c r="A776" s="155" t="s">
        <v>2121</v>
      </c>
      <c r="B776" s="36" t="s">
        <v>2171</v>
      </c>
      <c r="C776" s="37" t="s">
        <v>27</v>
      </c>
      <c r="D776" s="37" t="s">
        <v>2170</v>
      </c>
      <c r="E776" s="146">
        <v>0.8</v>
      </c>
      <c r="F776" s="38" t="s">
        <v>2165</v>
      </c>
      <c r="G776" s="368" t="s">
        <v>2169</v>
      </c>
      <c r="H776" s="368"/>
      <c r="I776" s="354"/>
      <c r="J776" s="167" t="s">
        <v>4156</v>
      </c>
    </row>
    <row r="777" spans="1:10" ht="20.100000000000001" customHeight="1">
      <c r="A777" s="366"/>
      <c r="B777" s="286"/>
      <c r="C777" s="286"/>
      <c r="D777" s="286"/>
      <c r="E777" s="286"/>
      <c r="F777" s="286" t="s">
        <v>2162</v>
      </c>
      <c r="G777" s="286"/>
      <c r="H777" s="286"/>
      <c r="I777" s="286"/>
      <c r="J777" s="166">
        <v>83.223200000000006</v>
      </c>
    </row>
    <row r="778" spans="1:10">
      <c r="A778" s="159"/>
      <c r="B778" s="99"/>
      <c r="C778" s="99"/>
      <c r="D778" s="99"/>
      <c r="E778" s="99" t="s">
        <v>2098</v>
      </c>
      <c r="F778" s="160">
        <v>32.520000000000003</v>
      </c>
      <c r="G778" s="99" t="s">
        <v>2097</v>
      </c>
      <c r="H778" s="160">
        <v>0</v>
      </c>
      <c r="I778" s="99" t="s">
        <v>2096</v>
      </c>
      <c r="J778" s="161">
        <v>32.5214683031232</v>
      </c>
    </row>
    <row r="779" spans="1:10" ht="15" thickBot="1">
      <c r="A779" s="159"/>
      <c r="B779" s="99"/>
      <c r="C779" s="99"/>
      <c r="D779" s="99"/>
      <c r="E779" s="99" t="s">
        <v>2095</v>
      </c>
      <c r="F779" s="160">
        <v>19.28</v>
      </c>
      <c r="G779" s="99"/>
      <c r="H779" s="364" t="s">
        <v>2094</v>
      </c>
      <c r="I779" s="364"/>
      <c r="J779" s="161">
        <v>105.09</v>
      </c>
    </row>
    <row r="780" spans="1:10" ht="0.95" customHeight="1" thickTop="1">
      <c r="A780" s="162"/>
      <c r="B780" s="142"/>
      <c r="C780" s="142"/>
      <c r="D780" s="142"/>
      <c r="E780" s="142"/>
      <c r="F780" s="142"/>
      <c r="G780" s="142"/>
      <c r="H780" s="142"/>
      <c r="I780" s="142"/>
      <c r="J780" s="163"/>
    </row>
    <row r="781" spans="1:10" ht="18" customHeight="1">
      <c r="A781" s="164" t="s">
        <v>265</v>
      </c>
      <c r="B781" s="67" t="s">
        <v>1</v>
      </c>
      <c r="C781" s="66" t="s">
        <v>2</v>
      </c>
      <c r="D781" s="66" t="s">
        <v>3</v>
      </c>
      <c r="E781" s="365" t="s">
        <v>836</v>
      </c>
      <c r="F781" s="365"/>
      <c r="G781" s="77" t="s">
        <v>4</v>
      </c>
      <c r="H781" s="67" t="s">
        <v>5</v>
      </c>
      <c r="I781" s="67" t="s">
        <v>6</v>
      </c>
      <c r="J781" s="165" t="s">
        <v>7</v>
      </c>
    </row>
    <row r="782" spans="1:10" ht="39" customHeight="1">
      <c r="A782" s="153" t="s">
        <v>2121</v>
      </c>
      <c r="B782" s="82" t="s">
        <v>266</v>
      </c>
      <c r="C782" s="80" t="s">
        <v>27</v>
      </c>
      <c r="D782" s="80" t="s">
        <v>267</v>
      </c>
      <c r="E782" s="363" t="s">
        <v>929</v>
      </c>
      <c r="F782" s="363"/>
      <c r="G782" s="81" t="s">
        <v>17</v>
      </c>
      <c r="H782" s="147">
        <v>1</v>
      </c>
      <c r="I782" s="83">
        <v>16.309999999999999</v>
      </c>
      <c r="J782" s="154">
        <v>16.309999999999999</v>
      </c>
    </row>
    <row r="783" spans="1:10" ht="20.100000000000001" customHeight="1">
      <c r="A783" s="366"/>
      <c r="B783" s="286"/>
      <c r="C783" s="286"/>
      <c r="D783" s="286"/>
      <c r="E783" s="286"/>
      <c r="F783" s="286" t="s">
        <v>2159</v>
      </c>
      <c r="G783" s="286"/>
      <c r="H783" s="286"/>
      <c r="I783" s="286"/>
      <c r="J783" s="166">
        <v>0</v>
      </c>
    </row>
    <row r="784" spans="1:10" ht="20.100000000000001" customHeight="1">
      <c r="A784" s="366"/>
      <c r="B784" s="286"/>
      <c r="C784" s="286"/>
      <c r="D784" s="286"/>
      <c r="E784" s="286"/>
      <c r="F784" s="286" t="s">
        <v>2158</v>
      </c>
      <c r="G784" s="286"/>
      <c r="H784" s="286"/>
      <c r="I784" s="286"/>
      <c r="J784" s="166">
        <v>1</v>
      </c>
    </row>
    <row r="785" spans="1:10" ht="20.100000000000001" customHeight="1">
      <c r="A785" s="366"/>
      <c r="B785" s="286"/>
      <c r="C785" s="286"/>
      <c r="D785" s="286"/>
      <c r="E785" s="286"/>
      <c r="F785" s="286" t="s">
        <v>2157</v>
      </c>
      <c r="G785" s="286"/>
      <c r="H785" s="286"/>
      <c r="I785" s="286"/>
      <c r="J785" s="166">
        <v>0</v>
      </c>
    </row>
    <row r="786" spans="1:10" ht="20.100000000000001" customHeight="1">
      <c r="A786" s="366"/>
      <c r="B786" s="286"/>
      <c r="C786" s="286"/>
      <c r="D786" s="286"/>
      <c r="E786" s="286"/>
      <c r="F786" s="286" t="s">
        <v>2156</v>
      </c>
      <c r="G786" s="286"/>
      <c r="H786" s="286"/>
      <c r="I786" s="286"/>
      <c r="J786" s="166">
        <v>0</v>
      </c>
    </row>
    <row r="787" spans="1:10" ht="20.100000000000001" customHeight="1">
      <c r="A787" s="164" t="s">
        <v>2173</v>
      </c>
      <c r="B787" s="67" t="s">
        <v>1</v>
      </c>
      <c r="C787" s="66" t="s">
        <v>2</v>
      </c>
      <c r="D787" s="66" t="s">
        <v>2172</v>
      </c>
      <c r="E787" s="67" t="s">
        <v>1898</v>
      </c>
      <c r="F787" s="67" t="s">
        <v>2153</v>
      </c>
      <c r="G787" s="67" t="s">
        <v>2152</v>
      </c>
      <c r="H787" s="67"/>
      <c r="I787" s="67"/>
      <c r="J787" s="165" t="s">
        <v>2151</v>
      </c>
    </row>
    <row r="788" spans="1:10" ht="39" customHeight="1">
      <c r="A788" s="155" t="s">
        <v>2121</v>
      </c>
      <c r="B788" s="36" t="s">
        <v>2428</v>
      </c>
      <c r="C788" s="37" t="s">
        <v>27</v>
      </c>
      <c r="D788" s="37" t="s">
        <v>2427</v>
      </c>
      <c r="E788" s="146">
        <v>1</v>
      </c>
      <c r="F788" s="38" t="s">
        <v>17</v>
      </c>
      <c r="G788" s="368" t="s">
        <v>3797</v>
      </c>
      <c r="H788" s="368"/>
      <c r="I788" s="354"/>
      <c r="J788" s="167" t="s">
        <v>3797</v>
      </c>
    </row>
    <row r="789" spans="1:10" ht="39" customHeight="1">
      <c r="A789" s="155" t="s">
        <v>2121</v>
      </c>
      <c r="B789" s="36" t="s">
        <v>3478</v>
      </c>
      <c r="C789" s="37" t="s">
        <v>27</v>
      </c>
      <c r="D789" s="37" t="s">
        <v>3477</v>
      </c>
      <c r="E789" s="146">
        <v>1</v>
      </c>
      <c r="F789" s="38" t="s">
        <v>17</v>
      </c>
      <c r="G789" s="368" t="s">
        <v>4155</v>
      </c>
      <c r="H789" s="368"/>
      <c r="I789" s="354"/>
      <c r="J789" s="167" t="s">
        <v>4155</v>
      </c>
    </row>
    <row r="790" spans="1:10" ht="20.100000000000001" customHeight="1">
      <c r="A790" s="366"/>
      <c r="B790" s="286"/>
      <c r="C790" s="286"/>
      <c r="D790" s="286"/>
      <c r="E790" s="286"/>
      <c r="F790" s="286" t="s">
        <v>2162</v>
      </c>
      <c r="G790" s="286"/>
      <c r="H790" s="286"/>
      <c r="I790" s="286"/>
      <c r="J790" s="166">
        <v>16.309999999999999</v>
      </c>
    </row>
    <row r="791" spans="1:10">
      <c r="A791" s="159"/>
      <c r="B791" s="99"/>
      <c r="C791" s="99"/>
      <c r="D791" s="99"/>
      <c r="E791" s="99" t="s">
        <v>2098</v>
      </c>
      <c r="F791" s="160">
        <v>11.098234404019999</v>
      </c>
      <c r="G791" s="99" t="s">
        <v>2097</v>
      </c>
      <c r="H791" s="160">
        <v>0</v>
      </c>
      <c r="I791" s="99" t="s">
        <v>2096</v>
      </c>
      <c r="J791" s="161">
        <v>11.098234404019999</v>
      </c>
    </row>
    <row r="792" spans="1:10" ht="15" thickBot="1">
      <c r="A792" s="159"/>
      <c r="B792" s="99"/>
      <c r="C792" s="99"/>
      <c r="D792" s="99"/>
      <c r="E792" s="99" t="s">
        <v>2095</v>
      </c>
      <c r="F792" s="160">
        <v>3.66</v>
      </c>
      <c r="G792" s="99"/>
      <c r="H792" s="364" t="s">
        <v>2094</v>
      </c>
      <c r="I792" s="364"/>
      <c r="J792" s="161">
        <v>19.97</v>
      </c>
    </row>
    <row r="793" spans="1:10" ht="0.95" customHeight="1" thickTop="1">
      <c r="A793" s="162"/>
      <c r="B793" s="142"/>
      <c r="C793" s="142"/>
      <c r="D793" s="142"/>
      <c r="E793" s="142"/>
      <c r="F793" s="142"/>
      <c r="G793" s="142"/>
      <c r="H793" s="142"/>
      <c r="I793" s="142"/>
      <c r="J793" s="163"/>
    </row>
    <row r="794" spans="1:10" ht="18" customHeight="1">
      <c r="A794" s="164" t="s">
        <v>268</v>
      </c>
      <c r="B794" s="67" t="s">
        <v>1</v>
      </c>
      <c r="C794" s="66" t="s">
        <v>2</v>
      </c>
      <c r="D794" s="66" t="s">
        <v>3</v>
      </c>
      <c r="E794" s="365" t="s">
        <v>836</v>
      </c>
      <c r="F794" s="365"/>
      <c r="G794" s="77" t="s">
        <v>4</v>
      </c>
      <c r="H794" s="67" t="s">
        <v>5</v>
      </c>
      <c r="I794" s="67" t="s">
        <v>6</v>
      </c>
      <c r="J794" s="165" t="s">
        <v>7</v>
      </c>
    </row>
    <row r="795" spans="1:10" ht="39" customHeight="1">
      <c r="A795" s="153" t="s">
        <v>2121</v>
      </c>
      <c r="B795" s="82" t="s">
        <v>269</v>
      </c>
      <c r="C795" s="80" t="s">
        <v>15</v>
      </c>
      <c r="D795" s="80" t="s">
        <v>270</v>
      </c>
      <c r="E795" s="363" t="s">
        <v>1202</v>
      </c>
      <c r="F795" s="363"/>
      <c r="G795" s="81" t="s">
        <v>17</v>
      </c>
      <c r="H795" s="147">
        <v>1</v>
      </c>
      <c r="I795" s="83">
        <v>111.54</v>
      </c>
      <c r="J795" s="154">
        <v>111.54</v>
      </c>
    </row>
    <row r="796" spans="1:10" ht="39" customHeight="1">
      <c r="A796" s="155" t="s">
        <v>2118</v>
      </c>
      <c r="B796" s="36" t="s">
        <v>2464</v>
      </c>
      <c r="C796" s="37" t="s">
        <v>15</v>
      </c>
      <c r="D796" s="37" t="s">
        <v>2463</v>
      </c>
      <c r="E796" s="354" t="s">
        <v>2139</v>
      </c>
      <c r="F796" s="354"/>
      <c r="G796" s="38" t="s">
        <v>2142</v>
      </c>
      <c r="H796" s="146">
        <v>0.18210000000000001</v>
      </c>
      <c r="I796" s="145">
        <v>0.56000000000000005</v>
      </c>
      <c r="J796" s="156">
        <v>0.1</v>
      </c>
    </row>
    <row r="797" spans="1:10" ht="51.95" customHeight="1">
      <c r="A797" s="155" t="s">
        <v>2118</v>
      </c>
      <c r="B797" s="36" t="s">
        <v>3216</v>
      </c>
      <c r="C797" s="37" t="s">
        <v>15</v>
      </c>
      <c r="D797" s="37" t="s">
        <v>3215</v>
      </c>
      <c r="E797" s="354" t="s">
        <v>2139</v>
      </c>
      <c r="F797" s="354"/>
      <c r="G797" s="38" t="s">
        <v>2142</v>
      </c>
      <c r="H797" s="146">
        <v>0.1371</v>
      </c>
      <c r="I797" s="145">
        <v>0.54</v>
      </c>
      <c r="J797" s="156">
        <v>7.0000000000000007E-2</v>
      </c>
    </row>
    <row r="798" spans="1:10" ht="24" customHeight="1">
      <c r="A798" s="155" t="s">
        <v>2118</v>
      </c>
      <c r="B798" s="36" t="s">
        <v>3333</v>
      </c>
      <c r="C798" s="37" t="s">
        <v>15</v>
      </c>
      <c r="D798" s="37" t="s">
        <v>3331</v>
      </c>
      <c r="E798" s="354" t="s">
        <v>842</v>
      </c>
      <c r="F798" s="354"/>
      <c r="G798" s="38" t="s">
        <v>42</v>
      </c>
      <c r="H798" s="146">
        <v>0.3725</v>
      </c>
      <c r="I798" s="145">
        <v>25.89</v>
      </c>
      <c r="J798" s="156">
        <v>9.64</v>
      </c>
    </row>
    <row r="799" spans="1:10" ht="51.95" customHeight="1">
      <c r="A799" s="155" t="s">
        <v>2118</v>
      </c>
      <c r="B799" s="36" t="s">
        <v>3214</v>
      </c>
      <c r="C799" s="37" t="s">
        <v>15</v>
      </c>
      <c r="D799" s="37" t="s">
        <v>3213</v>
      </c>
      <c r="E799" s="354" t="s">
        <v>2139</v>
      </c>
      <c r="F799" s="354"/>
      <c r="G799" s="38" t="s">
        <v>2138</v>
      </c>
      <c r="H799" s="146">
        <v>4.9099999999999998E-2</v>
      </c>
      <c r="I799" s="145">
        <v>10.41</v>
      </c>
      <c r="J799" s="156">
        <v>0.51</v>
      </c>
    </row>
    <row r="800" spans="1:10" ht="24" customHeight="1">
      <c r="A800" s="155" t="s">
        <v>2118</v>
      </c>
      <c r="B800" s="36" t="s">
        <v>2185</v>
      </c>
      <c r="C800" s="37" t="s">
        <v>15</v>
      </c>
      <c r="D800" s="37" t="s">
        <v>2170</v>
      </c>
      <c r="E800" s="354" t="s">
        <v>842</v>
      </c>
      <c r="F800" s="354"/>
      <c r="G800" s="38" t="s">
        <v>42</v>
      </c>
      <c r="H800" s="146">
        <v>0.3725</v>
      </c>
      <c r="I800" s="145">
        <v>24.89</v>
      </c>
      <c r="J800" s="156">
        <v>9.27</v>
      </c>
    </row>
    <row r="801" spans="1:10" ht="39" customHeight="1">
      <c r="A801" s="155" t="s">
        <v>2118</v>
      </c>
      <c r="B801" s="36" t="s">
        <v>2462</v>
      </c>
      <c r="C801" s="37" t="s">
        <v>15</v>
      </c>
      <c r="D801" s="37" t="s">
        <v>2461</v>
      </c>
      <c r="E801" s="354" t="s">
        <v>2139</v>
      </c>
      <c r="F801" s="354"/>
      <c r="G801" s="38" t="s">
        <v>2138</v>
      </c>
      <c r="H801" s="146">
        <v>4.1000000000000003E-3</v>
      </c>
      <c r="I801" s="145">
        <v>10.35</v>
      </c>
      <c r="J801" s="156">
        <v>0.04</v>
      </c>
    </row>
    <row r="802" spans="1:10" ht="26.1" customHeight="1">
      <c r="A802" s="157" t="s">
        <v>2102</v>
      </c>
      <c r="B802" s="39" t="s">
        <v>2416</v>
      </c>
      <c r="C802" s="40" t="s">
        <v>15</v>
      </c>
      <c r="D802" s="40" t="s">
        <v>2415</v>
      </c>
      <c r="E802" s="355" t="s">
        <v>2206</v>
      </c>
      <c r="F802" s="355"/>
      <c r="G802" s="41" t="s">
        <v>61</v>
      </c>
      <c r="H802" s="144">
        <v>5.6800000000000003E-2</v>
      </c>
      <c r="I802" s="143">
        <v>171.5</v>
      </c>
      <c r="J802" s="158">
        <v>9.74</v>
      </c>
    </row>
    <row r="803" spans="1:10" ht="26.1" customHeight="1">
      <c r="A803" s="157" t="s">
        <v>2102</v>
      </c>
      <c r="B803" s="39" t="s">
        <v>4154</v>
      </c>
      <c r="C803" s="40" t="s">
        <v>15</v>
      </c>
      <c r="D803" s="40" t="s">
        <v>4153</v>
      </c>
      <c r="E803" s="355" t="s">
        <v>2206</v>
      </c>
      <c r="F803" s="355"/>
      <c r="G803" s="41" t="s">
        <v>61</v>
      </c>
      <c r="H803" s="144">
        <v>9.7999999999999997E-3</v>
      </c>
      <c r="I803" s="143">
        <v>124.97</v>
      </c>
      <c r="J803" s="158">
        <v>1.22</v>
      </c>
    </row>
    <row r="804" spans="1:10" ht="51.95" customHeight="1">
      <c r="A804" s="157" t="s">
        <v>2102</v>
      </c>
      <c r="B804" s="39" t="s">
        <v>4152</v>
      </c>
      <c r="C804" s="40" t="s">
        <v>15</v>
      </c>
      <c r="D804" s="40" t="s">
        <v>4151</v>
      </c>
      <c r="E804" s="355" t="s">
        <v>2206</v>
      </c>
      <c r="F804" s="355"/>
      <c r="G804" s="41" t="s">
        <v>17</v>
      </c>
      <c r="H804" s="144">
        <v>1.03</v>
      </c>
      <c r="I804" s="143">
        <v>78.59</v>
      </c>
      <c r="J804" s="158">
        <v>80.95</v>
      </c>
    </row>
    <row r="805" spans="1:10">
      <c r="A805" s="159"/>
      <c r="B805" s="99"/>
      <c r="C805" s="99"/>
      <c r="D805" s="99"/>
      <c r="E805" s="99" t="s">
        <v>2098</v>
      </c>
      <c r="F805" s="160">
        <v>13.55</v>
      </c>
      <c r="G805" s="99" t="s">
        <v>2097</v>
      </c>
      <c r="H805" s="160">
        <v>0</v>
      </c>
      <c r="I805" s="99" t="s">
        <v>2096</v>
      </c>
      <c r="J805" s="161">
        <v>13.55</v>
      </c>
    </row>
    <row r="806" spans="1:10" ht="15" thickBot="1">
      <c r="A806" s="159"/>
      <c r="B806" s="99"/>
      <c r="C806" s="99"/>
      <c r="D806" s="99"/>
      <c r="E806" s="99" t="s">
        <v>2095</v>
      </c>
      <c r="F806" s="160">
        <v>25.06</v>
      </c>
      <c r="G806" s="99"/>
      <c r="H806" s="364" t="s">
        <v>2094</v>
      </c>
      <c r="I806" s="364"/>
      <c r="J806" s="161">
        <v>136.6</v>
      </c>
    </row>
    <row r="807" spans="1:10" ht="0.95" customHeight="1" thickTop="1">
      <c r="A807" s="162"/>
      <c r="B807" s="142"/>
      <c r="C807" s="142"/>
      <c r="D807" s="142"/>
      <c r="E807" s="142"/>
      <c r="F807" s="142"/>
      <c r="G807" s="142"/>
      <c r="H807" s="142"/>
      <c r="I807" s="142"/>
      <c r="J807" s="163"/>
    </row>
    <row r="808" spans="1:10" ht="18" customHeight="1">
      <c r="A808" s="164" t="s">
        <v>271</v>
      </c>
      <c r="B808" s="67" t="s">
        <v>1</v>
      </c>
      <c r="C808" s="66" t="s">
        <v>2</v>
      </c>
      <c r="D808" s="66" t="s">
        <v>3</v>
      </c>
      <c r="E808" s="365" t="s">
        <v>836</v>
      </c>
      <c r="F808" s="365"/>
      <c r="G808" s="77" t="s">
        <v>4</v>
      </c>
      <c r="H808" s="67" t="s">
        <v>5</v>
      </c>
      <c r="I808" s="67" t="s">
        <v>6</v>
      </c>
      <c r="J808" s="165" t="s">
        <v>7</v>
      </c>
    </row>
    <row r="809" spans="1:10" ht="39" customHeight="1">
      <c r="A809" s="153" t="s">
        <v>2121</v>
      </c>
      <c r="B809" s="82" t="s">
        <v>272</v>
      </c>
      <c r="C809" s="80" t="s">
        <v>27</v>
      </c>
      <c r="D809" s="80" t="s">
        <v>273</v>
      </c>
      <c r="E809" s="363" t="s">
        <v>929</v>
      </c>
      <c r="F809" s="363"/>
      <c r="G809" s="81" t="s">
        <v>61</v>
      </c>
      <c r="H809" s="147">
        <v>1</v>
      </c>
      <c r="I809" s="83">
        <v>283.54000000000002</v>
      </c>
      <c r="J809" s="154">
        <v>283.54000000000002</v>
      </c>
    </row>
    <row r="810" spans="1:10" ht="20.100000000000001" customHeight="1">
      <c r="A810" s="366"/>
      <c r="B810" s="286"/>
      <c r="C810" s="286"/>
      <c r="D810" s="286"/>
      <c r="E810" s="286"/>
      <c r="F810" s="286" t="s">
        <v>2159</v>
      </c>
      <c r="G810" s="286"/>
      <c r="H810" s="286"/>
      <c r="I810" s="286"/>
      <c r="J810" s="166">
        <v>0</v>
      </c>
    </row>
    <row r="811" spans="1:10" ht="20.100000000000001" customHeight="1">
      <c r="A811" s="366"/>
      <c r="B811" s="286"/>
      <c r="C811" s="286"/>
      <c r="D811" s="286"/>
      <c r="E811" s="286"/>
      <c r="F811" s="286" t="s">
        <v>2158</v>
      </c>
      <c r="G811" s="286"/>
      <c r="H811" s="286"/>
      <c r="I811" s="286"/>
      <c r="J811" s="166">
        <v>1</v>
      </c>
    </row>
    <row r="812" spans="1:10" ht="20.100000000000001" customHeight="1">
      <c r="A812" s="366"/>
      <c r="B812" s="286"/>
      <c r="C812" s="286"/>
      <c r="D812" s="286"/>
      <c r="E812" s="286"/>
      <c r="F812" s="286" t="s">
        <v>2157</v>
      </c>
      <c r="G812" s="286"/>
      <c r="H812" s="286"/>
      <c r="I812" s="286"/>
      <c r="J812" s="166">
        <v>0</v>
      </c>
    </row>
    <row r="813" spans="1:10" ht="20.100000000000001" customHeight="1">
      <c r="A813" s="366"/>
      <c r="B813" s="286"/>
      <c r="C813" s="286"/>
      <c r="D813" s="286"/>
      <c r="E813" s="286"/>
      <c r="F813" s="286" t="s">
        <v>2156</v>
      </c>
      <c r="G813" s="286"/>
      <c r="H813" s="286"/>
      <c r="I813" s="286"/>
      <c r="J813" s="166">
        <v>0</v>
      </c>
    </row>
    <row r="814" spans="1:10" ht="20.100000000000001" customHeight="1">
      <c r="A814" s="164" t="s">
        <v>2155</v>
      </c>
      <c r="B814" s="67" t="s">
        <v>1</v>
      </c>
      <c r="C814" s="66" t="s">
        <v>2</v>
      </c>
      <c r="D814" s="66" t="s">
        <v>2154</v>
      </c>
      <c r="E814" s="67" t="s">
        <v>1898</v>
      </c>
      <c r="F814" s="67" t="s">
        <v>2153</v>
      </c>
      <c r="G814" s="67" t="s">
        <v>2152</v>
      </c>
      <c r="H814" s="67"/>
      <c r="I814" s="67"/>
      <c r="J814" s="165" t="s">
        <v>2151</v>
      </c>
    </row>
    <row r="815" spans="1:10" ht="24" customHeight="1">
      <c r="A815" s="157" t="s">
        <v>2102</v>
      </c>
      <c r="B815" s="39" t="s">
        <v>3229</v>
      </c>
      <c r="C815" s="40" t="s">
        <v>27</v>
      </c>
      <c r="D815" s="40" t="s">
        <v>3228</v>
      </c>
      <c r="E815" s="144">
        <v>1.1000000000000001</v>
      </c>
      <c r="F815" s="41" t="s">
        <v>61</v>
      </c>
      <c r="G815" s="367" t="s">
        <v>3227</v>
      </c>
      <c r="H815" s="367"/>
      <c r="I815" s="355"/>
      <c r="J815" s="168" t="s">
        <v>4150</v>
      </c>
    </row>
    <row r="816" spans="1:10" ht="20.100000000000001" customHeight="1">
      <c r="A816" s="366"/>
      <c r="B816" s="286"/>
      <c r="C816" s="286"/>
      <c r="D816" s="286"/>
      <c r="E816" s="286"/>
      <c r="F816" s="286" t="s">
        <v>2145</v>
      </c>
      <c r="G816" s="286"/>
      <c r="H816" s="286"/>
      <c r="I816" s="286"/>
      <c r="J816" s="166">
        <v>199.65</v>
      </c>
    </row>
    <row r="817" spans="1:10" ht="20.100000000000001" customHeight="1">
      <c r="A817" s="164" t="s">
        <v>2173</v>
      </c>
      <c r="B817" s="67" t="s">
        <v>1</v>
      </c>
      <c r="C817" s="66" t="s">
        <v>2</v>
      </c>
      <c r="D817" s="66" t="s">
        <v>2172</v>
      </c>
      <c r="E817" s="67" t="s">
        <v>1898</v>
      </c>
      <c r="F817" s="67" t="s">
        <v>2153</v>
      </c>
      <c r="G817" s="67" t="s">
        <v>2152</v>
      </c>
      <c r="H817" s="67"/>
      <c r="I817" s="67"/>
      <c r="J817" s="165" t="s">
        <v>2151</v>
      </c>
    </row>
    <row r="818" spans="1:10" ht="24" customHeight="1">
      <c r="A818" s="155" t="s">
        <v>2121</v>
      </c>
      <c r="B818" s="36" t="s">
        <v>2171</v>
      </c>
      <c r="C818" s="37" t="s">
        <v>27</v>
      </c>
      <c r="D818" s="37" t="s">
        <v>2170</v>
      </c>
      <c r="E818" s="146">
        <v>1.925</v>
      </c>
      <c r="F818" s="38" t="s">
        <v>2165</v>
      </c>
      <c r="G818" s="368" t="s">
        <v>2169</v>
      </c>
      <c r="H818" s="368"/>
      <c r="I818" s="354"/>
      <c r="J818" s="167" t="s">
        <v>4149</v>
      </c>
    </row>
    <row r="819" spans="1:10" ht="24" customHeight="1">
      <c r="A819" s="155" t="s">
        <v>2121</v>
      </c>
      <c r="B819" s="36" t="s">
        <v>3332</v>
      </c>
      <c r="C819" s="37" t="s">
        <v>27</v>
      </c>
      <c r="D819" s="37" t="s">
        <v>3331</v>
      </c>
      <c r="E819" s="146">
        <v>1.3888889</v>
      </c>
      <c r="F819" s="38" t="s">
        <v>2165</v>
      </c>
      <c r="G819" s="368" t="s">
        <v>4148</v>
      </c>
      <c r="H819" s="368"/>
      <c r="I819" s="354"/>
      <c r="J819" s="167" t="s">
        <v>4147</v>
      </c>
    </row>
    <row r="820" spans="1:10" ht="20.100000000000001" customHeight="1">
      <c r="A820" s="366"/>
      <c r="B820" s="286"/>
      <c r="C820" s="286"/>
      <c r="D820" s="286"/>
      <c r="E820" s="286"/>
      <c r="F820" s="286" t="s">
        <v>2162</v>
      </c>
      <c r="G820" s="286"/>
      <c r="H820" s="286"/>
      <c r="I820" s="286"/>
      <c r="J820" s="166">
        <v>83.885499999999993</v>
      </c>
    </row>
    <row r="821" spans="1:10">
      <c r="A821" s="159"/>
      <c r="B821" s="99"/>
      <c r="C821" s="99"/>
      <c r="D821" s="99"/>
      <c r="E821" s="99" t="s">
        <v>2098</v>
      </c>
      <c r="F821" s="160">
        <v>60.07594715199</v>
      </c>
      <c r="G821" s="99" t="s">
        <v>2097</v>
      </c>
      <c r="H821" s="160">
        <v>0</v>
      </c>
      <c r="I821" s="99" t="s">
        <v>2096</v>
      </c>
      <c r="J821" s="161">
        <v>60.07594715199</v>
      </c>
    </row>
    <row r="822" spans="1:10" ht="15" thickBot="1">
      <c r="A822" s="159"/>
      <c r="B822" s="99"/>
      <c r="C822" s="99"/>
      <c r="D822" s="99"/>
      <c r="E822" s="99" t="s">
        <v>2095</v>
      </c>
      <c r="F822" s="160">
        <v>63.71</v>
      </c>
      <c r="G822" s="99"/>
      <c r="H822" s="364" t="s">
        <v>2094</v>
      </c>
      <c r="I822" s="364"/>
      <c r="J822" s="161">
        <v>347.25</v>
      </c>
    </row>
    <row r="823" spans="1:10" ht="0.95" customHeight="1" thickTop="1">
      <c r="A823" s="162"/>
      <c r="B823" s="142"/>
      <c r="C823" s="142"/>
      <c r="D823" s="142"/>
      <c r="E823" s="142"/>
      <c r="F823" s="142"/>
      <c r="G823" s="142"/>
      <c r="H823" s="142"/>
      <c r="I823" s="142"/>
      <c r="J823" s="163"/>
    </row>
    <row r="824" spans="1:10" ht="18" customHeight="1">
      <c r="A824" s="164" t="s">
        <v>276</v>
      </c>
      <c r="B824" s="67" t="s">
        <v>1</v>
      </c>
      <c r="C824" s="66" t="s">
        <v>2</v>
      </c>
      <c r="D824" s="66" t="s">
        <v>3</v>
      </c>
      <c r="E824" s="365" t="s">
        <v>836</v>
      </c>
      <c r="F824" s="365"/>
      <c r="G824" s="77" t="s">
        <v>4</v>
      </c>
      <c r="H824" s="67" t="s">
        <v>5</v>
      </c>
      <c r="I824" s="67" t="s">
        <v>6</v>
      </c>
      <c r="J824" s="165" t="s">
        <v>7</v>
      </c>
    </row>
    <row r="825" spans="1:10" ht="65.099999999999994" customHeight="1">
      <c r="A825" s="153" t="s">
        <v>2121</v>
      </c>
      <c r="B825" s="82" t="s">
        <v>277</v>
      </c>
      <c r="C825" s="80" t="s">
        <v>27</v>
      </c>
      <c r="D825" s="80" t="s">
        <v>278</v>
      </c>
      <c r="E825" s="363" t="s">
        <v>929</v>
      </c>
      <c r="F825" s="363"/>
      <c r="G825" s="81" t="s">
        <v>17</v>
      </c>
      <c r="H825" s="147">
        <v>1</v>
      </c>
      <c r="I825" s="83">
        <v>445.82</v>
      </c>
      <c r="J825" s="154">
        <v>445.82</v>
      </c>
    </row>
    <row r="826" spans="1:10" ht="20.100000000000001" customHeight="1">
      <c r="A826" s="366"/>
      <c r="B826" s="286"/>
      <c r="C826" s="286"/>
      <c r="D826" s="286"/>
      <c r="E826" s="286"/>
      <c r="F826" s="286" t="s">
        <v>2159</v>
      </c>
      <c r="G826" s="286"/>
      <c r="H826" s="286"/>
      <c r="I826" s="286"/>
      <c r="J826" s="166">
        <v>0</v>
      </c>
    </row>
    <row r="827" spans="1:10" ht="20.100000000000001" customHeight="1">
      <c r="A827" s="366"/>
      <c r="B827" s="286"/>
      <c r="C827" s="286"/>
      <c r="D827" s="286"/>
      <c r="E827" s="286"/>
      <c r="F827" s="286" t="s">
        <v>2158</v>
      </c>
      <c r="G827" s="286"/>
      <c r="H827" s="286"/>
      <c r="I827" s="286"/>
      <c r="J827" s="166">
        <v>1</v>
      </c>
    </row>
    <row r="828" spans="1:10" ht="20.100000000000001" customHeight="1">
      <c r="A828" s="366"/>
      <c r="B828" s="286"/>
      <c r="C828" s="286"/>
      <c r="D828" s="286"/>
      <c r="E828" s="286"/>
      <c r="F828" s="286" t="s">
        <v>2157</v>
      </c>
      <c r="G828" s="286"/>
      <c r="H828" s="286"/>
      <c r="I828" s="286"/>
      <c r="J828" s="166">
        <v>0</v>
      </c>
    </row>
    <row r="829" spans="1:10" ht="20.100000000000001" customHeight="1">
      <c r="A829" s="366"/>
      <c r="B829" s="286"/>
      <c r="C829" s="286"/>
      <c r="D829" s="286"/>
      <c r="E829" s="286"/>
      <c r="F829" s="286" t="s">
        <v>2156</v>
      </c>
      <c r="G829" s="286"/>
      <c r="H829" s="286"/>
      <c r="I829" s="286"/>
      <c r="J829" s="166">
        <v>0</v>
      </c>
    </row>
    <row r="830" spans="1:10" ht="20.100000000000001" customHeight="1">
      <c r="A830" s="164" t="s">
        <v>2155</v>
      </c>
      <c r="B830" s="67" t="s">
        <v>1</v>
      </c>
      <c r="C830" s="66" t="s">
        <v>2</v>
      </c>
      <c r="D830" s="66" t="s">
        <v>2154</v>
      </c>
      <c r="E830" s="67" t="s">
        <v>1898</v>
      </c>
      <c r="F830" s="67" t="s">
        <v>2153</v>
      </c>
      <c r="G830" s="67" t="s">
        <v>2152</v>
      </c>
      <c r="H830" s="67"/>
      <c r="I830" s="67"/>
      <c r="J830" s="165" t="s">
        <v>2151</v>
      </c>
    </row>
    <row r="831" spans="1:10" ht="26.1" customHeight="1">
      <c r="A831" s="157" t="s">
        <v>2102</v>
      </c>
      <c r="B831" s="39" t="s">
        <v>2818</v>
      </c>
      <c r="C831" s="40" t="s">
        <v>27</v>
      </c>
      <c r="D831" s="40" t="s">
        <v>2817</v>
      </c>
      <c r="E831" s="144">
        <v>2.6741000000000001E-2</v>
      </c>
      <c r="F831" s="41" t="s">
        <v>2148</v>
      </c>
      <c r="G831" s="367" t="s">
        <v>2816</v>
      </c>
      <c r="H831" s="367"/>
      <c r="I831" s="355"/>
      <c r="J831" s="168" t="s">
        <v>3457</v>
      </c>
    </row>
    <row r="832" spans="1:10" ht="20.100000000000001" customHeight="1">
      <c r="A832" s="366"/>
      <c r="B832" s="286"/>
      <c r="C832" s="286"/>
      <c r="D832" s="286"/>
      <c r="E832" s="286"/>
      <c r="F832" s="286" t="s">
        <v>2145</v>
      </c>
      <c r="G832" s="286"/>
      <c r="H832" s="286"/>
      <c r="I832" s="286"/>
      <c r="J832" s="166">
        <v>1.0995999999999999</v>
      </c>
    </row>
    <row r="833" spans="1:10" ht="20.100000000000001" customHeight="1">
      <c r="A833" s="164" t="s">
        <v>2173</v>
      </c>
      <c r="B833" s="67" t="s">
        <v>1</v>
      </c>
      <c r="C833" s="66" t="s">
        <v>2</v>
      </c>
      <c r="D833" s="66" t="s">
        <v>2172</v>
      </c>
      <c r="E833" s="67" t="s">
        <v>1898</v>
      </c>
      <c r="F833" s="67" t="s">
        <v>2153</v>
      </c>
      <c r="G833" s="67" t="s">
        <v>2152</v>
      </c>
      <c r="H833" s="67"/>
      <c r="I833" s="67"/>
      <c r="J833" s="165" t="s">
        <v>2151</v>
      </c>
    </row>
    <row r="834" spans="1:10" ht="39" customHeight="1">
      <c r="A834" s="155" t="s">
        <v>2121</v>
      </c>
      <c r="B834" s="36" t="s">
        <v>3364</v>
      </c>
      <c r="C834" s="37" t="s">
        <v>27</v>
      </c>
      <c r="D834" s="37" t="s">
        <v>3363</v>
      </c>
      <c r="E834" s="146">
        <v>1</v>
      </c>
      <c r="F834" s="38" t="s">
        <v>17</v>
      </c>
      <c r="G834" s="368" t="s">
        <v>3362</v>
      </c>
      <c r="H834" s="368"/>
      <c r="I834" s="354"/>
      <c r="J834" s="167" t="s">
        <v>3362</v>
      </c>
    </row>
    <row r="835" spans="1:10" ht="24" customHeight="1">
      <c r="A835" s="155" t="s">
        <v>2121</v>
      </c>
      <c r="B835" s="36" t="s">
        <v>2171</v>
      </c>
      <c r="C835" s="37" t="s">
        <v>27</v>
      </c>
      <c r="D835" s="37" t="s">
        <v>2170</v>
      </c>
      <c r="E835" s="146">
        <v>2.3280422999999999</v>
      </c>
      <c r="F835" s="38" t="s">
        <v>2165</v>
      </c>
      <c r="G835" s="368" t="s">
        <v>2169</v>
      </c>
      <c r="H835" s="368"/>
      <c r="I835" s="354"/>
      <c r="J835" s="167" t="s">
        <v>4146</v>
      </c>
    </row>
    <row r="836" spans="1:10" ht="39" customHeight="1">
      <c r="A836" s="155" t="s">
        <v>2121</v>
      </c>
      <c r="B836" s="36" t="s">
        <v>2859</v>
      </c>
      <c r="C836" s="37" t="s">
        <v>27</v>
      </c>
      <c r="D836" s="37" t="s">
        <v>2858</v>
      </c>
      <c r="E836" s="146">
        <v>1.5107937</v>
      </c>
      <c r="F836" s="38" t="s">
        <v>282</v>
      </c>
      <c r="G836" s="368" t="s">
        <v>4145</v>
      </c>
      <c r="H836" s="368"/>
      <c r="I836" s="354"/>
      <c r="J836" s="167" t="s">
        <v>4144</v>
      </c>
    </row>
    <row r="837" spans="1:10" ht="24" customHeight="1">
      <c r="A837" s="155" t="s">
        <v>2121</v>
      </c>
      <c r="B837" s="36" t="s">
        <v>2167</v>
      </c>
      <c r="C837" s="37" t="s">
        <v>27</v>
      </c>
      <c r="D837" s="37" t="s">
        <v>2166</v>
      </c>
      <c r="E837" s="146">
        <v>2.3280422999999999</v>
      </c>
      <c r="F837" s="38" t="s">
        <v>2165</v>
      </c>
      <c r="G837" s="368" t="s">
        <v>2164</v>
      </c>
      <c r="H837" s="368"/>
      <c r="I837" s="354"/>
      <c r="J837" s="167" t="s">
        <v>4143</v>
      </c>
    </row>
    <row r="838" spans="1:10" ht="20.100000000000001" customHeight="1">
      <c r="A838" s="366"/>
      <c r="B838" s="286"/>
      <c r="C838" s="286"/>
      <c r="D838" s="286"/>
      <c r="E838" s="286"/>
      <c r="F838" s="286" t="s">
        <v>2162</v>
      </c>
      <c r="G838" s="286"/>
      <c r="H838" s="286"/>
      <c r="I838" s="286"/>
      <c r="J838" s="166">
        <v>444.71870000000001</v>
      </c>
    </row>
    <row r="839" spans="1:10">
      <c r="A839" s="159"/>
      <c r="B839" s="99"/>
      <c r="C839" s="99"/>
      <c r="D839" s="99"/>
      <c r="E839" s="99" t="s">
        <v>2098</v>
      </c>
      <c r="F839" s="160">
        <v>145.19</v>
      </c>
      <c r="G839" s="99" t="s">
        <v>2097</v>
      </c>
      <c r="H839" s="160">
        <v>0</v>
      </c>
      <c r="I839" s="99" t="s">
        <v>2096</v>
      </c>
      <c r="J839" s="161">
        <v>145.19465796976704</v>
      </c>
    </row>
    <row r="840" spans="1:10" ht="15" thickBot="1">
      <c r="A840" s="159"/>
      <c r="B840" s="99"/>
      <c r="C840" s="99"/>
      <c r="D840" s="99"/>
      <c r="E840" s="99" t="s">
        <v>2095</v>
      </c>
      <c r="F840" s="160">
        <v>100.18</v>
      </c>
      <c r="G840" s="99"/>
      <c r="H840" s="364" t="s">
        <v>2094</v>
      </c>
      <c r="I840" s="364"/>
      <c r="J840" s="161">
        <v>546</v>
      </c>
    </row>
    <row r="841" spans="1:10" ht="0.95" customHeight="1" thickTop="1">
      <c r="A841" s="162"/>
      <c r="B841" s="142"/>
      <c r="C841" s="142"/>
      <c r="D841" s="142"/>
      <c r="E841" s="142"/>
      <c r="F841" s="142"/>
      <c r="G841" s="142"/>
      <c r="H841" s="142"/>
      <c r="I841" s="142"/>
      <c r="J841" s="163"/>
    </row>
    <row r="842" spans="1:10" ht="18" customHeight="1">
      <c r="A842" s="164" t="s">
        <v>279</v>
      </c>
      <c r="B842" s="67" t="s">
        <v>1</v>
      </c>
      <c r="C842" s="66" t="s">
        <v>2</v>
      </c>
      <c r="D842" s="66" t="s">
        <v>3</v>
      </c>
      <c r="E842" s="365" t="s">
        <v>836</v>
      </c>
      <c r="F842" s="365"/>
      <c r="G842" s="77" t="s">
        <v>4</v>
      </c>
      <c r="H842" s="67" t="s">
        <v>5</v>
      </c>
      <c r="I842" s="67" t="s">
        <v>6</v>
      </c>
      <c r="J842" s="165" t="s">
        <v>7</v>
      </c>
    </row>
    <row r="843" spans="1:10" ht="39" customHeight="1">
      <c r="A843" s="153" t="s">
        <v>2121</v>
      </c>
      <c r="B843" s="82" t="s">
        <v>280</v>
      </c>
      <c r="C843" s="80" t="s">
        <v>27</v>
      </c>
      <c r="D843" s="80" t="s">
        <v>281</v>
      </c>
      <c r="E843" s="363" t="s">
        <v>929</v>
      </c>
      <c r="F843" s="363"/>
      <c r="G843" s="81" t="s">
        <v>282</v>
      </c>
      <c r="H843" s="147">
        <v>1</v>
      </c>
      <c r="I843" s="83">
        <v>61.45</v>
      </c>
      <c r="J843" s="154">
        <v>61.45</v>
      </c>
    </row>
    <row r="844" spans="1:10" ht="20.100000000000001" customHeight="1">
      <c r="A844" s="366"/>
      <c r="B844" s="286"/>
      <c r="C844" s="286"/>
      <c r="D844" s="286"/>
      <c r="E844" s="286"/>
      <c r="F844" s="286" t="s">
        <v>2159</v>
      </c>
      <c r="G844" s="286"/>
      <c r="H844" s="286"/>
      <c r="I844" s="286"/>
      <c r="J844" s="166">
        <v>0</v>
      </c>
    </row>
    <row r="845" spans="1:10" ht="20.100000000000001" customHeight="1">
      <c r="A845" s="366"/>
      <c r="B845" s="286"/>
      <c r="C845" s="286"/>
      <c r="D845" s="286"/>
      <c r="E845" s="286"/>
      <c r="F845" s="286" t="s">
        <v>2158</v>
      </c>
      <c r="G845" s="286"/>
      <c r="H845" s="286"/>
      <c r="I845" s="286"/>
      <c r="J845" s="166">
        <v>1</v>
      </c>
    </row>
    <row r="846" spans="1:10" ht="20.100000000000001" customHeight="1">
      <c r="A846" s="366"/>
      <c r="B846" s="286"/>
      <c r="C846" s="286"/>
      <c r="D846" s="286"/>
      <c r="E846" s="286"/>
      <c r="F846" s="286" t="s">
        <v>2157</v>
      </c>
      <c r="G846" s="286"/>
      <c r="H846" s="286"/>
      <c r="I846" s="286"/>
      <c r="J846" s="166">
        <v>0</v>
      </c>
    </row>
    <row r="847" spans="1:10" ht="20.100000000000001" customHeight="1">
      <c r="A847" s="366"/>
      <c r="B847" s="286"/>
      <c r="C847" s="286"/>
      <c r="D847" s="286"/>
      <c r="E847" s="286"/>
      <c r="F847" s="286" t="s">
        <v>2156</v>
      </c>
      <c r="G847" s="286"/>
      <c r="H847" s="286"/>
      <c r="I847" s="286"/>
      <c r="J847" s="166">
        <v>0</v>
      </c>
    </row>
    <row r="848" spans="1:10" ht="20.100000000000001" customHeight="1">
      <c r="A848" s="164" t="s">
        <v>2155</v>
      </c>
      <c r="B848" s="67" t="s">
        <v>1</v>
      </c>
      <c r="C848" s="66" t="s">
        <v>2</v>
      </c>
      <c r="D848" s="66" t="s">
        <v>2154</v>
      </c>
      <c r="E848" s="67" t="s">
        <v>1898</v>
      </c>
      <c r="F848" s="67" t="s">
        <v>2153</v>
      </c>
      <c r="G848" s="67" t="s">
        <v>2152</v>
      </c>
      <c r="H848" s="67"/>
      <c r="I848" s="67"/>
      <c r="J848" s="165" t="s">
        <v>2151</v>
      </c>
    </row>
    <row r="849" spans="1:10" ht="26.1" customHeight="1">
      <c r="A849" s="157" t="s">
        <v>2102</v>
      </c>
      <c r="B849" s="39" t="s">
        <v>4142</v>
      </c>
      <c r="C849" s="40" t="s">
        <v>27</v>
      </c>
      <c r="D849" s="40" t="s">
        <v>4141</v>
      </c>
      <c r="E849" s="144">
        <v>0.40799999999999997</v>
      </c>
      <c r="F849" s="41" t="s">
        <v>2148</v>
      </c>
      <c r="G849" s="367" t="s">
        <v>4139</v>
      </c>
      <c r="H849" s="367"/>
      <c r="I849" s="355"/>
      <c r="J849" s="168" t="s">
        <v>4140</v>
      </c>
    </row>
    <row r="850" spans="1:10" ht="20.100000000000001" customHeight="1">
      <c r="A850" s="366"/>
      <c r="B850" s="286"/>
      <c r="C850" s="286"/>
      <c r="D850" s="286"/>
      <c r="E850" s="286"/>
      <c r="F850" s="286" t="s">
        <v>2145</v>
      </c>
      <c r="G850" s="286"/>
      <c r="H850" s="286"/>
      <c r="I850" s="286"/>
      <c r="J850" s="166">
        <v>0.73440000000000005</v>
      </c>
    </row>
    <row r="851" spans="1:10" ht="20.100000000000001" customHeight="1">
      <c r="A851" s="164" t="s">
        <v>2173</v>
      </c>
      <c r="B851" s="67" t="s">
        <v>1</v>
      </c>
      <c r="C851" s="66" t="s">
        <v>2</v>
      </c>
      <c r="D851" s="66" t="s">
        <v>2172</v>
      </c>
      <c r="E851" s="67" t="s">
        <v>1898</v>
      </c>
      <c r="F851" s="67" t="s">
        <v>2153</v>
      </c>
      <c r="G851" s="67" t="s">
        <v>2152</v>
      </c>
      <c r="H851" s="67"/>
      <c r="I851" s="67"/>
      <c r="J851" s="165" t="s">
        <v>2151</v>
      </c>
    </row>
    <row r="852" spans="1:10" ht="26.1" customHeight="1">
      <c r="A852" s="155" t="s">
        <v>2121</v>
      </c>
      <c r="B852" s="36" t="s">
        <v>3446</v>
      </c>
      <c r="C852" s="37" t="s">
        <v>27</v>
      </c>
      <c r="D852" s="37" t="s">
        <v>3445</v>
      </c>
      <c r="E852" s="146">
        <v>1</v>
      </c>
      <c r="F852" s="38" t="s">
        <v>282</v>
      </c>
      <c r="G852" s="368" t="s">
        <v>4139</v>
      </c>
      <c r="H852" s="368"/>
      <c r="I852" s="354"/>
      <c r="J852" s="167" t="s">
        <v>4139</v>
      </c>
    </row>
    <row r="853" spans="1:10" ht="51.95" customHeight="1">
      <c r="A853" s="155" t="s">
        <v>2121</v>
      </c>
      <c r="B853" s="36" t="s">
        <v>2368</v>
      </c>
      <c r="C853" s="37" t="s">
        <v>27</v>
      </c>
      <c r="D853" s="37" t="s">
        <v>2367</v>
      </c>
      <c r="E853" s="146">
        <v>1</v>
      </c>
      <c r="F853" s="38" t="s">
        <v>282</v>
      </c>
      <c r="G853" s="368" t="s">
        <v>4138</v>
      </c>
      <c r="H853" s="368"/>
      <c r="I853" s="354"/>
      <c r="J853" s="167" t="s">
        <v>4138</v>
      </c>
    </row>
    <row r="854" spans="1:10" ht="24" customHeight="1">
      <c r="A854" s="155" t="s">
        <v>2121</v>
      </c>
      <c r="B854" s="36" t="s">
        <v>2171</v>
      </c>
      <c r="C854" s="37" t="s">
        <v>27</v>
      </c>
      <c r="D854" s="37" t="s">
        <v>2170</v>
      </c>
      <c r="E854" s="146">
        <v>9.1666700000000004E-2</v>
      </c>
      <c r="F854" s="38" t="s">
        <v>2165</v>
      </c>
      <c r="G854" s="368" t="s">
        <v>2169</v>
      </c>
      <c r="H854" s="368"/>
      <c r="I854" s="354"/>
      <c r="J854" s="167" t="s">
        <v>4137</v>
      </c>
    </row>
    <row r="855" spans="1:10" ht="24" customHeight="1">
      <c r="A855" s="155" t="s">
        <v>2121</v>
      </c>
      <c r="B855" s="36" t="s">
        <v>2432</v>
      </c>
      <c r="C855" s="37" t="s">
        <v>27</v>
      </c>
      <c r="D855" s="37" t="s">
        <v>2431</v>
      </c>
      <c r="E855" s="146">
        <v>0.1833333</v>
      </c>
      <c r="F855" s="38" t="s">
        <v>2165</v>
      </c>
      <c r="G855" s="368" t="s">
        <v>2430</v>
      </c>
      <c r="H855" s="368"/>
      <c r="I855" s="354"/>
      <c r="J855" s="167" t="s">
        <v>4136</v>
      </c>
    </row>
    <row r="856" spans="1:10" ht="20.100000000000001" customHeight="1">
      <c r="A856" s="366"/>
      <c r="B856" s="286"/>
      <c r="C856" s="286"/>
      <c r="D856" s="286"/>
      <c r="E856" s="286"/>
      <c r="F856" s="286" t="s">
        <v>2162</v>
      </c>
      <c r="G856" s="286"/>
      <c r="H856" s="286"/>
      <c r="I856" s="286"/>
      <c r="J856" s="166">
        <v>60.7119</v>
      </c>
    </row>
    <row r="857" spans="1:10">
      <c r="A857" s="159"/>
      <c r="B857" s="99"/>
      <c r="C857" s="99"/>
      <c r="D857" s="99"/>
      <c r="E857" s="99" t="s">
        <v>2098</v>
      </c>
      <c r="F857" s="160">
        <v>22.3</v>
      </c>
      <c r="G857" s="99" t="s">
        <v>2097</v>
      </c>
      <c r="H857" s="160">
        <v>0</v>
      </c>
      <c r="I857" s="99" t="s">
        <v>2096</v>
      </c>
      <c r="J857" s="161">
        <v>22.302797124840001</v>
      </c>
    </row>
    <row r="858" spans="1:10" ht="15" thickBot="1">
      <c r="A858" s="159"/>
      <c r="B858" s="99"/>
      <c r="C858" s="99"/>
      <c r="D858" s="99"/>
      <c r="E858" s="99" t="s">
        <v>2095</v>
      </c>
      <c r="F858" s="160">
        <v>13.81</v>
      </c>
      <c r="G858" s="99"/>
      <c r="H858" s="364" t="s">
        <v>2094</v>
      </c>
      <c r="I858" s="364"/>
      <c r="J858" s="161">
        <v>75.260000000000005</v>
      </c>
    </row>
    <row r="859" spans="1:10" ht="0.95" customHeight="1" thickTop="1">
      <c r="A859" s="162"/>
      <c r="B859" s="142"/>
      <c r="C859" s="142"/>
      <c r="D859" s="142"/>
      <c r="E859" s="142"/>
      <c r="F859" s="142"/>
      <c r="G859" s="142"/>
      <c r="H859" s="142"/>
      <c r="I859" s="142"/>
      <c r="J859" s="163"/>
    </row>
    <row r="860" spans="1:10" ht="18" customHeight="1">
      <c r="A860" s="164" t="s">
        <v>283</v>
      </c>
      <c r="B860" s="67" t="s">
        <v>1</v>
      </c>
      <c r="C860" s="66" t="s">
        <v>2</v>
      </c>
      <c r="D860" s="66" t="s">
        <v>3</v>
      </c>
      <c r="E860" s="365" t="s">
        <v>836</v>
      </c>
      <c r="F860" s="365"/>
      <c r="G860" s="77" t="s">
        <v>4</v>
      </c>
      <c r="H860" s="67" t="s">
        <v>5</v>
      </c>
      <c r="I860" s="67" t="s">
        <v>6</v>
      </c>
      <c r="J860" s="165" t="s">
        <v>7</v>
      </c>
    </row>
    <row r="861" spans="1:10" ht="26.1" customHeight="1">
      <c r="A861" s="153" t="s">
        <v>2121</v>
      </c>
      <c r="B861" s="82" t="s">
        <v>284</v>
      </c>
      <c r="C861" s="80" t="s">
        <v>27</v>
      </c>
      <c r="D861" s="80" t="s">
        <v>285</v>
      </c>
      <c r="E861" s="363" t="s">
        <v>929</v>
      </c>
      <c r="F861" s="363"/>
      <c r="G861" s="81" t="s">
        <v>29</v>
      </c>
      <c r="H861" s="147">
        <v>1</v>
      </c>
      <c r="I861" s="83">
        <v>136.94</v>
      </c>
      <c r="J861" s="154">
        <v>136.94</v>
      </c>
    </row>
    <row r="862" spans="1:10" ht="20.100000000000001" customHeight="1">
      <c r="A862" s="366"/>
      <c r="B862" s="286"/>
      <c r="C862" s="286"/>
      <c r="D862" s="286"/>
      <c r="E862" s="286"/>
      <c r="F862" s="286" t="s">
        <v>2159</v>
      </c>
      <c r="G862" s="286"/>
      <c r="H862" s="286"/>
      <c r="I862" s="286"/>
      <c r="J862" s="166">
        <v>0</v>
      </c>
    </row>
    <row r="863" spans="1:10" ht="20.100000000000001" customHeight="1">
      <c r="A863" s="366"/>
      <c r="B863" s="286"/>
      <c r="C863" s="286"/>
      <c r="D863" s="286"/>
      <c r="E863" s="286"/>
      <c r="F863" s="286" t="s">
        <v>2158</v>
      </c>
      <c r="G863" s="286"/>
      <c r="H863" s="286"/>
      <c r="I863" s="286"/>
      <c r="J863" s="166">
        <v>1</v>
      </c>
    </row>
    <row r="864" spans="1:10" ht="20.100000000000001" customHeight="1">
      <c r="A864" s="366"/>
      <c r="B864" s="286"/>
      <c r="C864" s="286"/>
      <c r="D864" s="286"/>
      <c r="E864" s="286"/>
      <c r="F864" s="286" t="s">
        <v>2157</v>
      </c>
      <c r="G864" s="286"/>
      <c r="H864" s="286"/>
      <c r="I864" s="286"/>
      <c r="J864" s="166">
        <v>0</v>
      </c>
    </row>
    <row r="865" spans="1:10" ht="20.100000000000001" customHeight="1">
      <c r="A865" s="366"/>
      <c r="B865" s="286"/>
      <c r="C865" s="286"/>
      <c r="D865" s="286"/>
      <c r="E865" s="286"/>
      <c r="F865" s="286" t="s">
        <v>2156</v>
      </c>
      <c r="G865" s="286"/>
      <c r="H865" s="286"/>
      <c r="I865" s="286"/>
      <c r="J865" s="166">
        <v>0</v>
      </c>
    </row>
    <row r="866" spans="1:10" ht="20.100000000000001" customHeight="1">
      <c r="A866" s="164" t="s">
        <v>2173</v>
      </c>
      <c r="B866" s="67" t="s">
        <v>1</v>
      </c>
      <c r="C866" s="66" t="s">
        <v>2</v>
      </c>
      <c r="D866" s="66" t="s">
        <v>2172</v>
      </c>
      <c r="E866" s="67" t="s">
        <v>1898</v>
      </c>
      <c r="F866" s="67" t="s">
        <v>2153</v>
      </c>
      <c r="G866" s="67" t="s">
        <v>2152</v>
      </c>
      <c r="H866" s="67"/>
      <c r="I866" s="67"/>
      <c r="J866" s="165" t="s">
        <v>2151</v>
      </c>
    </row>
    <row r="867" spans="1:10" ht="26.1" customHeight="1">
      <c r="A867" s="155" t="s">
        <v>2121</v>
      </c>
      <c r="B867" s="36" t="s">
        <v>2820</v>
      </c>
      <c r="C867" s="37" t="s">
        <v>27</v>
      </c>
      <c r="D867" s="37" t="s">
        <v>2819</v>
      </c>
      <c r="E867" s="146">
        <v>1.6</v>
      </c>
      <c r="F867" s="38" t="s">
        <v>282</v>
      </c>
      <c r="G867" s="368" t="s">
        <v>4135</v>
      </c>
      <c r="H867" s="368"/>
      <c r="I867" s="354"/>
      <c r="J867" s="167" t="s">
        <v>4134</v>
      </c>
    </row>
    <row r="868" spans="1:10" ht="20.100000000000001" customHeight="1">
      <c r="A868" s="366"/>
      <c r="B868" s="286"/>
      <c r="C868" s="286"/>
      <c r="D868" s="286"/>
      <c r="E868" s="286"/>
      <c r="F868" s="286" t="s">
        <v>2162</v>
      </c>
      <c r="G868" s="286"/>
      <c r="H868" s="286"/>
      <c r="I868" s="286"/>
      <c r="J868" s="166">
        <v>136.94399999999999</v>
      </c>
    </row>
    <row r="869" spans="1:10">
      <c r="A869" s="159"/>
      <c r="B869" s="99"/>
      <c r="C869" s="99"/>
      <c r="D869" s="99"/>
      <c r="E869" s="99" t="s">
        <v>2098</v>
      </c>
      <c r="F869" s="160">
        <v>89.04</v>
      </c>
      <c r="G869" s="99" t="s">
        <v>2097</v>
      </c>
      <c r="H869" s="160">
        <v>0</v>
      </c>
      <c r="I869" s="99" t="s">
        <v>2096</v>
      </c>
      <c r="J869" s="161">
        <v>89.040353936640003</v>
      </c>
    </row>
    <row r="870" spans="1:10" ht="15" thickBot="1">
      <c r="A870" s="159"/>
      <c r="B870" s="99"/>
      <c r="C870" s="99"/>
      <c r="D870" s="99"/>
      <c r="E870" s="99" t="s">
        <v>2095</v>
      </c>
      <c r="F870" s="160">
        <v>30.77</v>
      </c>
      <c r="G870" s="99"/>
      <c r="H870" s="364" t="s">
        <v>2094</v>
      </c>
      <c r="I870" s="364"/>
      <c r="J870" s="161">
        <v>167.71</v>
      </c>
    </row>
    <row r="871" spans="1:10" ht="0.95" customHeight="1" thickTop="1">
      <c r="A871" s="162"/>
      <c r="B871" s="142"/>
      <c r="C871" s="142"/>
      <c r="D871" s="142"/>
      <c r="E871" s="142"/>
      <c r="F871" s="142"/>
      <c r="G871" s="142"/>
      <c r="H871" s="142"/>
      <c r="I871" s="142"/>
      <c r="J871" s="163"/>
    </row>
    <row r="872" spans="1:10" ht="18" customHeight="1">
      <c r="A872" s="164" t="s">
        <v>286</v>
      </c>
      <c r="B872" s="67" t="s">
        <v>1</v>
      </c>
      <c r="C872" s="66" t="s">
        <v>2</v>
      </c>
      <c r="D872" s="66" t="s">
        <v>3</v>
      </c>
      <c r="E872" s="365" t="s">
        <v>836</v>
      </c>
      <c r="F872" s="365"/>
      <c r="G872" s="77" t="s">
        <v>4</v>
      </c>
      <c r="H872" s="67" t="s">
        <v>5</v>
      </c>
      <c r="I872" s="67" t="s">
        <v>6</v>
      </c>
      <c r="J872" s="165" t="s">
        <v>7</v>
      </c>
    </row>
    <row r="873" spans="1:10" ht="39" customHeight="1">
      <c r="A873" s="153" t="s">
        <v>2121</v>
      </c>
      <c r="B873" s="82" t="s">
        <v>287</v>
      </c>
      <c r="C873" s="80" t="s">
        <v>27</v>
      </c>
      <c r="D873" s="80" t="s">
        <v>288</v>
      </c>
      <c r="E873" s="363" t="s">
        <v>929</v>
      </c>
      <c r="F873" s="363"/>
      <c r="G873" s="81" t="s">
        <v>17</v>
      </c>
      <c r="H873" s="147">
        <v>1</v>
      </c>
      <c r="I873" s="83">
        <v>708.66</v>
      </c>
      <c r="J873" s="154">
        <v>708.66</v>
      </c>
    </row>
    <row r="874" spans="1:10" ht="20.100000000000001" customHeight="1">
      <c r="A874" s="366"/>
      <c r="B874" s="286"/>
      <c r="C874" s="286"/>
      <c r="D874" s="286"/>
      <c r="E874" s="286"/>
      <c r="F874" s="286" t="s">
        <v>2159</v>
      </c>
      <c r="G874" s="286"/>
      <c r="H874" s="286"/>
      <c r="I874" s="286"/>
      <c r="J874" s="166">
        <v>0</v>
      </c>
    </row>
    <row r="875" spans="1:10" ht="20.100000000000001" customHeight="1">
      <c r="A875" s="366"/>
      <c r="B875" s="286"/>
      <c r="C875" s="286"/>
      <c r="D875" s="286"/>
      <c r="E875" s="286"/>
      <c r="F875" s="286" t="s">
        <v>2158</v>
      </c>
      <c r="G875" s="286"/>
      <c r="H875" s="286"/>
      <c r="I875" s="286"/>
      <c r="J875" s="166">
        <v>1</v>
      </c>
    </row>
    <row r="876" spans="1:10" ht="20.100000000000001" customHeight="1">
      <c r="A876" s="366"/>
      <c r="B876" s="286"/>
      <c r="C876" s="286"/>
      <c r="D876" s="286"/>
      <c r="E876" s="286"/>
      <c r="F876" s="286" t="s">
        <v>2157</v>
      </c>
      <c r="G876" s="286"/>
      <c r="H876" s="286"/>
      <c r="I876" s="286"/>
      <c r="J876" s="166">
        <v>0</v>
      </c>
    </row>
    <row r="877" spans="1:10" ht="20.100000000000001" customHeight="1">
      <c r="A877" s="366"/>
      <c r="B877" s="286"/>
      <c r="C877" s="286"/>
      <c r="D877" s="286"/>
      <c r="E877" s="286"/>
      <c r="F877" s="286" t="s">
        <v>2156</v>
      </c>
      <c r="G877" s="286"/>
      <c r="H877" s="286"/>
      <c r="I877" s="286"/>
      <c r="J877" s="166">
        <v>0</v>
      </c>
    </row>
    <row r="878" spans="1:10" ht="20.100000000000001" customHeight="1">
      <c r="A878" s="164" t="s">
        <v>2155</v>
      </c>
      <c r="B878" s="67" t="s">
        <v>1</v>
      </c>
      <c r="C878" s="66" t="s">
        <v>2</v>
      </c>
      <c r="D878" s="66" t="s">
        <v>2154</v>
      </c>
      <c r="E878" s="67" t="s">
        <v>1898</v>
      </c>
      <c r="F878" s="67" t="s">
        <v>2153</v>
      </c>
      <c r="G878" s="67" t="s">
        <v>2152</v>
      </c>
      <c r="H878" s="67"/>
      <c r="I878" s="67"/>
      <c r="J878" s="165" t="s">
        <v>2151</v>
      </c>
    </row>
    <row r="879" spans="1:10" ht="39" customHeight="1">
      <c r="A879" s="157" t="s">
        <v>2102</v>
      </c>
      <c r="B879" s="39" t="s">
        <v>4133</v>
      </c>
      <c r="C879" s="40" t="s">
        <v>27</v>
      </c>
      <c r="D879" s="40" t="s">
        <v>4132</v>
      </c>
      <c r="E879" s="144">
        <v>2.67</v>
      </c>
      <c r="F879" s="41" t="s">
        <v>29</v>
      </c>
      <c r="G879" s="367" t="s">
        <v>4131</v>
      </c>
      <c r="H879" s="367"/>
      <c r="I879" s="355"/>
      <c r="J879" s="168" t="s">
        <v>4130</v>
      </c>
    </row>
    <row r="880" spans="1:10" ht="51.95" customHeight="1">
      <c r="A880" s="157" t="s">
        <v>2102</v>
      </c>
      <c r="B880" s="39" t="s">
        <v>4129</v>
      </c>
      <c r="C880" s="40" t="s">
        <v>27</v>
      </c>
      <c r="D880" s="40" t="s">
        <v>4128</v>
      </c>
      <c r="E880" s="144">
        <v>0.27</v>
      </c>
      <c r="F880" s="41" t="s">
        <v>29</v>
      </c>
      <c r="G880" s="367" t="s">
        <v>4127</v>
      </c>
      <c r="H880" s="367"/>
      <c r="I880" s="355"/>
      <c r="J880" s="168" t="s">
        <v>4126</v>
      </c>
    </row>
    <row r="881" spans="1:10" ht="51.95" customHeight="1">
      <c r="A881" s="157" t="s">
        <v>2102</v>
      </c>
      <c r="B881" s="39" t="s">
        <v>4125</v>
      </c>
      <c r="C881" s="40" t="s">
        <v>27</v>
      </c>
      <c r="D881" s="40" t="s">
        <v>4124</v>
      </c>
      <c r="E881" s="144">
        <v>1.53</v>
      </c>
      <c r="F881" s="41" t="s">
        <v>29</v>
      </c>
      <c r="G881" s="367" t="s">
        <v>4123</v>
      </c>
      <c r="H881" s="367"/>
      <c r="I881" s="355"/>
      <c r="J881" s="168" t="s">
        <v>4122</v>
      </c>
    </row>
    <row r="882" spans="1:10" ht="26.1" customHeight="1">
      <c r="A882" s="157" t="s">
        <v>2102</v>
      </c>
      <c r="B882" s="39" t="s">
        <v>2818</v>
      </c>
      <c r="C882" s="40" t="s">
        <v>27</v>
      </c>
      <c r="D882" s="40" t="s">
        <v>2817</v>
      </c>
      <c r="E882" s="144">
        <v>2.5667300000000001E-2</v>
      </c>
      <c r="F882" s="41" t="s">
        <v>2148</v>
      </c>
      <c r="G882" s="367" t="s">
        <v>2816</v>
      </c>
      <c r="H882" s="367"/>
      <c r="I882" s="355"/>
      <c r="J882" s="168" t="s">
        <v>4121</v>
      </c>
    </row>
    <row r="883" spans="1:10" ht="51.95" customHeight="1">
      <c r="A883" s="157" t="s">
        <v>2102</v>
      </c>
      <c r="B883" s="39" t="s">
        <v>4120</v>
      </c>
      <c r="C883" s="40" t="s">
        <v>27</v>
      </c>
      <c r="D883" s="40" t="s">
        <v>4119</v>
      </c>
      <c r="E883" s="144">
        <v>3.72</v>
      </c>
      <c r="F883" s="41" t="s">
        <v>29</v>
      </c>
      <c r="G883" s="367" t="s">
        <v>4118</v>
      </c>
      <c r="H883" s="367"/>
      <c r="I883" s="355"/>
      <c r="J883" s="168" t="s">
        <v>4117</v>
      </c>
    </row>
    <row r="884" spans="1:10" ht="26.1" customHeight="1">
      <c r="A884" s="157" t="s">
        <v>2102</v>
      </c>
      <c r="B884" s="39" t="s">
        <v>4116</v>
      </c>
      <c r="C884" s="40" t="s">
        <v>27</v>
      </c>
      <c r="D884" s="40" t="s">
        <v>4115</v>
      </c>
      <c r="E884" s="144">
        <v>1</v>
      </c>
      <c r="F884" s="41" t="s">
        <v>17</v>
      </c>
      <c r="G884" s="367" t="s">
        <v>4114</v>
      </c>
      <c r="H884" s="367"/>
      <c r="I884" s="355"/>
      <c r="J884" s="168" t="s">
        <v>4114</v>
      </c>
    </row>
    <row r="885" spans="1:10" ht="26.1" customHeight="1">
      <c r="A885" s="157" t="s">
        <v>2102</v>
      </c>
      <c r="B885" s="39" t="s">
        <v>3764</v>
      </c>
      <c r="C885" s="40" t="s">
        <v>27</v>
      </c>
      <c r="D885" s="40" t="s">
        <v>3763</v>
      </c>
      <c r="E885" s="144">
        <v>2.5499999999999998</v>
      </c>
      <c r="F885" s="41" t="s">
        <v>29</v>
      </c>
      <c r="G885" s="367" t="s">
        <v>3762</v>
      </c>
      <c r="H885" s="367"/>
      <c r="I885" s="355"/>
      <c r="J885" s="168" t="s">
        <v>4113</v>
      </c>
    </row>
    <row r="886" spans="1:10" ht="20.100000000000001" customHeight="1">
      <c r="A886" s="366"/>
      <c r="B886" s="286"/>
      <c r="C886" s="286"/>
      <c r="D886" s="286"/>
      <c r="E886" s="286"/>
      <c r="F886" s="286" t="s">
        <v>2145</v>
      </c>
      <c r="G886" s="286"/>
      <c r="H886" s="286"/>
      <c r="I886" s="286"/>
      <c r="J886" s="166">
        <v>508.47879999999998</v>
      </c>
    </row>
    <row r="887" spans="1:10" ht="20.100000000000001" customHeight="1">
      <c r="A887" s="164" t="s">
        <v>2173</v>
      </c>
      <c r="B887" s="67" t="s">
        <v>1</v>
      </c>
      <c r="C887" s="66" t="s">
        <v>2</v>
      </c>
      <c r="D887" s="66" t="s">
        <v>2172</v>
      </c>
      <c r="E887" s="67" t="s">
        <v>1898</v>
      </c>
      <c r="F887" s="67" t="s">
        <v>2153</v>
      </c>
      <c r="G887" s="67" t="s">
        <v>2152</v>
      </c>
      <c r="H887" s="67"/>
      <c r="I887" s="67"/>
      <c r="J887" s="165" t="s">
        <v>2151</v>
      </c>
    </row>
    <row r="888" spans="1:10" ht="24" customHeight="1">
      <c r="A888" s="155" t="s">
        <v>2121</v>
      </c>
      <c r="B888" s="36" t="s">
        <v>2171</v>
      </c>
      <c r="C888" s="37" t="s">
        <v>27</v>
      </c>
      <c r="D888" s="37" t="s">
        <v>2170</v>
      </c>
      <c r="E888" s="146">
        <v>4.8</v>
      </c>
      <c r="F888" s="38" t="s">
        <v>2165</v>
      </c>
      <c r="G888" s="368" t="s">
        <v>2169</v>
      </c>
      <c r="H888" s="368"/>
      <c r="I888" s="354"/>
      <c r="J888" s="167" t="s">
        <v>4112</v>
      </c>
    </row>
    <row r="889" spans="1:10" ht="24" customHeight="1">
      <c r="A889" s="155" t="s">
        <v>2121</v>
      </c>
      <c r="B889" s="36" t="s">
        <v>2167</v>
      </c>
      <c r="C889" s="37" t="s">
        <v>27</v>
      </c>
      <c r="D889" s="37" t="s">
        <v>2166</v>
      </c>
      <c r="E889" s="146">
        <v>2.4</v>
      </c>
      <c r="F889" s="38" t="s">
        <v>2165</v>
      </c>
      <c r="G889" s="368" t="s">
        <v>2164</v>
      </c>
      <c r="H889" s="368"/>
      <c r="I889" s="354"/>
      <c r="J889" s="167" t="s">
        <v>4111</v>
      </c>
    </row>
    <row r="890" spans="1:10" ht="20.100000000000001" customHeight="1">
      <c r="A890" s="366"/>
      <c r="B890" s="286"/>
      <c r="C890" s="286"/>
      <c r="D890" s="286"/>
      <c r="E890" s="286"/>
      <c r="F890" s="286" t="s">
        <v>2162</v>
      </c>
      <c r="G890" s="286"/>
      <c r="H890" s="286"/>
      <c r="I890" s="286"/>
      <c r="J890" s="166">
        <v>200.184</v>
      </c>
    </row>
    <row r="891" spans="1:10">
      <c r="A891" s="159"/>
      <c r="B891" s="99"/>
      <c r="C891" s="99"/>
      <c r="D891" s="99"/>
      <c r="E891" s="99" t="s">
        <v>2098</v>
      </c>
      <c r="F891" s="160">
        <v>148.49</v>
      </c>
      <c r="G891" s="99" t="s">
        <v>2097</v>
      </c>
      <c r="H891" s="160">
        <v>0</v>
      </c>
      <c r="I891" s="99" t="s">
        <v>2096</v>
      </c>
      <c r="J891" s="161">
        <v>148.49279999999999</v>
      </c>
    </row>
    <row r="892" spans="1:10" ht="15" thickBot="1">
      <c r="A892" s="159"/>
      <c r="B892" s="99"/>
      <c r="C892" s="99"/>
      <c r="D892" s="99"/>
      <c r="E892" s="99" t="s">
        <v>2095</v>
      </c>
      <c r="F892" s="160">
        <v>159.24</v>
      </c>
      <c r="G892" s="99"/>
      <c r="H892" s="364" t="s">
        <v>2094</v>
      </c>
      <c r="I892" s="364"/>
      <c r="J892" s="161">
        <v>867.9</v>
      </c>
    </row>
    <row r="893" spans="1:10" ht="0.95" customHeight="1" thickTop="1">
      <c r="A893" s="162"/>
      <c r="B893" s="142"/>
      <c r="C893" s="142"/>
      <c r="D893" s="142"/>
      <c r="E893" s="142"/>
      <c r="F893" s="142"/>
      <c r="G893" s="142"/>
      <c r="H893" s="142"/>
      <c r="I893" s="142"/>
      <c r="J893" s="163"/>
    </row>
    <row r="894" spans="1:10" ht="18" customHeight="1">
      <c r="A894" s="164" t="s">
        <v>291</v>
      </c>
      <c r="B894" s="67" t="s">
        <v>1</v>
      </c>
      <c r="C894" s="66" t="s">
        <v>2</v>
      </c>
      <c r="D894" s="66" t="s">
        <v>3</v>
      </c>
      <c r="E894" s="365" t="s">
        <v>836</v>
      </c>
      <c r="F894" s="365"/>
      <c r="G894" s="77" t="s">
        <v>4</v>
      </c>
      <c r="H894" s="67" t="s">
        <v>5</v>
      </c>
      <c r="I894" s="67" t="s">
        <v>6</v>
      </c>
      <c r="J894" s="165" t="s">
        <v>7</v>
      </c>
    </row>
    <row r="895" spans="1:10" ht="39" customHeight="1">
      <c r="A895" s="153" t="s">
        <v>2121</v>
      </c>
      <c r="B895" s="82" t="s">
        <v>292</v>
      </c>
      <c r="C895" s="80" t="s">
        <v>15</v>
      </c>
      <c r="D895" s="80" t="s">
        <v>293</v>
      </c>
      <c r="E895" s="363" t="s">
        <v>1262</v>
      </c>
      <c r="F895" s="363"/>
      <c r="G895" s="81" t="s">
        <v>24</v>
      </c>
      <c r="H895" s="147">
        <v>1</v>
      </c>
      <c r="I895" s="83">
        <v>27.7</v>
      </c>
      <c r="J895" s="154">
        <v>27.7</v>
      </c>
    </row>
    <row r="896" spans="1:10" ht="26.1" customHeight="1">
      <c r="A896" s="155" t="s">
        <v>2118</v>
      </c>
      <c r="B896" s="36" t="s">
        <v>3385</v>
      </c>
      <c r="C896" s="37" t="s">
        <v>15</v>
      </c>
      <c r="D896" s="37" t="s">
        <v>3384</v>
      </c>
      <c r="E896" s="354" t="s">
        <v>842</v>
      </c>
      <c r="F896" s="354"/>
      <c r="G896" s="38" t="s">
        <v>42</v>
      </c>
      <c r="H896" s="146">
        <v>0.38</v>
      </c>
      <c r="I896" s="145">
        <v>27.03</v>
      </c>
      <c r="J896" s="156">
        <v>10.27</v>
      </c>
    </row>
    <row r="897" spans="1:10" ht="26.1" customHeight="1">
      <c r="A897" s="155" t="s">
        <v>2118</v>
      </c>
      <c r="B897" s="36" t="s">
        <v>3030</v>
      </c>
      <c r="C897" s="37" t="s">
        <v>15</v>
      </c>
      <c r="D897" s="37" t="s">
        <v>3029</v>
      </c>
      <c r="E897" s="354" t="s">
        <v>842</v>
      </c>
      <c r="F897" s="354"/>
      <c r="G897" s="38" t="s">
        <v>42</v>
      </c>
      <c r="H897" s="146">
        <v>0.38</v>
      </c>
      <c r="I897" s="145">
        <v>32.99</v>
      </c>
      <c r="J897" s="156">
        <v>12.54</v>
      </c>
    </row>
    <row r="898" spans="1:10" ht="24" customHeight="1">
      <c r="A898" s="157" t="s">
        <v>2102</v>
      </c>
      <c r="B898" s="39" t="s">
        <v>3839</v>
      </c>
      <c r="C898" s="40" t="s">
        <v>15</v>
      </c>
      <c r="D898" s="40" t="s">
        <v>3838</v>
      </c>
      <c r="E898" s="355" t="s">
        <v>2206</v>
      </c>
      <c r="F898" s="355"/>
      <c r="G898" s="41" t="s">
        <v>57</v>
      </c>
      <c r="H898" s="144">
        <v>8.8599999999999998E-2</v>
      </c>
      <c r="I898" s="143">
        <v>2.93</v>
      </c>
      <c r="J898" s="158">
        <v>0.26</v>
      </c>
    </row>
    <row r="899" spans="1:10" ht="26.1" customHeight="1">
      <c r="A899" s="157" t="s">
        <v>2102</v>
      </c>
      <c r="B899" s="39" t="s">
        <v>4110</v>
      </c>
      <c r="C899" s="40" t="s">
        <v>15</v>
      </c>
      <c r="D899" s="40" t="s">
        <v>4109</v>
      </c>
      <c r="E899" s="355" t="s">
        <v>2206</v>
      </c>
      <c r="F899" s="355"/>
      <c r="G899" s="41" t="s">
        <v>24</v>
      </c>
      <c r="H899" s="144">
        <v>1.0492999999999999</v>
      </c>
      <c r="I899" s="143">
        <v>4.41</v>
      </c>
      <c r="J899" s="158">
        <v>4.63</v>
      </c>
    </row>
    <row r="900" spans="1:10">
      <c r="A900" s="159"/>
      <c r="B900" s="99"/>
      <c r="C900" s="99"/>
      <c r="D900" s="99"/>
      <c r="E900" s="99" t="s">
        <v>2098</v>
      </c>
      <c r="F900" s="160">
        <v>17.739999999999998</v>
      </c>
      <c r="G900" s="99" t="s">
        <v>2097</v>
      </c>
      <c r="H900" s="160">
        <v>0</v>
      </c>
      <c r="I900" s="99" t="s">
        <v>2096</v>
      </c>
      <c r="J900" s="161">
        <v>17.739999999999998</v>
      </c>
    </row>
    <row r="901" spans="1:10" ht="15" thickBot="1">
      <c r="A901" s="159"/>
      <c r="B901" s="99"/>
      <c r="C901" s="99"/>
      <c r="D901" s="99"/>
      <c r="E901" s="99" t="s">
        <v>2095</v>
      </c>
      <c r="F901" s="160">
        <v>6.22</v>
      </c>
      <c r="G901" s="99"/>
      <c r="H901" s="364" t="s">
        <v>2094</v>
      </c>
      <c r="I901" s="364"/>
      <c r="J901" s="161">
        <v>33.92</v>
      </c>
    </row>
    <row r="902" spans="1:10" ht="0.95" customHeight="1" thickTop="1">
      <c r="A902" s="162"/>
      <c r="B902" s="142"/>
      <c r="C902" s="142"/>
      <c r="D902" s="142"/>
      <c r="E902" s="142"/>
      <c r="F902" s="142"/>
      <c r="G902" s="142"/>
      <c r="H902" s="142"/>
      <c r="I902" s="142"/>
      <c r="J902" s="163"/>
    </row>
    <row r="903" spans="1:10" ht="18" customHeight="1">
      <c r="A903" s="164" t="s">
        <v>294</v>
      </c>
      <c r="B903" s="67" t="s">
        <v>1</v>
      </c>
      <c r="C903" s="66" t="s">
        <v>2</v>
      </c>
      <c r="D903" s="66" t="s">
        <v>3</v>
      </c>
      <c r="E903" s="365" t="s">
        <v>836</v>
      </c>
      <c r="F903" s="365"/>
      <c r="G903" s="77" t="s">
        <v>4</v>
      </c>
      <c r="H903" s="67" t="s">
        <v>5</v>
      </c>
      <c r="I903" s="67" t="s">
        <v>6</v>
      </c>
      <c r="J903" s="165" t="s">
        <v>7</v>
      </c>
    </row>
    <row r="904" spans="1:10" ht="39" customHeight="1">
      <c r="A904" s="153" t="s">
        <v>2121</v>
      </c>
      <c r="B904" s="82" t="s">
        <v>295</v>
      </c>
      <c r="C904" s="80" t="s">
        <v>15</v>
      </c>
      <c r="D904" s="80" t="s">
        <v>296</v>
      </c>
      <c r="E904" s="363" t="s">
        <v>1262</v>
      </c>
      <c r="F904" s="363"/>
      <c r="G904" s="81" t="s">
        <v>24</v>
      </c>
      <c r="H904" s="147">
        <v>1</v>
      </c>
      <c r="I904" s="83">
        <v>37.479999999999997</v>
      </c>
      <c r="J904" s="154">
        <v>37.479999999999997</v>
      </c>
    </row>
    <row r="905" spans="1:10" ht="26.1" customHeight="1">
      <c r="A905" s="155" t="s">
        <v>2118</v>
      </c>
      <c r="B905" s="36" t="s">
        <v>3385</v>
      </c>
      <c r="C905" s="37" t="s">
        <v>15</v>
      </c>
      <c r="D905" s="37" t="s">
        <v>3384</v>
      </c>
      <c r="E905" s="354" t="s">
        <v>842</v>
      </c>
      <c r="F905" s="354"/>
      <c r="G905" s="38" t="s">
        <v>42</v>
      </c>
      <c r="H905" s="146">
        <v>0.45300000000000001</v>
      </c>
      <c r="I905" s="145">
        <v>27.03</v>
      </c>
      <c r="J905" s="156">
        <v>12.24</v>
      </c>
    </row>
    <row r="906" spans="1:10" ht="26.1" customHeight="1">
      <c r="A906" s="155" t="s">
        <v>2118</v>
      </c>
      <c r="B906" s="36" t="s">
        <v>3030</v>
      </c>
      <c r="C906" s="37" t="s">
        <v>15</v>
      </c>
      <c r="D906" s="37" t="s">
        <v>3029</v>
      </c>
      <c r="E906" s="354" t="s">
        <v>842</v>
      </c>
      <c r="F906" s="354"/>
      <c r="G906" s="38" t="s">
        <v>42</v>
      </c>
      <c r="H906" s="146">
        <v>0.45300000000000001</v>
      </c>
      <c r="I906" s="145">
        <v>32.99</v>
      </c>
      <c r="J906" s="156">
        <v>14.94</v>
      </c>
    </row>
    <row r="907" spans="1:10" ht="24" customHeight="1">
      <c r="A907" s="157" t="s">
        <v>2102</v>
      </c>
      <c r="B907" s="39" t="s">
        <v>3839</v>
      </c>
      <c r="C907" s="40" t="s">
        <v>15</v>
      </c>
      <c r="D907" s="40" t="s">
        <v>3838</v>
      </c>
      <c r="E907" s="355" t="s">
        <v>2206</v>
      </c>
      <c r="F907" s="355"/>
      <c r="G907" s="41" t="s">
        <v>57</v>
      </c>
      <c r="H907" s="144">
        <v>0.1056</v>
      </c>
      <c r="I907" s="143">
        <v>2.93</v>
      </c>
      <c r="J907" s="158">
        <v>0.31</v>
      </c>
    </row>
    <row r="908" spans="1:10" ht="26.1" customHeight="1">
      <c r="A908" s="157" t="s">
        <v>2102</v>
      </c>
      <c r="B908" s="39" t="s">
        <v>4108</v>
      </c>
      <c r="C908" s="40" t="s">
        <v>15</v>
      </c>
      <c r="D908" s="40" t="s">
        <v>4107</v>
      </c>
      <c r="E908" s="355" t="s">
        <v>2206</v>
      </c>
      <c r="F908" s="355"/>
      <c r="G908" s="41" t="s">
        <v>24</v>
      </c>
      <c r="H908" s="144">
        <v>1.0492999999999999</v>
      </c>
      <c r="I908" s="143">
        <v>9.52</v>
      </c>
      <c r="J908" s="158">
        <v>9.99</v>
      </c>
    </row>
    <row r="909" spans="1:10">
      <c r="A909" s="159"/>
      <c r="B909" s="99"/>
      <c r="C909" s="99"/>
      <c r="D909" s="99"/>
      <c r="E909" s="99" t="s">
        <v>2098</v>
      </c>
      <c r="F909" s="160">
        <v>21.14</v>
      </c>
      <c r="G909" s="99" t="s">
        <v>2097</v>
      </c>
      <c r="H909" s="160">
        <v>0</v>
      </c>
      <c r="I909" s="99" t="s">
        <v>2096</v>
      </c>
      <c r="J909" s="161">
        <v>21.14</v>
      </c>
    </row>
    <row r="910" spans="1:10" ht="15" thickBot="1">
      <c r="A910" s="159"/>
      <c r="B910" s="99"/>
      <c r="C910" s="99"/>
      <c r="D910" s="99"/>
      <c r="E910" s="99" t="s">
        <v>2095</v>
      </c>
      <c r="F910" s="160">
        <v>8.42</v>
      </c>
      <c r="G910" s="99"/>
      <c r="H910" s="364" t="s">
        <v>2094</v>
      </c>
      <c r="I910" s="364"/>
      <c r="J910" s="161">
        <v>45.9</v>
      </c>
    </row>
    <row r="911" spans="1:10" ht="0.95" customHeight="1" thickTop="1">
      <c r="A911" s="162"/>
      <c r="B911" s="142"/>
      <c r="C911" s="142"/>
      <c r="D911" s="142"/>
      <c r="E911" s="142"/>
      <c r="F911" s="142"/>
      <c r="G911" s="142"/>
      <c r="H911" s="142"/>
      <c r="I911" s="142"/>
      <c r="J911" s="163"/>
    </row>
    <row r="912" spans="1:10" ht="18" customHeight="1">
      <c r="A912" s="164" t="s">
        <v>297</v>
      </c>
      <c r="B912" s="67" t="s">
        <v>1</v>
      </c>
      <c r="C912" s="66" t="s">
        <v>2</v>
      </c>
      <c r="D912" s="66" t="s">
        <v>3</v>
      </c>
      <c r="E912" s="365" t="s">
        <v>836</v>
      </c>
      <c r="F912" s="365"/>
      <c r="G912" s="77" t="s">
        <v>4</v>
      </c>
      <c r="H912" s="67" t="s">
        <v>5</v>
      </c>
      <c r="I912" s="67" t="s">
        <v>6</v>
      </c>
      <c r="J912" s="165" t="s">
        <v>7</v>
      </c>
    </row>
    <row r="913" spans="1:10" ht="39" customHeight="1">
      <c r="A913" s="153" t="s">
        <v>2121</v>
      </c>
      <c r="B913" s="82" t="s">
        <v>298</v>
      </c>
      <c r="C913" s="80" t="s">
        <v>15</v>
      </c>
      <c r="D913" s="80" t="s">
        <v>299</v>
      </c>
      <c r="E913" s="363" t="s">
        <v>1262</v>
      </c>
      <c r="F913" s="363"/>
      <c r="G913" s="81" t="s">
        <v>24</v>
      </c>
      <c r="H913" s="147">
        <v>1</v>
      </c>
      <c r="I913" s="83">
        <v>33.36</v>
      </c>
      <c r="J913" s="154">
        <v>33.36</v>
      </c>
    </row>
    <row r="914" spans="1:10" ht="26.1" customHeight="1">
      <c r="A914" s="155" t="s">
        <v>2118</v>
      </c>
      <c r="B914" s="36" t="s">
        <v>3030</v>
      </c>
      <c r="C914" s="37" t="s">
        <v>15</v>
      </c>
      <c r="D914" s="37" t="s">
        <v>3029</v>
      </c>
      <c r="E914" s="354" t="s">
        <v>842</v>
      </c>
      <c r="F914" s="354"/>
      <c r="G914" s="38" t="s">
        <v>42</v>
      </c>
      <c r="H914" s="146">
        <v>0.26769999999999999</v>
      </c>
      <c r="I914" s="145">
        <v>32.99</v>
      </c>
      <c r="J914" s="156">
        <v>8.83</v>
      </c>
    </row>
    <row r="915" spans="1:10" ht="26.1" customHeight="1">
      <c r="A915" s="155" t="s">
        <v>2118</v>
      </c>
      <c r="B915" s="36" t="s">
        <v>3385</v>
      </c>
      <c r="C915" s="37" t="s">
        <v>15</v>
      </c>
      <c r="D915" s="37" t="s">
        <v>3384</v>
      </c>
      <c r="E915" s="354" t="s">
        <v>842</v>
      </c>
      <c r="F915" s="354"/>
      <c r="G915" s="38" t="s">
        <v>42</v>
      </c>
      <c r="H915" s="146">
        <v>0.26769999999999999</v>
      </c>
      <c r="I915" s="145">
        <v>27.03</v>
      </c>
      <c r="J915" s="156">
        <v>7.24</v>
      </c>
    </row>
    <row r="916" spans="1:10" ht="24" customHeight="1">
      <c r="A916" s="157" t="s">
        <v>2102</v>
      </c>
      <c r="B916" s="39" t="s">
        <v>3839</v>
      </c>
      <c r="C916" s="40" t="s">
        <v>15</v>
      </c>
      <c r="D916" s="40" t="s">
        <v>3838</v>
      </c>
      <c r="E916" s="355" t="s">
        <v>2206</v>
      </c>
      <c r="F916" s="355"/>
      <c r="G916" s="41" t="s">
        <v>57</v>
      </c>
      <c r="H916" s="144">
        <v>3.1199999999999999E-2</v>
      </c>
      <c r="I916" s="143">
        <v>2.93</v>
      </c>
      <c r="J916" s="158">
        <v>0.09</v>
      </c>
    </row>
    <row r="917" spans="1:10" ht="26.1" customHeight="1">
      <c r="A917" s="157" t="s">
        <v>2102</v>
      </c>
      <c r="B917" s="39" t="s">
        <v>4106</v>
      </c>
      <c r="C917" s="40" t="s">
        <v>15</v>
      </c>
      <c r="D917" s="40" t="s">
        <v>4105</v>
      </c>
      <c r="E917" s="355" t="s">
        <v>2206</v>
      </c>
      <c r="F917" s="355"/>
      <c r="G917" s="41" t="s">
        <v>24</v>
      </c>
      <c r="H917" s="144">
        <v>1.0492999999999999</v>
      </c>
      <c r="I917" s="143">
        <v>16.39</v>
      </c>
      <c r="J917" s="158">
        <v>17.2</v>
      </c>
    </row>
    <row r="918" spans="1:10">
      <c r="A918" s="159"/>
      <c r="B918" s="99"/>
      <c r="C918" s="99"/>
      <c r="D918" s="99"/>
      <c r="E918" s="99" t="s">
        <v>2098</v>
      </c>
      <c r="F918" s="160">
        <v>12.5</v>
      </c>
      <c r="G918" s="99" t="s">
        <v>2097</v>
      </c>
      <c r="H918" s="160">
        <v>0</v>
      </c>
      <c r="I918" s="99" t="s">
        <v>2096</v>
      </c>
      <c r="J918" s="161">
        <v>12.5</v>
      </c>
    </row>
    <row r="919" spans="1:10" ht="15" thickBot="1">
      <c r="A919" s="159"/>
      <c r="B919" s="99"/>
      <c r="C919" s="99"/>
      <c r="D919" s="99"/>
      <c r="E919" s="99" t="s">
        <v>2095</v>
      </c>
      <c r="F919" s="160">
        <v>7.5</v>
      </c>
      <c r="G919" s="99"/>
      <c r="H919" s="364" t="s">
        <v>2094</v>
      </c>
      <c r="I919" s="364"/>
      <c r="J919" s="161">
        <v>40.86</v>
      </c>
    </row>
    <row r="920" spans="1:10" ht="0.95" customHeight="1" thickTop="1">
      <c r="A920" s="162"/>
      <c r="B920" s="142"/>
      <c r="C920" s="142"/>
      <c r="D920" s="142"/>
      <c r="E920" s="142"/>
      <c r="F920" s="142"/>
      <c r="G920" s="142"/>
      <c r="H920" s="142"/>
      <c r="I920" s="142"/>
      <c r="J920" s="163"/>
    </row>
    <row r="921" spans="1:10" ht="18" customHeight="1">
      <c r="A921" s="164" t="s">
        <v>300</v>
      </c>
      <c r="B921" s="67" t="s">
        <v>1</v>
      </c>
      <c r="C921" s="66" t="s">
        <v>2</v>
      </c>
      <c r="D921" s="66" t="s">
        <v>3</v>
      </c>
      <c r="E921" s="365" t="s">
        <v>836</v>
      </c>
      <c r="F921" s="365"/>
      <c r="G921" s="77" t="s">
        <v>4</v>
      </c>
      <c r="H921" s="67" t="s">
        <v>5</v>
      </c>
      <c r="I921" s="67" t="s">
        <v>6</v>
      </c>
      <c r="J921" s="165" t="s">
        <v>7</v>
      </c>
    </row>
    <row r="922" spans="1:10" ht="26.1" customHeight="1">
      <c r="A922" s="153" t="s">
        <v>2121</v>
      </c>
      <c r="B922" s="82" t="s">
        <v>301</v>
      </c>
      <c r="C922" s="80" t="s">
        <v>15</v>
      </c>
      <c r="D922" s="80" t="s">
        <v>302</v>
      </c>
      <c r="E922" s="363" t="s">
        <v>1262</v>
      </c>
      <c r="F922" s="363"/>
      <c r="G922" s="81" t="s">
        <v>24</v>
      </c>
      <c r="H922" s="147">
        <v>1</v>
      </c>
      <c r="I922" s="83">
        <v>49.89</v>
      </c>
      <c r="J922" s="154">
        <v>49.89</v>
      </c>
    </row>
    <row r="923" spans="1:10" ht="26.1" customHeight="1">
      <c r="A923" s="155" t="s">
        <v>2118</v>
      </c>
      <c r="B923" s="36" t="s">
        <v>3385</v>
      </c>
      <c r="C923" s="37" t="s">
        <v>15</v>
      </c>
      <c r="D923" s="37" t="s">
        <v>3384</v>
      </c>
      <c r="E923" s="354" t="s">
        <v>842</v>
      </c>
      <c r="F923" s="354"/>
      <c r="G923" s="38" t="s">
        <v>42</v>
      </c>
      <c r="H923" s="146">
        <v>4.9399999999999999E-2</v>
      </c>
      <c r="I923" s="145">
        <v>27.03</v>
      </c>
      <c r="J923" s="156">
        <v>1.34</v>
      </c>
    </row>
    <row r="924" spans="1:10" ht="26.1" customHeight="1">
      <c r="A924" s="155" t="s">
        <v>2118</v>
      </c>
      <c r="B924" s="36" t="s">
        <v>3030</v>
      </c>
      <c r="C924" s="37" t="s">
        <v>15</v>
      </c>
      <c r="D924" s="37" t="s">
        <v>3029</v>
      </c>
      <c r="E924" s="354" t="s">
        <v>842</v>
      </c>
      <c r="F924" s="354"/>
      <c r="G924" s="38" t="s">
        <v>42</v>
      </c>
      <c r="H924" s="146">
        <v>4.9399999999999999E-2</v>
      </c>
      <c r="I924" s="145">
        <v>32.99</v>
      </c>
      <c r="J924" s="156">
        <v>1.63</v>
      </c>
    </row>
    <row r="925" spans="1:10" ht="24" customHeight="1">
      <c r="A925" s="157" t="s">
        <v>2102</v>
      </c>
      <c r="B925" s="39" t="s">
        <v>3839</v>
      </c>
      <c r="C925" s="40" t="s">
        <v>15</v>
      </c>
      <c r="D925" s="40" t="s">
        <v>3838</v>
      </c>
      <c r="E925" s="355" t="s">
        <v>2206</v>
      </c>
      <c r="F925" s="355"/>
      <c r="G925" s="41" t="s">
        <v>57</v>
      </c>
      <c r="H925" s="144">
        <v>1.15E-2</v>
      </c>
      <c r="I925" s="143">
        <v>2.93</v>
      </c>
      <c r="J925" s="158">
        <v>0.03</v>
      </c>
    </row>
    <row r="926" spans="1:10" ht="26.1" customHeight="1">
      <c r="A926" s="157" t="s">
        <v>2102</v>
      </c>
      <c r="B926" s="39" t="s">
        <v>4104</v>
      </c>
      <c r="C926" s="40" t="s">
        <v>15</v>
      </c>
      <c r="D926" s="40" t="s">
        <v>4103</v>
      </c>
      <c r="E926" s="355" t="s">
        <v>2206</v>
      </c>
      <c r="F926" s="355"/>
      <c r="G926" s="41" t="s">
        <v>24</v>
      </c>
      <c r="H926" s="144">
        <v>1.0492999999999999</v>
      </c>
      <c r="I926" s="143">
        <v>44.69</v>
      </c>
      <c r="J926" s="158">
        <v>46.89</v>
      </c>
    </row>
    <row r="927" spans="1:10">
      <c r="A927" s="159"/>
      <c r="B927" s="99"/>
      <c r="C927" s="99"/>
      <c r="D927" s="99"/>
      <c r="E927" s="99" t="s">
        <v>2098</v>
      </c>
      <c r="F927" s="160">
        <v>2.31</v>
      </c>
      <c r="G927" s="99" t="s">
        <v>2097</v>
      </c>
      <c r="H927" s="160">
        <v>0</v>
      </c>
      <c r="I927" s="99" t="s">
        <v>2096</v>
      </c>
      <c r="J927" s="161">
        <v>2.31</v>
      </c>
    </row>
    <row r="928" spans="1:10" ht="15" thickBot="1">
      <c r="A928" s="159"/>
      <c r="B928" s="99"/>
      <c r="C928" s="99"/>
      <c r="D928" s="99"/>
      <c r="E928" s="99" t="s">
        <v>2095</v>
      </c>
      <c r="F928" s="160">
        <v>11.21</v>
      </c>
      <c r="G928" s="99"/>
      <c r="H928" s="364" t="s">
        <v>2094</v>
      </c>
      <c r="I928" s="364"/>
      <c r="J928" s="161">
        <v>61.1</v>
      </c>
    </row>
    <row r="929" spans="1:10" ht="0.95" customHeight="1" thickTop="1">
      <c r="A929" s="162"/>
      <c r="B929" s="142"/>
      <c r="C929" s="142"/>
      <c r="D929" s="142"/>
      <c r="E929" s="142"/>
      <c r="F929" s="142"/>
      <c r="G929" s="142"/>
      <c r="H929" s="142"/>
      <c r="I929" s="142"/>
      <c r="J929" s="163"/>
    </row>
    <row r="930" spans="1:10" ht="18" customHeight="1">
      <c r="A930" s="164" t="s">
        <v>303</v>
      </c>
      <c r="B930" s="67" t="s">
        <v>1</v>
      </c>
      <c r="C930" s="66" t="s">
        <v>2</v>
      </c>
      <c r="D930" s="66" t="s">
        <v>3</v>
      </c>
      <c r="E930" s="365" t="s">
        <v>836</v>
      </c>
      <c r="F930" s="365"/>
      <c r="G930" s="77" t="s">
        <v>4</v>
      </c>
      <c r="H930" s="67" t="s">
        <v>5</v>
      </c>
      <c r="I930" s="67" t="s">
        <v>6</v>
      </c>
      <c r="J930" s="165" t="s">
        <v>7</v>
      </c>
    </row>
    <row r="931" spans="1:10" ht="39" customHeight="1">
      <c r="A931" s="153" t="s">
        <v>2121</v>
      </c>
      <c r="B931" s="82" t="s">
        <v>304</v>
      </c>
      <c r="C931" s="80" t="s">
        <v>15</v>
      </c>
      <c r="D931" s="80" t="s">
        <v>305</v>
      </c>
      <c r="E931" s="363" t="s">
        <v>1262</v>
      </c>
      <c r="F931" s="363"/>
      <c r="G931" s="81" t="s">
        <v>57</v>
      </c>
      <c r="H931" s="147">
        <v>1</v>
      </c>
      <c r="I931" s="83">
        <v>11.17</v>
      </c>
      <c r="J931" s="154">
        <v>11.17</v>
      </c>
    </row>
    <row r="932" spans="1:10" ht="26.1" customHeight="1">
      <c r="A932" s="155" t="s">
        <v>2118</v>
      </c>
      <c r="B932" s="36" t="s">
        <v>3030</v>
      </c>
      <c r="C932" s="37" t="s">
        <v>15</v>
      </c>
      <c r="D932" s="37" t="s">
        <v>3029</v>
      </c>
      <c r="E932" s="354" t="s">
        <v>842</v>
      </c>
      <c r="F932" s="354"/>
      <c r="G932" s="38" t="s">
        <v>42</v>
      </c>
      <c r="H932" s="146">
        <v>0.152</v>
      </c>
      <c r="I932" s="145">
        <v>32.99</v>
      </c>
      <c r="J932" s="156">
        <v>5.01</v>
      </c>
    </row>
    <row r="933" spans="1:10" ht="26.1" customHeight="1">
      <c r="A933" s="155" t="s">
        <v>2118</v>
      </c>
      <c r="B933" s="36" t="s">
        <v>3385</v>
      </c>
      <c r="C933" s="37" t="s">
        <v>15</v>
      </c>
      <c r="D933" s="37" t="s">
        <v>3384</v>
      </c>
      <c r="E933" s="354" t="s">
        <v>842</v>
      </c>
      <c r="F933" s="354"/>
      <c r="G933" s="38" t="s">
        <v>42</v>
      </c>
      <c r="H933" s="146">
        <v>0.152</v>
      </c>
      <c r="I933" s="145">
        <v>27.03</v>
      </c>
      <c r="J933" s="156">
        <v>4.1100000000000003</v>
      </c>
    </row>
    <row r="934" spans="1:10" ht="24" customHeight="1">
      <c r="A934" s="157" t="s">
        <v>2102</v>
      </c>
      <c r="B934" s="39" t="s">
        <v>3839</v>
      </c>
      <c r="C934" s="40" t="s">
        <v>15</v>
      </c>
      <c r="D934" s="40" t="s">
        <v>3838</v>
      </c>
      <c r="E934" s="355" t="s">
        <v>2206</v>
      </c>
      <c r="F934" s="355"/>
      <c r="G934" s="41" t="s">
        <v>57</v>
      </c>
      <c r="H934" s="144">
        <v>3.3799999999999997E-2</v>
      </c>
      <c r="I934" s="143">
        <v>2.93</v>
      </c>
      <c r="J934" s="158">
        <v>0.1</v>
      </c>
    </row>
    <row r="935" spans="1:10" ht="26.1" customHeight="1">
      <c r="A935" s="157" t="s">
        <v>2102</v>
      </c>
      <c r="B935" s="39" t="s">
        <v>3845</v>
      </c>
      <c r="C935" s="40" t="s">
        <v>15</v>
      </c>
      <c r="D935" s="40" t="s">
        <v>3844</v>
      </c>
      <c r="E935" s="355" t="s">
        <v>2206</v>
      </c>
      <c r="F935" s="355"/>
      <c r="G935" s="41" t="s">
        <v>57</v>
      </c>
      <c r="H935" s="144">
        <v>8.0000000000000002E-3</v>
      </c>
      <c r="I935" s="143">
        <v>82.81</v>
      </c>
      <c r="J935" s="158">
        <v>0.66</v>
      </c>
    </row>
    <row r="936" spans="1:10" ht="26.1" customHeight="1">
      <c r="A936" s="157" t="s">
        <v>2102</v>
      </c>
      <c r="B936" s="39" t="s">
        <v>4102</v>
      </c>
      <c r="C936" s="40" t="s">
        <v>15</v>
      </c>
      <c r="D936" s="40" t="s">
        <v>4101</v>
      </c>
      <c r="E936" s="355" t="s">
        <v>2206</v>
      </c>
      <c r="F936" s="355"/>
      <c r="G936" s="41" t="s">
        <v>57</v>
      </c>
      <c r="H936" s="144">
        <v>1</v>
      </c>
      <c r="I936" s="143">
        <v>0.77</v>
      </c>
      <c r="J936" s="158">
        <v>0.77</v>
      </c>
    </row>
    <row r="937" spans="1:10" ht="24" customHeight="1">
      <c r="A937" s="157" t="s">
        <v>2102</v>
      </c>
      <c r="B937" s="39" t="s">
        <v>3843</v>
      </c>
      <c r="C937" s="40" t="s">
        <v>15</v>
      </c>
      <c r="D937" s="40" t="s">
        <v>3842</v>
      </c>
      <c r="E937" s="355" t="s">
        <v>2206</v>
      </c>
      <c r="F937" s="355"/>
      <c r="G937" s="41" t="s">
        <v>57</v>
      </c>
      <c r="H937" s="144">
        <v>7.1000000000000004E-3</v>
      </c>
      <c r="I937" s="143">
        <v>73.09</v>
      </c>
      <c r="J937" s="158">
        <v>0.52</v>
      </c>
    </row>
    <row r="938" spans="1:10">
      <c r="A938" s="159"/>
      <c r="B938" s="99"/>
      <c r="C938" s="99"/>
      <c r="D938" s="99"/>
      <c r="E938" s="99" t="s">
        <v>2098</v>
      </c>
      <c r="F938" s="160">
        <v>7.09</v>
      </c>
      <c r="G938" s="99" t="s">
        <v>2097</v>
      </c>
      <c r="H938" s="160">
        <v>0</v>
      </c>
      <c r="I938" s="99" t="s">
        <v>2096</v>
      </c>
      <c r="J938" s="161">
        <v>7.09</v>
      </c>
    </row>
    <row r="939" spans="1:10" ht="15" thickBot="1">
      <c r="A939" s="159"/>
      <c r="B939" s="99"/>
      <c r="C939" s="99"/>
      <c r="D939" s="99"/>
      <c r="E939" s="99" t="s">
        <v>2095</v>
      </c>
      <c r="F939" s="160">
        <v>2.5099999999999998</v>
      </c>
      <c r="G939" s="99"/>
      <c r="H939" s="364" t="s">
        <v>2094</v>
      </c>
      <c r="I939" s="364"/>
      <c r="J939" s="161">
        <v>13.68</v>
      </c>
    </row>
    <row r="940" spans="1:10" ht="0.95" customHeight="1" thickTop="1">
      <c r="A940" s="162"/>
      <c r="B940" s="142"/>
      <c r="C940" s="142"/>
      <c r="D940" s="142"/>
      <c r="E940" s="142"/>
      <c r="F940" s="142"/>
      <c r="G940" s="142"/>
      <c r="H940" s="142"/>
      <c r="I940" s="142"/>
      <c r="J940" s="163"/>
    </row>
    <row r="941" spans="1:10" ht="18" customHeight="1">
      <c r="A941" s="164" t="s">
        <v>306</v>
      </c>
      <c r="B941" s="67" t="s">
        <v>1</v>
      </c>
      <c r="C941" s="66" t="s">
        <v>2</v>
      </c>
      <c r="D941" s="66" t="s">
        <v>3</v>
      </c>
      <c r="E941" s="365" t="s">
        <v>836</v>
      </c>
      <c r="F941" s="365"/>
      <c r="G941" s="77" t="s">
        <v>4</v>
      </c>
      <c r="H941" s="67" t="s">
        <v>5</v>
      </c>
      <c r="I941" s="67" t="s">
        <v>6</v>
      </c>
      <c r="J941" s="165" t="s">
        <v>7</v>
      </c>
    </row>
    <row r="942" spans="1:10" ht="39" customHeight="1">
      <c r="A942" s="153" t="s">
        <v>2121</v>
      </c>
      <c r="B942" s="82" t="s">
        <v>307</v>
      </c>
      <c r="C942" s="80" t="s">
        <v>15</v>
      </c>
      <c r="D942" s="80" t="s">
        <v>308</v>
      </c>
      <c r="E942" s="363" t="s">
        <v>1262</v>
      </c>
      <c r="F942" s="363"/>
      <c r="G942" s="81" t="s">
        <v>57</v>
      </c>
      <c r="H942" s="147">
        <v>1</v>
      </c>
      <c r="I942" s="83">
        <v>15.17</v>
      </c>
      <c r="J942" s="154">
        <v>15.17</v>
      </c>
    </row>
    <row r="943" spans="1:10" ht="26.1" customHeight="1">
      <c r="A943" s="155" t="s">
        <v>2118</v>
      </c>
      <c r="B943" s="36" t="s">
        <v>3385</v>
      </c>
      <c r="C943" s="37" t="s">
        <v>15</v>
      </c>
      <c r="D943" s="37" t="s">
        <v>3384</v>
      </c>
      <c r="E943" s="354" t="s">
        <v>842</v>
      </c>
      <c r="F943" s="354"/>
      <c r="G943" s="38" t="s">
        <v>42</v>
      </c>
      <c r="H943" s="146">
        <v>0.1812</v>
      </c>
      <c r="I943" s="145">
        <v>27.03</v>
      </c>
      <c r="J943" s="156">
        <v>4.9000000000000004</v>
      </c>
    </row>
    <row r="944" spans="1:10" ht="26.1" customHeight="1">
      <c r="A944" s="155" t="s">
        <v>2118</v>
      </c>
      <c r="B944" s="36" t="s">
        <v>3030</v>
      </c>
      <c r="C944" s="37" t="s">
        <v>15</v>
      </c>
      <c r="D944" s="37" t="s">
        <v>3029</v>
      </c>
      <c r="E944" s="354" t="s">
        <v>842</v>
      </c>
      <c r="F944" s="354"/>
      <c r="G944" s="38" t="s">
        <v>42</v>
      </c>
      <c r="H944" s="146">
        <v>0.1812</v>
      </c>
      <c r="I944" s="145">
        <v>32.99</v>
      </c>
      <c r="J944" s="156">
        <v>5.98</v>
      </c>
    </row>
    <row r="945" spans="1:10" ht="24" customHeight="1">
      <c r="A945" s="157" t="s">
        <v>2102</v>
      </c>
      <c r="B945" s="39" t="s">
        <v>3839</v>
      </c>
      <c r="C945" s="40" t="s">
        <v>15</v>
      </c>
      <c r="D945" s="40" t="s">
        <v>3838</v>
      </c>
      <c r="E945" s="355" t="s">
        <v>2206</v>
      </c>
      <c r="F945" s="355"/>
      <c r="G945" s="41" t="s">
        <v>57</v>
      </c>
      <c r="H945" s="144">
        <v>4.0300000000000002E-2</v>
      </c>
      <c r="I945" s="143">
        <v>2.93</v>
      </c>
      <c r="J945" s="158">
        <v>0.12</v>
      </c>
    </row>
    <row r="946" spans="1:10" ht="26.1" customHeight="1">
      <c r="A946" s="157" t="s">
        <v>2102</v>
      </c>
      <c r="B946" s="39" t="s">
        <v>4100</v>
      </c>
      <c r="C946" s="40" t="s">
        <v>15</v>
      </c>
      <c r="D946" s="40" t="s">
        <v>4099</v>
      </c>
      <c r="E946" s="355" t="s">
        <v>2206</v>
      </c>
      <c r="F946" s="355"/>
      <c r="G946" s="41" t="s">
        <v>57</v>
      </c>
      <c r="H946" s="144">
        <v>1</v>
      </c>
      <c r="I946" s="143">
        <v>2.57</v>
      </c>
      <c r="J946" s="158">
        <v>2.57</v>
      </c>
    </row>
    <row r="947" spans="1:10" ht="24" customHeight="1">
      <c r="A947" s="157" t="s">
        <v>2102</v>
      </c>
      <c r="B947" s="39" t="s">
        <v>3843</v>
      </c>
      <c r="C947" s="40" t="s">
        <v>15</v>
      </c>
      <c r="D947" s="40" t="s">
        <v>3842</v>
      </c>
      <c r="E947" s="355" t="s">
        <v>2206</v>
      </c>
      <c r="F947" s="355"/>
      <c r="G947" s="41" t="s">
        <v>57</v>
      </c>
      <c r="H947" s="144">
        <v>9.4000000000000004E-3</v>
      </c>
      <c r="I947" s="143">
        <v>73.09</v>
      </c>
      <c r="J947" s="158">
        <v>0.69</v>
      </c>
    </row>
    <row r="948" spans="1:10" ht="26.1" customHeight="1">
      <c r="A948" s="157" t="s">
        <v>2102</v>
      </c>
      <c r="B948" s="39" t="s">
        <v>3845</v>
      </c>
      <c r="C948" s="40" t="s">
        <v>15</v>
      </c>
      <c r="D948" s="40" t="s">
        <v>3844</v>
      </c>
      <c r="E948" s="355" t="s">
        <v>2206</v>
      </c>
      <c r="F948" s="355"/>
      <c r="G948" s="41" t="s">
        <v>57</v>
      </c>
      <c r="H948" s="144">
        <v>1.0999999999999999E-2</v>
      </c>
      <c r="I948" s="143">
        <v>82.81</v>
      </c>
      <c r="J948" s="158">
        <v>0.91</v>
      </c>
    </row>
    <row r="949" spans="1:10">
      <c r="A949" s="159"/>
      <c r="B949" s="99"/>
      <c r="C949" s="99"/>
      <c r="D949" s="99"/>
      <c r="E949" s="99" t="s">
        <v>2098</v>
      </c>
      <c r="F949" s="160">
        <v>8.4600000000000009</v>
      </c>
      <c r="G949" s="99" t="s">
        <v>2097</v>
      </c>
      <c r="H949" s="160">
        <v>0</v>
      </c>
      <c r="I949" s="99" t="s">
        <v>2096</v>
      </c>
      <c r="J949" s="161">
        <v>8.4600000000000009</v>
      </c>
    </row>
    <row r="950" spans="1:10" ht="15" thickBot="1">
      <c r="A950" s="159"/>
      <c r="B950" s="99"/>
      <c r="C950" s="99"/>
      <c r="D950" s="99"/>
      <c r="E950" s="99" t="s">
        <v>2095</v>
      </c>
      <c r="F950" s="160">
        <v>3.41</v>
      </c>
      <c r="G950" s="99"/>
      <c r="H950" s="364" t="s">
        <v>2094</v>
      </c>
      <c r="I950" s="364"/>
      <c r="J950" s="161">
        <v>18.579999999999998</v>
      </c>
    </row>
    <row r="951" spans="1:10" ht="0.95" customHeight="1" thickTop="1">
      <c r="A951" s="162"/>
      <c r="B951" s="142"/>
      <c r="C951" s="142"/>
      <c r="D951" s="142"/>
      <c r="E951" s="142"/>
      <c r="F951" s="142"/>
      <c r="G951" s="142"/>
      <c r="H951" s="142"/>
      <c r="I951" s="142"/>
      <c r="J951" s="163"/>
    </row>
    <row r="952" spans="1:10" ht="18" customHeight="1">
      <c r="A952" s="164" t="s">
        <v>309</v>
      </c>
      <c r="B952" s="67" t="s">
        <v>1</v>
      </c>
      <c r="C952" s="66" t="s">
        <v>2</v>
      </c>
      <c r="D952" s="66" t="s">
        <v>3</v>
      </c>
      <c r="E952" s="365" t="s">
        <v>836</v>
      </c>
      <c r="F952" s="365"/>
      <c r="G952" s="77" t="s">
        <v>4</v>
      </c>
      <c r="H952" s="67" t="s">
        <v>5</v>
      </c>
      <c r="I952" s="67" t="s">
        <v>6</v>
      </c>
      <c r="J952" s="165" t="s">
        <v>7</v>
      </c>
    </row>
    <row r="953" spans="1:10" ht="39" customHeight="1">
      <c r="A953" s="153" t="s">
        <v>2121</v>
      </c>
      <c r="B953" s="82" t="s">
        <v>310</v>
      </c>
      <c r="C953" s="80" t="s">
        <v>15</v>
      </c>
      <c r="D953" s="80" t="s">
        <v>311</v>
      </c>
      <c r="E953" s="363" t="s">
        <v>1262</v>
      </c>
      <c r="F953" s="363"/>
      <c r="G953" s="81" t="s">
        <v>57</v>
      </c>
      <c r="H953" s="147">
        <v>1</v>
      </c>
      <c r="I953" s="83">
        <v>22.25</v>
      </c>
      <c r="J953" s="154">
        <v>22.25</v>
      </c>
    </row>
    <row r="954" spans="1:10" ht="26.1" customHeight="1">
      <c r="A954" s="155" t="s">
        <v>2118</v>
      </c>
      <c r="B954" s="36" t="s">
        <v>3030</v>
      </c>
      <c r="C954" s="37" t="s">
        <v>15</v>
      </c>
      <c r="D954" s="37" t="s">
        <v>3029</v>
      </c>
      <c r="E954" s="354" t="s">
        <v>842</v>
      </c>
      <c r="F954" s="354"/>
      <c r="G954" s="38" t="s">
        <v>42</v>
      </c>
      <c r="H954" s="146">
        <v>0.22939999999999999</v>
      </c>
      <c r="I954" s="145">
        <v>32.99</v>
      </c>
      <c r="J954" s="156">
        <v>7.57</v>
      </c>
    </row>
    <row r="955" spans="1:10" ht="26.1" customHeight="1">
      <c r="A955" s="155" t="s">
        <v>2118</v>
      </c>
      <c r="B955" s="36" t="s">
        <v>3385</v>
      </c>
      <c r="C955" s="37" t="s">
        <v>15</v>
      </c>
      <c r="D955" s="37" t="s">
        <v>3384</v>
      </c>
      <c r="E955" s="354" t="s">
        <v>842</v>
      </c>
      <c r="F955" s="354"/>
      <c r="G955" s="38" t="s">
        <v>42</v>
      </c>
      <c r="H955" s="146">
        <v>0.22939999999999999</v>
      </c>
      <c r="I955" s="145">
        <v>27.03</v>
      </c>
      <c r="J955" s="156">
        <v>6.2</v>
      </c>
    </row>
    <row r="956" spans="1:10" ht="26.1" customHeight="1">
      <c r="A956" s="157" t="s">
        <v>2102</v>
      </c>
      <c r="B956" s="39" t="s">
        <v>3845</v>
      </c>
      <c r="C956" s="40" t="s">
        <v>15</v>
      </c>
      <c r="D956" s="40" t="s">
        <v>3844</v>
      </c>
      <c r="E956" s="355" t="s">
        <v>2206</v>
      </c>
      <c r="F956" s="355"/>
      <c r="G956" s="41" t="s">
        <v>57</v>
      </c>
      <c r="H956" s="144">
        <v>2.1999999999999999E-2</v>
      </c>
      <c r="I956" s="143">
        <v>82.81</v>
      </c>
      <c r="J956" s="158">
        <v>1.82</v>
      </c>
    </row>
    <row r="957" spans="1:10" ht="24" customHeight="1">
      <c r="A957" s="157" t="s">
        <v>2102</v>
      </c>
      <c r="B957" s="39" t="s">
        <v>3839</v>
      </c>
      <c r="C957" s="40" t="s">
        <v>15</v>
      </c>
      <c r="D957" s="40" t="s">
        <v>3838</v>
      </c>
      <c r="E957" s="355" t="s">
        <v>2206</v>
      </c>
      <c r="F957" s="355"/>
      <c r="G957" s="41" t="s">
        <v>57</v>
      </c>
      <c r="H957" s="144">
        <v>5.0999999999999997E-2</v>
      </c>
      <c r="I957" s="143">
        <v>2.93</v>
      </c>
      <c r="J957" s="158">
        <v>0.15</v>
      </c>
    </row>
    <row r="958" spans="1:10" ht="26.1" customHeight="1">
      <c r="A958" s="157" t="s">
        <v>2102</v>
      </c>
      <c r="B958" s="39" t="s">
        <v>4098</v>
      </c>
      <c r="C958" s="40" t="s">
        <v>15</v>
      </c>
      <c r="D958" s="40" t="s">
        <v>4097</v>
      </c>
      <c r="E958" s="355" t="s">
        <v>2206</v>
      </c>
      <c r="F958" s="355"/>
      <c r="G958" s="41" t="s">
        <v>57</v>
      </c>
      <c r="H958" s="144">
        <v>1</v>
      </c>
      <c r="I958" s="143">
        <v>5.3</v>
      </c>
      <c r="J958" s="158">
        <v>5.3</v>
      </c>
    </row>
    <row r="959" spans="1:10" ht="24" customHeight="1">
      <c r="A959" s="157" t="s">
        <v>2102</v>
      </c>
      <c r="B959" s="39" t="s">
        <v>3843</v>
      </c>
      <c r="C959" s="40" t="s">
        <v>15</v>
      </c>
      <c r="D959" s="40" t="s">
        <v>3842</v>
      </c>
      <c r="E959" s="355" t="s">
        <v>2206</v>
      </c>
      <c r="F959" s="355"/>
      <c r="G959" s="41" t="s">
        <v>57</v>
      </c>
      <c r="H959" s="144">
        <v>1.6500000000000001E-2</v>
      </c>
      <c r="I959" s="143">
        <v>73.09</v>
      </c>
      <c r="J959" s="158">
        <v>1.21</v>
      </c>
    </row>
    <row r="960" spans="1:10">
      <c r="A960" s="159"/>
      <c r="B960" s="99"/>
      <c r="C960" s="99"/>
      <c r="D960" s="99"/>
      <c r="E960" s="99" t="s">
        <v>2098</v>
      </c>
      <c r="F960" s="160">
        <v>10.71</v>
      </c>
      <c r="G960" s="99" t="s">
        <v>2097</v>
      </c>
      <c r="H960" s="160">
        <v>0</v>
      </c>
      <c r="I960" s="99" t="s">
        <v>2096</v>
      </c>
      <c r="J960" s="161">
        <v>10.71</v>
      </c>
    </row>
    <row r="961" spans="1:10" ht="15" thickBot="1">
      <c r="A961" s="159"/>
      <c r="B961" s="99"/>
      <c r="C961" s="99"/>
      <c r="D961" s="99"/>
      <c r="E961" s="99" t="s">
        <v>2095</v>
      </c>
      <c r="F961" s="160">
        <v>5</v>
      </c>
      <c r="G961" s="99"/>
      <c r="H961" s="364" t="s">
        <v>2094</v>
      </c>
      <c r="I961" s="364"/>
      <c r="J961" s="161">
        <v>27.25</v>
      </c>
    </row>
    <row r="962" spans="1:10" ht="0.95" customHeight="1" thickTop="1">
      <c r="A962" s="162"/>
      <c r="B962" s="142"/>
      <c r="C962" s="142"/>
      <c r="D962" s="142"/>
      <c r="E962" s="142"/>
      <c r="F962" s="142"/>
      <c r="G962" s="142"/>
      <c r="H962" s="142"/>
      <c r="I962" s="142"/>
      <c r="J962" s="163"/>
    </row>
    <row r="963" spans="1:10" ht="18" customHeight="1">
      <c r="A963" s="164" t="s">
        <v>312</v>
      </c>
      <c r="B963" s="67" t="s">
        <v>1</v>
      </c>
      <c r="C963" s="66" t="s">
        <v>2</v>
      </c>
      <c r="D963" s="66" t="s">
        <v>3</v>
      </c>
      <c r="E963" s="365" t="s">
        <v>836</v>
      </c>
      <c r="F963" s="365"/>
      <c r="G963" s="77" t="s">
        <v>4</v>
      </c>
      <c r="H963" s="67" t="s">
        <v>5</v>
      </c>
      <c r="I963" s="67" t="s">
        <v>6</v>
      </c>
      <c r="J963" s="165" t="s">
        <v>7</v>
      </c>
    </row>
    <row r="964" spans="1:10" ht="39" customHeight="1">
      <c r="A964" s="153" t="s">
        <v>2121</v>
      </c>
      <c r="B964" s="82" t="s">
        <v>313</v>
      </c>
      <c r="C964" s="80" t="s">
        <v>15</v>
      </c>
      <c r="D964" s="80" t="s">
        <v>314</v>
      </c>
      <c r="E964" s="363" t="s">
        <v>1262</v>
      </c>
      <c r="F964" s="363"/>
      <c r="G964" s="81" t="s">
        <v>57</v>
      </c>
      <c r="H964" s="147">
        <v>1</v>
      </c>
      <c r="I964" s="83">
        <v>12.59</v>
      </c>
      <c r="J964" s="154">
        <v>12.59</v>
      </c>
    </row>
    <row r="965" spans="1:10" ht="26.1" customHeight="1">
      <c r="A965" s="155" t="s">
        <v>2118</v>
      </c>
      <c r="B965" s="36" t="s">
        <v>3385</v>
      </c>
      <c r="C965" s="37" t="s">
        <v>15</v>
      </c>
      <c r="D965" s="37" t="s">
        <v>3384</v>
      </c>
      <c r="E965" s="354" t="s">
        <v>842</v>
      </c>
      <c r="F965" s="354"/>
      <c r="G965" s="38" t="s">
        <v>42</v>
      </c>
      <c r="H965" s="146">
        <v>0.13589999999999999</v>
      </c>
      <c r="I965" s="145">
        <v>27.03</v>
      </c>
      <c r="J965" s="156">
        <v>3.67</v>
      </c>
    </row>
    <row r="966" spans="1:10" ht="26.1" customHeight="1">
      <c r="A966" s="155" t="s">
        <v>2118</v>
      </c>
      <c r="B966" s="36" t="s">
        <v>3030</v>
      </c>
      <c r="C966" s="37" t="s">
        <v>15</v>
      </c>
      <c r="D966" s="37" t="s">
        <v>3029</v>
      </c>
      <c r="E966" s="354" t="s">
        <v>842</v>
      </c>
      <c r="F966" s="354"/>
      <c r="G966" s="38" t="s">
        <v>42</v>
      </c>
      <c r="H966" s="146">
        <v>0.13589999999999999</v>
      </c>
      <c r="I966" s="145">
        <v>32.99</v>
      </c>
      <c r="J966" s="156">
        <v>4.4800000000000004</v>
      </c>
    </row>
    <row r="967" spans="1:10" ht="24" customHeight="1">
      <c r="A967" s="157" t="s">
        <v>2102</v>
      </c>
      <c r="B967" s="39" t="s">
        <v>3843</v>
      </c>
      <c r="C967" s="40" t="s">
        <v>15</v>
      </c>
      <c r="D967" s="40" t="s">
        <v>3842</v>
      </c>
      <c r="E967" s="355" t="s">
        <v>2206</v>
      </c>
      <c r="F967" s="355"/>
      <c r="G967" s="41" t="s">
        <v>57</v>
      </c>
      <c r="H967" s="144">
        <v>7.1000000000000004E-3</v>
      </c>
      <c r="I967" s="143">
        <v>73.09</v>
      </c>
      <c r="J967" s="158">
        <v>0.52</v>
      </c>
    </row>
    <row r="968" spans="1:10" ht="24" customHeight="1">
      <c r="A968" s="157" t="s">
        <v>2102</v>
      </c>
      <c r="B968" s="39" t="s">
        <v>3839</v>
      </c>
      <c r="C968" s="40" t="s">
        <v>15</v>
      </c>
      <c r="D968" s="40" t="s">
        <v>3838</v>
      </c>
      <c r="E968" s="355" t="s">
        <v>2206</v>
      </c>
      <c r="F968" s="355"/>
      <c r="G968" s="41" t="s">
        <v>57</v>
      </c>
      <c r="H968" s="144">
        <v>3.0200000000000001E-2</v>
      </c>
      <c r="I968" s="143">
        <v>2.93</v>
      </c>
      <c r="J968" s="158">
        <v>0.09</v>
      </c>
    </row>
    <row r="969" spans="1:10" ht="26.1" customHeight="1">
      <c r="A969" s="157" t="s">
        <v>2102</v>
      </c>
      <c r="B969" s="39" t="s">
        <v>3845</v>
      </c>
      <c r="C969" s="40" t="s">
        <v>15</v>
      </c>
      <c r="D969" s="40" t="s">
        <v>3844</v>
      </c>
      <c r="E969" s="355" t="s">
        <v>2206</v>
      </c>
      <c r="F969" s="355"/>
      <c r="G969" s="41" t="s">
        <v>57</v>
      </c>
      <c r="H969" s="144">
        <v>8.0000000000000002E-3</v>
      </c>
      <c r="I969" s="143">
        <v>82.81</v>
      </c>
      <c r="J969" s="158">
        <v>0.66</v>
      </c>
    </row>
    <row r="970" spans="1:10" ht="26.1" customHeight="1">
      <c r="A970" s="157" t="s">
        <v>2102</v>
      </c>
      <c r="B970" s="39" t="s">
        <v>4096</v>
      </c>
      <c r="C970" s="40" t="s">
        <v>15</v>
      </c>
      <c r="D970" s="40" t="s">
        <v>4095</v>
      </c>
      <c r="E970" s="355" t="s">
        <v>2206</v>
      </c>
      <c r="F970" s="355"/>
      <c r="G970" s="41" t="s">
        <v>57</v>
      </c>
      <c r="H970" s="144">
        <v>1</v>
      </c>
      <c r="I970" s="143">
        <v>3.17</v>
      </c>
      <c r="J970" s="158">
        <v>3.17</v>
      </c>
    </row>
    <row r="971" spans="1:10">
      <c r="A971" s="159"/>
      <c r="B971" s="99"/>
      <c r="C971" s="99"/>
      <c r="D971" s="99"/>
      <c r="E971" s="99" t="s">
        <v>2098</v>
      </c>
      <c r="F971" s="160">
        <v>6.35</v>
      </c>
      <c r="G971" s="99" t="s">
        <v>2097</v>
      </c>
      <c r="H971" s="160">
        <v>0</v>
      </c>
      <c r="I971" s="99" t="s">
        <v>2096</v>
      </c>
      <c r="J971" s="161">
        <v>6.35</v>
      </c>
    </row>
    <row r="972" spans="1:10" ht="15" thickBot="1">
      <c r="A972" s="159"/>
      <c r="B972" s="99"/>
      <c r="C972" s="99"/>
      <c r="D972" s="99"/>
      <c r="E972" s="99" t="s">
        <v>2095</v>
      </c>
      <c r="F972" s="160">
        <v>2.83</v>
      </c>
      <c r="G972" s="99"/>
      <c r="H972" s="364" t="s">
        <v>2094</v>
      </c>
      <c r="I972" s="364"/>
      <c r="J972" s="161">
        <v>15.42</v>
      </c>
    </row>
    <row r="973" spans="1:10" ht="0.95" customHeight="1" thickTop="1">
      <c r="A973" s="162"/>
      <c r="B973" s="142"/>
      <c r="C973" s="142"/>
      <c r="D973" s="142"/>
      <c r="E973" s="142"/>
      <c r="F973" s="142"/>
      <c r="G973" s="142"/>
      <c r="H973" s="142"/>
      <c r="I973" s="142"/>
      <c r="J973" s="163"/>
    </row>
    <row r="974" spans="1:10" ht="18" customHeight="1">
      <c r="A974" s="164" t="s">
        <v>315</v>
      </c>
      <c r="B974" s="67" t="s">
        <v>1</v>
      </c>
      <c r="C974" s="66" t="s">
        <v>2</v>
      </c>
      <c r="D974" s="66" t="s">
        <v>3</v>
      </c>
      <c r="E974" s="365" t="s">
        <v>836</v>
      </c>
      <c r="F974" s="365"/>
      <c r="G974" s="77" t="s">
        <v>4</v>
      </c>
      <c r="H974" s="67" t="s">
        <v>5</v>
      </c>
      <c r="I974" s="67" t="s">
        <v>6</v>
      </c>
      <c r="J974" s="165" t="s">
        <v>7</v>
      </c>
    </row>
    <row r="975" spans="1:10" ht="39" customHeight="1">
      <c r="A975" s="153" t="s">
        <v>2121</v>
      </c>
      <c r="B975" s="82" t="s">
        <v>316</v>
      </c>
      <c r="C975" s="80" t="s">
        <v>15</v>
      </c>
      <c r="D975" s="80" t="s">
        <v>317</v>
      </c>
      <c r="E975" s="363" t="s">
        <v>1262</v>
      </c>
      <c r="F975" s="363"/>
      <c r="G975" s="81" t="s">
        <v>57</v>
      </c>
      <c r="H975" s="147">
        <v>1</v>
      </c>
      <c r="I975" s="83">
        <v>19.46</v>
      </c>
      <c r="J975" s="154">
        <v>19.46</v>
      </c>
    </row>
    <row r="976" spans="1:10" ht="26.1" customHeight="1">
      <c r="A976" s="155" t="s">
        <v>2118</v>
      </c>
      <c r="B976" s="36" t="s">
        <v>3030</v>
      </c>
      <c r="C976" s="37" t="s">
        <v>15</v>
      </c>
      <c r="D976" s="37" t="s">
        <v>3029</v>
      </c>
      <c r="E976" s="354" t="s">
        <v>842</v>
      </c>
      <c r="F976" s="354"/>
      <c r="G976" s="38" t="s">
        <v>42</v>
      </c>
      <c r="H976" s="146">
        <v>0.1812</v>
      </c>
      <c r="I976" s="145">
        <v>32.99</v>
      </c>
      <c r="J976" s="156">
        <v>5.98</v>
      </c>
    </row>
    <row r="977" spans="1:10" ht="26.1" customHeight="1">
      <c r="A977" s="155" t="s">
        <v>2118</v>
      </c>
      <c r="B977" s="36" t="s">
        <v>3385</v>
      </c>
      <c r="C977" s="37" t="s">
        <v>15</v>
      </c>
      <c r="D977" s="37" t="s">
        <v>3384</v>
      </c>
      <c r="E977" s="354" t="s">
        <v>842</v>
      </c>
      <c r="F977" s="354"/>
      <c r="G977" s="38" t="s">
        <v>42</v>
      </c>
      <c r="H977" s="146">
        <v>0.1812</v>
      </c>
      <c r="I977" s="145">
        <v>27.03</v>
      </c>
      <c r="J977" s="156">
        <v>4.9000000000000004</v>
      </c>
    </row>
    <row r="978" spans="1:10" ht="24" customHeight="1">
      <c r="A978" s="157" t="s">
        <v>2102</v>
      </c>
      <c r="B978" s="39" t="s">
        <v>3843</v>
      </c>
      <c r="C978" s="40" t="s">
        <v>15</v>
      </c>
      <c r="D978" s="40" t="s">
        <v>3842</v>
      </c>
      <c r="E978" s="355" t="s">
        <v>2206</v>
      </c>
      <c r="F978" s="355"/>
      <c r="G978" s="41" t="s">
        <v>57</v>
      </c>
      <c r="H978" s="144">
        <v>9.4000000000000004E-3</v>
      </c>
      <c r="I978" s="143">
        <v>73.09</v>
      </c>
      <c r="J978" s="158">
        <v>0.69</v>
      </c>
    </row>
    <row r="979" spans="1:10" ht="24" customHeight="1">
      <c r="A979" s="157" t="s">
        <v>2102</v>
      </c>
      <c r="B979" s="39" t="s">
        <v>3839</v>
      </c>
      <c r="C979" s="40" t="s">
        <v>15</v>
      </c>
      <c r="D979" s="40" t="s">
        <v>3838</v>
      </c>
      <c r="E979" s="355" t="s">
        <v>2206</v>
      </c>
      <c r="F979" s="355"/>
      <c r="G979" s="41" t="s">
        <v>57</v>
      </c>
      <c r="H979" s="144">
        <v>4.0300000000000002E-2</v>
      </c>
      <c r="I979" s="143">
        <v>2.93</v>
      </c>
      <c r="J979" s="158">
        <v>0.12</v>
      </c>
    </row>
    <row r="980" spans="1:10" ht="26.1" customHeight="1">
      <c r="A980" s="157" t="s">
        <v>2102</v>
      </c>
      <c r="B980" s="39" t="s">
        <v>4094</v>
      </c>
      <c r="C980" s="40" t="s">
        <v>15</v>
      </c>
      <c r="D980" s="40" t="s">
        <v>4093</v>
      </c>
      <c r="E980" s="355" t="s">
        <v>2206</v>
      </c>
      <c r="F980" s="355"/>
      <c r="G980" s="41" t="s">
        <v>57</v>
      </c>
      <c r="H980" s="144">
        <v>1</v>
      </c>
      <c r="I980" s="143">
        <v>6.86</v>
      </c>
      <c r="J980" s="158">
        <v>6.86</v>
      </c>
    </row>
    <row r="981" spans="1:10" ht="26.1" customHeight="1">
      <c r="A981" s="157" t="s">
        <v>2102</v>
      </c>
      <c r="B981" s="39" t="s">
        <v>3845</v>
      </c>
      <c r="C981" s="40" t="s">
        <v>15</v>
      </c>
      <c r="D981" s="40" t="s">
        <v>3844</v>
      </c>
      <c r="E981" s="355" t="s">
        <v>2206</v>
      </c>
      <c r="F981" s="355"/>
      <c r="G981" s="41" t="s">
        <v>57</v>
      </c>
      <c r="H981" s="144">
        <v>1.0999999999999999E-2</v>
      </c>
      <c r="I981" s="143">
        <v>82.81</v>
      </c>
      <c r="J981" s="158">
        <v>0.91</v>
      </c>
    </row>
    <row r="982" spans="1:10">
      <c r="A982" s="159"/>
      <c r="B982" s="99"/>
      <c r="C982" s="99"/>
      <c r="D982" s="99"/>
      <c r="E982" s="99" t="s">
        <v>2098</v>
      </c>
      <c r="F982" s="160">
        <v>8.4600000000000009</v>
      </c>
      <c r="G982" s="99" t="s">
        <v>2097</v>
      </c>
      <c r="H982" s="160">
        <v>0</v>
      </c>
      <c r="I982" s="99" t="s">
        <v>2096</v>
      </c>
      <c r="J982" s="161">
        <v>8.4600000000000009</v>
      </c>
    </row>
    <row r="983" spans="1:10" ht="15" thickBot="1">
      <c r="A983" s="159"/>
      <c r="B983" s="99"/>
      <c r="C983" s="99"/>
      <c r="D983" s="99"/>
      <c r="E983" s="99" t="s">
        <v>2095</v>
      </c>
      <c r="F983" s="160">
        <v>4.37</v>
      </c>
      <c r="G983" s="99"/>
      <c r="H983" s="364" t="s">
        <v>2094</v>
      </c>
      <c r="I983" s="364"/>
      <c r="J983" s="161">
        <v>23.83</v>
      </c>
    </row>
    <row r="984" spans="1:10" ht="0.95" customHeight="1" thickTop="1">
      <c r="A984" s="162"/>
      <c r="B984" s="142"/>
      <c r="C984" s="142"/>
      <c r="D984" s="142"/>
      <c r="E984" s="142"/>
      <c r="F984" s="142"/>
      <c r="G984" s="142"/>
      <c r="H984" s="142"/>
      <c r="I984" s="142"/>
      <c r="J984" s="163"/>
    </row>
    <row r="985" spans="1:10" ht="18" customHeight="1">
      <c r="A985" s="164" t="s">
        <v>318</v>
      </c>
      <c r="B985" s="67" t="s">
        <v>1</v>
      </c>
      <c r="C985" s="66" t="s">
        <v>2</v>
      </c>
      <c r="D985" s="66" t="s">
        <v>3</v>
      </c>
      <c r="E985" s="365" t="s">
        <v>836</v>
      </c>
      <c r="F985" s="365"/>
      <c r="G985" s="77" t="s">
        <v>4</v>
      </c>
      <c r="H985" s="67" t="s">
        <v>5</v>
      </c>
      <c r="I985" s="67" t="s">
        <v>6</v>
      </c>
      <c r="J985" s="165" t="s">
        <v>7</v>
      </c>
    </row>
    <row r="986" spans="1:10" ht="39" customHeight="1">
      <c r="A986" s="153" t="s">
        <v>2121</v>
      </c>
      <c r="B986" s="82" t="s">
        <v>319</v>
      </c>
      <c r="C986" s="80" t="s">
        <v>15</v>
      </c>
      <c r="D986" s="80" t="s">
        <v>320</v>
      </c>
      <c r="E986" s="363" t="s">
        <v>1262</v>
      </c>
      <c r="F986" s="363"/>
      <c r="G986" s="81" t="s">
        <v>57</v>
      </c>
      <c r="H986" s="147">
        <v>1</v>
      </c>
      <c r="I986" s="83">
        <v>30.8</v>
      </c>
      <c r="J986" s="154">
        <v>30.8</v>
      </c>
    </row>
    <row r="987" spans="1:10" ht="26.1" customHeight="1">
      <c r="A987" s="155" t="s">
        <v>2118</v>
      </c>
      <c r="B987" s="36" t="s">
        <v>3030</v>
      </c>
      <c r="C987" s="37" t="s">
        <v>15</v>
      </c>
      <c r="D987" s="37" t="s">
        <v>3029</v>
      </c>
      <c r="E987" s="354" t="s">
        <v>842</v>
      </c>
      <c r="F987" s="354"/>
      <c r="G987" s="38" t="s">
        <v>42</v>
      </c>
      <c r="H987" s="146">
        <v>0.22939999999999999</v>
      </c>
      <c r="I987" s="145">
        <v>32.99</v>
      </c>
      <c r="J987" s="156">
        <v>7.57</v>
      </c>
    </row>
    <row r="988" spans="1:10" ht="26.1" customHeight="1">
      <c r="A988" s="155" t="s">
        <v>2118</v>
      </c>
      <c r="B988" s="36" t="s">
        <v>3385</v>
      </c>
      <c r="C988" s="37" t="s">
        <v>15</v>
      </c>
      <c r="D988" s="37" t="s">
        <v>3384</v>
      </c>
      <c r="E988" s="354" t="s">
        <v>842</v>
      </c>
      <c r="F988" s="354"/>
      <c r="G988" s="38" t="s">
        <v>42</v>
      </c>
      <c r="H988" s="146">
        <v>0.22939999999999999</v>
      </c>
      <c r="I988" s="145">
        <v>27.03</v>
      </c>
      <c r="J988" s="156">
        <v>6.2</v>
      </c>
    </row>
    <row r="989" spans="1:10" ht="24" customHeight="1">
      <c r="A989" s="157" t="s">
        <v>2102</v>
      </c>
      <c r="B989" s="39" t="s">
        <v>3843</v>
      </c>
      <c r="C989" s="40" t="s">
        <v>15</v>
      </c>
      <c r="D989" s="40" t="s">
        <v>3842</v>
      </c>
      <c r="E989" s="355" t="s">
        <v>2206</v>
      </c>
      <c r="F989" s="355"/>
      <c r="G989" s="41" t="s">
        <v>57</v>
      </c>
      <c r="H989" s="144">
        <v>1.6500000000000001E-2</v>
      </c>
      <c r="I989" s="143">
        <v>73.09</v>
      </c>
      <c r="J989" s="158">
        <v>1.21</v>
      </c>
    </row>
    <row r="990" spans="1:10" ht="26.1" customHeight="1">
      <c r="A990" s="157" t="s">
        <v>2102</v>
      </c>
      <c r="B990" s="39" t="s">
        <v>3845</v>
      </c>
      <c r="C990" s="40" t="s">
        <v>15</v>
      </c>
      <c r="D990" s="40" t="s">
        <v>3844</v>
      </c>
      <c r="E990" s="355" t="s">
        <v>2206</v>
      </c>
      <c r="F990" s="355"/>
      <c r="G990" s="41" t="s">
        <v>57</v>
      </c>
      <c r="H990" s="144">
        <v>2.1999999999999999E-2</v>
      </c>
      <c r="I990" s="143">
        <v>82.81</v>
      </c>
      <c r="J990" s="158">
        <v>1.82</v>
      </c>
    </row>
    <row r="991" spans="1:10" ht="26.1" customHeight="1">
      <c r="A991" s="157" t="s">
        <v>2102</v>
      </c>
      <c r="B991" s="39" t="s">
        <v>4092</v>
      </c>
      <c r="C991" s="40" t="s">
        <v>15</v>
      </c>
      <c r="D991" s="40" t="s">
        <v>4091</v>
      </c>
      <c r="E991" s="355" t="s">
        <v>2206</v>
      </c>
      <c r="F991" s="355"/>
      <c r="G991" s="41" t="s">
        <v>57</v>
      </c>
      <c r="H991" s="144">
        <v>1</v>
      </c>
      <c r="I991" s="143">
        <v>13.85</v>
      </c>
      <c r="J991" s="158">
        <v>13.85</v>
      </c>
    </row>
    <row r="992" spans="1:10" ht="24" customHeight="1">
      <c r="A992" s="157" t="s">
        <v>2102</v>
      </c>
      <c r="B992" s="39" t="s">
        <v>3839</v>
      </c>
      <c r="C992" s="40" t="s">
        <v>15</v>
      </c>
      <c r="D992" s="40" t="s">
        <v>3838</v>
      </c>
      <c r="E992" s="355" t="s">
        <v>2206</v>
      </c>
      <c r="F992" s="355"/>
      <c r="G992" s="41" t="s">
        <v>57</v>
      </c>
      <c r="H992" s="144">
        <v>5.0999999999999997E-2</v>
      </c>
      <c r="I992" s="143">
        <v>2.93</v>
      </c>
      <c r="J992" s="158">
        <v>0.15</v>
      </c>
    </row>
    <row r="993" spans="1:10">
      <c r="A993" s="159"/>
      <c r="B993" s="99"/>
      <c r="C993" s="99"/>
      <c r="D993" s="99"/>
      <c r="E993" s="99" t="s">
        <v>2098</v>
      </c>
      <c r="F993" s="160">
        <v>10.71</v>
      </c>
      <c r="G993" s="99" t="s">
        <v>2097</v>
      </c>
      <c r="H993" s="160">
        <v>0</v>
      </c>
      <c r="I993" s="99" t="s">
        <v>2096</v>
      </c>
      <c r="J993" s="161">
        <v>10.71</v>
      </c>
    </row>
    <row r="994" spans="1:10" ht="15" thickBot="1">
      <c r="A994" s="159"/>
      <c r="B994" s="99"/>
      <c r="C994" s="99"/>
      <c r="D994" s="99"/>
      <c r="E994" s="99" t="s">
        <v>2095</v>
      </c>
      <c r="F994" s="160">
        <v>6.92</v>
      </c>
      <c r="G994" s="99"/>
      <c r="H994" s="364" t="s">
        <v>2094</v>
      </c>
      <c r="I994" s="364"/>
      <c r="J994" s="161">
        <v>37.72</v>
      </c>
    </row>
    <row r="995" spans="1:10" ht="0.95" customHeight="1" thickTop="1">
      <c r="A995" s="162"/>
      <c r="B995" s="142"/>
      <c r="C995" s="142"/>
      <c r="D995" s="142"/>
      <c r="E995" s="142"/>
      <c r="F995" s="142"/>
      <c r="G995" s="142"/>
      <c r="H995" s="142"/>
      <c r="I995" s="142"/>
      <c r="J995" s="163"/>
    </row>
    <row r="996" spans="1:10" ht="18" customHeight="1">
      <c r="A996" s="164" t="s">
        <v>321</v>
      </c>
      <c r="B996" s="67" t="s">
        <v>1</v>
      </c>
      <c r="C996" s="66" t="s">
        <v>2</v>
      </c>
      <c r="D996" s="66" t="s">
        <v>3</v>
      </c>
      <c r="E996" s="365" t="s">
        <v>836</v>
      </c>
      <c r="F996" s="365"/>
      <c r="G996" s="77" t="s">
        <v>4</v>
      </c>
      <c r="H996" s="67" t="s">
        <v>5</v>
      </c>
      <c r="I996" s="67" t="s">
        <v>6</v>
      </c>
      <c r="J996" s="165" t="s">
        <v>7</v>
      </c>
    </row>
    <row r="997" spans="1:10" ht="39" customHeight="1">
      <c r="A997" s="153" t="s">
        <v>2121</v>
      </c>
      <c r="B997" s="82" t="s">
        <v>322</v>
      </c>
      <c r="C997" s="80" t="s">
        <v>15</v>
      </c>
      <c r="D997" s="80" t="s">
        <v>323</v>
      </c>
      <c r="E997" s="363" t="s">
        <v>1262</v>
      </c>
      <c r="F997" s="363"/>
      <c r="G997" s="81" t="s">
        <v>57</v>
      </c>
      <c r="H997" s="147">
        <v>1</v>
      </c>
      <c r="I997" s="83">
        <v>72.78</v>
      </c>
      <c r="J997" s="154">
        <v>72.78</v>
      </c>
    </row>
    <row r="998" spans="1:10" ht="26.1" customHeight="1">
      <c r="A998" s="155" t="s">
        <v>2118</v>
      </c>
      <c r="B998" s="36" t="s">
        <v>3030</v>
      </c>
      <c r="C998" s="37" t="s">
        <v>15</v>
      </c>
      <c r="D998" s="37" t="s">
        <v>3029</v>
      </c>
      <c r="E998" s="354" t="s">
        <v>842</v>
      </c>
      <c r="F998" s="354"/>
      <c r="G998" s="38" t="s">
        <v>42</v>
      </c>
      <c r="H998" s="146">
        <v>0.1847</v>
      </c>
      <c r="I998" s="145">
        <v>32.99</v>
      </c>
      <c r="J998" s="156">
        <v>6.09</v>
      </c>
    </row>
    <row r="999" spans="1:10" ht="26.1" customHeight="1">
      <c r="A999" s="155" t="s">
        <v>2118</v>
      </c>
      <c r="B999" s="36" t="s">
        <v>3385</v>
      </c>
      <c r="C999" s="37" t="s">
        <v>15</v>
      </c>
      <c r="D999" s="37" t="s">
        <v>3384</v>
      </c>
      <c r="E999" s="354" t="s">
        <v>842</v>
      </c>
      <c r="F999" s="354"/>
      <c r="G999" s="38" t="s">
        <v>42</v>
      </c>
      <c r="H999" s="146">
        <v>0.1847</v>
      </c>
      <c r="I999" s="145">
        <v>27.03</v>
      </c>
      <c r="J999" s="156">
        <v>4.99</v>
      </c>
    </row>
    <row r="1000" spans="1:10" ht="26.1" customHeight="1">
      <c r="A1000" s="157" t="s">
        <v>2102</v>
      </c>
      <c r="B1000" s="39" t="s">
        <v>4090</v>
      </c>
      <c r="C1000" s="40" t="s">
        <v>15</v>
      </c>
      <c r="D1000" s="40" t="s">
        <v>4089</v>
      </c>
      <c r="E1000" s="355" t="s">
        <v>2206</v>
      </c>
      <c r="F1000" s="355"/>
      <c r="G1000" s="41" t="s">
        <v>57</v>
      </c>
      <c r="H1000" s="144">
        <v>1</v>
      </c>
      <c r="I1000" s="143">
        <v>55.59</v>
      </c>
      <c r="J1000" s="158">
        <v>55.59</v>
      </c>
    </row>
    <row r="1001" spans="1:10" ht="24" customHeight="1">
      <c r="A1001" s="157" t="s">
        <v>2102</v>
      </c>
      <c r="B1001" s="39" t="s">
        <v>3839</v>
      </c>
      <c r="C1001" s="40" t="s">
        <v>15</v>
      </c>
      <c r="D1001" s="40" t="s">
        <v>3838</v>
      </c>
      <c r="E1001" s="355" t="s">
        <v>2206</v>
      </c>
      <c r="F1001" s="355"/>
      <c r="G1001" s="41" t="s">
        <v>57</v>
      </c>
      <c r="H1001" s="144">
        <v>2.75E-2</v>
      </c>
      <c r="I1001" s="143">
        <v>2.93</v>
      </c>
      <c r="J1001" s="158">
        <v>0.08</v>
      </c>
    </row>
    <row r="1002" spans="1:10" ht="24" customHeight="1">
      <c r="A1002" s="157" t="s">
        <v>2102</v>
      </c>
      <c r="B1002" s="39" t="s">
        <v>3843</v>
      </c>
      <c r="C1002" s="40" t="s">
        <v>15</v>
      </c>
      <c r="D1002" s="40" t="s">
        <v>3842</v>
      </c>
      <c r="E1002" s="355" t="s">
        <v>2206</v>
      </c>
      <c r="F1002" s="355"/>
      <c r="G1002" s="41" t="s">
        <v>57</v>
      </c>
      <c r="H1002" s="144">
        <v>2.5899999999999999E-2</v>
      </c>
      <c r="I1002" s="143">
        <v>73.09</v>
      </c>
      <c r="J1002" s="158">
        <v>1.89</v>
      </c>
    </row>
    <row r="1003" spans="1:10" ht="26.1" customHeight="1">
      <c r="A1003" s="157" t="s">
        <v>2102</v>
      </c>
      <c r="B1003" s="39" t="s">
        <v>3845</v>
      </c>
      <c r="C1003" s="40" t="s">
        <v>15</v>
      </c>
      <c r="D1003" s="40" t="s">
        <v>3844</v>
      </c>
      <c r="E1003" s="355" t="s">
        <v>2206</v>
      </c>
      <c r="F1003" s="355"/>
      <c r="G1003" s="41" t="s">
        <v>57</v>
      </c>
      <c r="H1003" s="144">
        <v>0.05</v>
      </c>
      <c r="I1003" s="143">
        <v>82.81</v>
      </c>
      <c r="J1003" s="158">
        <v>4.1399999999999997</v>
      </c>
    </row>
    <row r="1004" spans="1:10">
      <c r="A1004" s="159"/>
      <c r="B1004" s="99"/>
      <c r="C1004" s="99"/>
      <c r="D1004" s="99"/>
      <c r="E1004" s="99" t="s">
        <v>2098</v>
      </c>
      <c r="F1004" s="160">
        <v>8.6199999999999992</v>
      </c>
      <c r="G1004" s="99" t="s">
        <v>2097</v>
      </c>
      <c r="H1004" s="160">
        <v>0</v>
      </c>
      <c r="I1004" s="99" t="s">
        <v>2096</v>
      </c>
      <c r="J1004" s="161">
        <v>8.6199999999999992</v>
      </c>
    </row>
    <row r="1005" spans="1:10" ht="15" thickBot="1">
      <c r="A1005" s="159"/>
      <c r="B1005" s="99"/>
      <c r="C1005" s="99"/>
      <c r="D1005" s="99"/>
      <c r="E1005" s="99" t="s">
        <v>2095</v>
      </c>
      <c r="F1005" s="160">
        <v>16.350000000000001</v>
      </c>
      <c r="G1005" s="99"/>
      <c r="H1005" s="364" t="s">
        <v>2094</v>
      </c>
      <c r="I1005" s="364"/>
      <c r="J1005" s="161">
        <v>89.13</v>
      </c>
    </row>
    <row r="1006" spans="1:10" ht="0.95" customHeight="1" thickTop="1">
      <c r="A1006" s="162"/>
      <c r="B1006" s="142"/>
      <c r="C1006" s="142"/>
      <c r="D1006" s="142"/>
      <c r="E1006" s="142"/>
      <c r="F1006" s="142"/>
      <c r="G1006" s="142"/>
      <c r="H1006" s="142"/>
      <c r="I1006" s="142"/>
      <c r="J1006" s="163"/>
    </row>
    <row r="1007" spans="1:10" ht="18" customHeight="1">
      <c r="A1007" s="164" t="s">
        <v>324</v>
      </c>
      <c r="B1007" s="67" t="s">
        <v>1</v>
      </c>
      <c r="C1007" s="66" t="s">
        <v>2</v>
      </c>
      <c r="D1007" s="66" t="s">
        <v>3</v>
      </c>
      <c r="E1007" s="365" t="s">
        <v>836</v>
      </c>
      <c r="F1007" s="365"/>
      <c r="G1007" s="77" t="s">
        <v>4</v>
      </c>
      <c r="H1007" s="67" t="s">
        <v>5</v>
      </c>
      <c r="I1007" s="67" t="s">
        <v>6</v>
      </c>
      <c r="J1007" s="165" t="s">
        <v>7</v>
      </c>
    </row>
    <row r="1008" spans="1:10" ht="39" customHeight="1">
      <c r="A1008" s="153" t="s">
        <v>2121</v>
      </c>
      <c r="B1008" s="82" t="s">
        <v>325</v>
      </c>
      <c r="C1008" s="80" t="s">
        <v>15</v>
      </c>
      <c r="D1008" s="80" t="s">
        <v>326</v>
      </c>
      <c r="E1008" s="363" t="s">
        <v>1262</v>
      </c>
      <c r="F1008" s="363"/>
      <c r="G1008" s="81" t="s">
        <v>57</v>
      </c>
      <c r="H1008" s="147">
        <v>1</v>
      </c>
      <c r="I1008" s="83">
        <v>26.8</v>
      </c>
      <c r="J1008" s="154">
        <v>26.8</v>
      </c>
    </row>
    <row r="1009" spans="1:10" ht="26.1" customHeight="1">
      <c r="A1009" s="155" t="s">
        <v>2118</v>
      </c>
      <c r="B1009" s="36" t="s">
        <v>3030</v>
      </c>
      <c r="C1009" s="37" t="s">
        <v>15</v>
      </c>
      <c r="D1009" s="37" t="s">
        <v>3029</v>
      </c>
      <c r="E1009" s="354" t="s">
        <v>842</v>
      </c>
      <c r="F1009" s="354"/>
      <c r="G1009" s="38" t="s">
        <v>42</v>
      </c>
      <c r="H1009" s="146">
        <v>0.22939999999999999</v>
      </c>
      <c r="I1009" s="145">
        <v>32.99</v>
      </c>
      <c r="J1009" s="156">
        <v>7.57</v>
      </c>
    </row>
    <row r="1010" spans="1:10" ht="26.1" customHeight="1">
      <c r="A1010" s="155" t="s">
        <v>2118</v>
      </c>
      <c r="B1010" s="36" t="s">
        <v>3385</v>
      </c>
      <c r="C1010" s="37" t="s">
        <v>15</v>
      </c>
      <c r="D1010" s="37" t="s">
        <v>3384</v>
      </c>
      <c r="E1010" s="354" t="s">
        <v>842</v>
      </c>
      <c r="F1010" s="354"/>
      <c r="G1010" s="38" t="s">
        <v>42</v>
      </c>
      <c r="H1010" s="146">
        <v>0.22939999999999999</v>
      </c>
      <c r="I1010" s="145">
        <v>27.03</v>
      </c>
      <c r="J1010" s="156">
        <v>6.2</v>
      </c>
    </row>
    <row r="1011" spans="1:10" ht="24" customHeight="1">
      <c r="A1011" s="157" t="s">
        <v>2102</v>
      </c>
      <c r="B1011" s="39" t="s">
        <v>3839</v>
      </c>
      <c r="C1011" s="40" t="s">
        <v>15</v>
      </c>
      <c r="D1011" s="40" t="s">
        <v>3838</v>
      </c>
      <c r="E1011" s="355" t="s">
        <v>2206</v>
      </c>
      <c r="F1011" s="355"/>
      <c r="G1011" s="41" t="s">
        <v>57</v>
      </c>
      <c r="H1011" s="144">
        <v>5.0999999999999997E-2</v>
      </c>
      <c r="I1011" s="143">
        <v>2.93</v>
      </c>
      <c r="J1011" s="158">
        <v>0.15</v>
      </c>
    </row>
    <row r="1012" spans="1:10" ht="26.1" customHeight="1">
      <c r="A1012" s="157" t="s">
        <v>2102</v>
      </c>
      <c r="B1012" s="39" t="s">
        <v>4088</v>
      </c>
      <c r="C1012" s="40" t="s">
        <v>15</v>
      </c>
      <c r="D1012" s="40" t="s">
        <v>4087</v>
      </c>
      <c r="E1012" s="355" t="s">
        <v>2206</v>
      </c>
      <c r="F1012" s="355"/>
      <c r="G1012" s="41" t="s">
        <v>57</v>
      </c>
      <c r="H1012" s="144">
        <v>1</v>
      </c>
      <c r="I1012" s="143">
        <v>9.85</v>
      </c>
      <c r="J1012" s="158">
        <v>9.85</v>
      </c>
    </row>
    <row r="1013" spans="1:10" ht="24" customHeight="1">
      <c r="A1013" s="157" t="s">
        <v>2102</v>
      </c>
      <c r="B1013" s="39" t="s">
        <v>3843</v>
      </c>
      <c r="C1013" s="40" t="s">
        <v>15</v>
      </c>
      <c r="D1013" s="40" t="s">
        <v>3842</v>
      </c>
      <c r="E1013" s="355" t="s">
        <v>2206</v>
      </c>
      <c r="F1013" s="355"/>
      <c r="G1013" s="41" t="s">
        <v>57</v>
      </c>
      <c r="H1013" s="144">
        <v>1.6500000000000001E-2</v>
      </c>
      <c r="I1013" s="143">
        <v>73.09</v>
      </c>
      <c r="J1013" s="158">
        <v>1.21</v>
      </c>
    </row>
    <row r="1014" spans="1:10" ht="26.1" customHeight="1">
      <c r="A1014" s="157" t="s">
        <v>2102</v>
      </c>
      <c r="B1014" s="39" t="s">
        <v>3845</v>
      </c>
      <c r="C1014" s="40" t="s">
        <v>15</v>
      </c>
      <c r="D1014" s="40" t="s">
        <v>3844</v>
      </c>
      <c r="E1014" s="355" t="s">
        <v>2206</v>
      </c>
      <c r="F1014" s="355"/>
      <c r="G1014" s="41" t="s">
        <v>57</v>
      </c>
      <c r="H1014" s="144">
        <v>2.1999999999999999E-2</v>
      </c>
      <c r="I1014" s="143">
        <v>82.81</v>
      </c>
      <c r="J1014" s="158">
        <v>1.82</v>
      </c>
    </row>
    <row r="1015" spans="1:10">
      <c r="A1015" s="159"/>
      <c r="B1015" s="99"/>
      <c r="C1015" s="99"/>
      <c r="D1015" s="99"/>
      <c r="E1015" s="99" t="s">
        <v>2098</v>
      </c>
      <c r="F1015" s="160">
        <v>10.71</v>
      </c>
      <c r="G1015" s="99" t="s">
        <v>2097</v>
      </c>
      <c r="H1015" s="160">
        <v>0</v>
      </c>
      <c r="I1015" s="99" t="s">
        <v>2096</v>
      </c>
      <c r="J1015" s="161">
        <v>10.71</v>
      </c>
    </row>
    <row r="1016" spans="1:10" ht="15" thickBot="1">
      <c r="A1016" s="159"/>
      <c r="B1016" s="99"/>
      <c r="C1016" s="99"/>
      <c r="D1016" s="99"/>
      <c r="E1016" s="99" t="s">
        <v>2095</v>
      </c>
      <c r="F1016" s="160">
        <v>6.02</v>
      </c>
      <c r="G1016" s="99"/>
      <c r="H1016" s="364" t="s">
        <v>2094</v>
      </c>
      <c r="I1016" s="364"/>
      <c r="J1016" s="161">
        <v>32.82</v>
      </c>
    </row>
    <row r="1017" spans="1:10" ht="0.95" customHeight="1" thickTop="1">
      <c r="A1017" s="162"/>
      <c r="B1017" s="142"/>
      <c r="C1017" s="142"/>
      <c r="D1017" s="142"/>
      <c r="E1017" s="142"/>
      <c r="F1017" s="142"/>
      <c r="G1017" s="142"/>
      <c r="H1017" s="142"/>
      <c r="I1017" s="142"/>
      <c r="J1017" s="163"/>
    </row>
    <row r="1018" spans="1:10" ht="18" customHeight="1">
      <c r="A1018" s="164" t="s">
        <v>327</v>
      </c>
      <c r="B1018" s="67" t="s">
        <v>1</v>
      </c>
      <c r="C1018" s="66" t="s">
        <v>2</v>
      </c>
      <c r="D1018" s="66" t="s">
        <v>3</v>
      </c>
      <c r="E1018" s="365" t="s">
        <v>836</v>
      </c>
      <c r="F1018" s="365"/>
      <c r="G1018" s="77" t="s">
        <v>4</v>
      </c>
      <c r="H1018" s="67" t="s">
        <v>5</v>
      </c>
      <c r="I1018" s="67" t="s">
        <v>6</v>
      </c>
      <c r="J1018" s="165" t="s">
        <v>7</v>
      </c>
    </row>
    <row r="1019" spans="1:10" ht="39" customHeight="1">
      <c r="A1019" s="153" t="s">
        <v>2121</v>
      </c>
      <c r="B1019" s="82" t="s">
        <v>328</v>
      </c>
      <c r="C1019" s="80" t="s">
        <v>15</v>
      </c>
      <c r="D1019" s="80" t="s">
        <v>329</v>
      </c>
      <c r="E1019" s="363" t="s">
        <v>1262</v>
      </c>
      <c r="F1019" s="363"/>
      <c r="G1019" s="81" t="s">
        <v>57</v>
      </c>
      <c r="H1019" s="147">
        <v>1</v>
      </c>
      <c r="I1019" s="83">
        <v>50.06</v>
      </c>
      <c r="J1019" s="154">
        <v>50.06</v>
      </c>
    </row>
    <row r="1020" spans="1:10" ht="26.1" customHeight="1">
      <c r="A1020" s="155" t="s">
        <v>2118</v>
      </c>
      <c r="B1020" s="36" t="s">
        <v>3385</v>
      </c>
      <c r="C1020" s="37" t="s">
        <v>15</v>
      </c>
      <c r="D1020" s="37" t="s">
        <v>3384</v>
      </c>
      <c r="E1020" s="354" t="s">
        <v>842</v>
      </c>
      <c r="F1020" s="354"/>
      <c r="G1020" s="38" t="s">
        <v>42</v>
      </c>
      <c r="H1020" s="146">
        <v>0.1847</v>
      </c>
      <c r="I1020" s="145">
        <v>27.03</v>
      </c>
      <c r="J1020" s="156">
        <v>4.99</v>
      </c>
    </row>
    <row r="1021" spans="1:10" ht="26.1" customHeight="1">
      <c r="A1021" s="155" t="s">
        <v>2118</v>
      </c>
      <c r="B1021" s="36" t="s">
        <v>3030</v>
      </c>
      <c r="C1021" s="37" t="s">
        <v>15</v>
      </c>
      <c r="D1021" s="37" t="s">
        <v>3029</v>
      </c>
      <c r="E1021" s="354" t="s">
        <v>842</v>
      </c>
      <c r="F1021" s="354"/>
      <c r="G1021" s="38" t="s">
        <v>42</v>
      </c>
      <c r="H1021" s="146">
        <v>0.1847</v>
      </c>
      <c r="I1021" s="145">
        <v>32.99</v>
      </c>
      <c r="J1021" s="156">
        <v>6.09</v>
      </c>
    </row>
    <row r="1022" spans="1:10" ht="24" customHeight="1">
      <c r="A1022" s="157" t="s">
        <v>2102</v>
      </c>
      <c r="B1022" s="39" t="s">
        <v>3843</v>
      </c>
      <c r="C1022" s="40" t="s">
        <v>15</v>
      </c>
      <c r="D1022" s="40" t="s">
        <v>3842</v>
      </c>
      <c r="E1022" s="355" t="s">
        <v>2206</v>
      </c>
      <c r="F1022" s="355"/>
      <c r="G1022" s="41" t="s">
        <v>57</v>
      </c>
      <c r="H1022" s="144">
        <v>2.5899999999999999E-2</v>
      </c>
      <c r="I1022" s="143">
        <v>73.09</v>
      </c>
      <c r="J1022" s="158">
        <v>1.89</v>
      </c>
    </row>
    <row r="1023" spans="1:10" ht="26.1" customHeight="1">
      <c r="A1023" s="157" t="s">
        <v>2102</v>
      </c>
      <c r="B1023" s="39" t="s">
        <v>4086</v>
      </c>
      <c r="C1023" s="40" t="s">
        <v>15</v>
      </c>
      <c r="D1023" s="40" t="s">
        <v>4085</v>
      </c>
      <c r="E1023" s="355" t="s">
        <v>2206</v>
      </c>
      <c r="F1023" s="355"/>
      <c r="G1023" s="41" t="s">
        <v>57</v>
      </c>
      <c r="H1023" s="144">
        <v>1</v>
      </c>
      <c r="I1023" s="143">
        <v>32.869999999999997</v>
      </c>
      <c r="J1023" s="158">
        <v>32.869999999999997</v>
      </c>
    </row>
    <row r="1024" spans="1:10" ht="24" customHeight="1">
      <c r="A1024" s="157" t="s">
        <v>2102</v>
      </c>
      <c r="B1024" s="39" t="s">
        <v>3839</v>
      </c>
      <c r="C1024" s="40" t="s">
        <v>15</v>
      </c>
      <c r="D1024" s="40" t="s">
        <v>3838</v>
      </c>
      <c r="E1024" s="355" t="s">
        <v>2206</v>
      </c>
      <c r="F1024" s="355"/>
      <c r="G1024" s="41" t="s">
        <v>57</v>
      </c>
      <c r="H1024" s="144">
        <v>2.75E-2</v>
      </c>
      <c r="I1024" s="143">
        <v>2.93</v>
      </c>
      <c r="J1024" s="158">
        <v>0.08</v>
      </c>
    </row>
    <row r="1025" spans="1:10" ht="26.1" customHeight="1">
      <c r="A1025" s="157" t="s">
        <v>2102</v>
      </c>
      <c r="B1025" s="39" t="s">
        <v>3845</v>
      </c>
      <c r="C1025" s="40" t="s">
        <v>15</v>
      </c>
      <c r="D1025" s="40" t="s">
        <v>3844</v>
      </c>
      <c r="E1025" s="355" t="s">
        <v>2206</v>
      </c>
      <c r="F1025" s="355"/>
      <c r="G1025" s="41" t="s">
        <v>57</v>
      </c>
      <c r="H1025" s="144">
        <v>0.05</v>
      </c>
      <c r="I1025" s="143">
        <v>82.81</v>
      </c>
      <c r="J1025" s="158">
        <v>4.1399999999999997</v>
      </c>
    </row>
    <row r="1026" spans="1:10">
      <c r="A1026" s="159"/>
      <c r="B1026" s="99"/>
      <c r="C1026" s="99"/>
      <c r="D1026" s="99"/>
      <c r="E1026" s="99" t="s">
        <v>2098</v>
      </c>
      <c r="F1026" s="160">
        <v>8.6199999999999992</v>
      </c>
      <c r="G1026" s="99" t="s">
        <v>2097</v>
      </c>
      <c r="H1026" s="160">
        <v>0</v>
      </c>
      <c r="I1026" s="99" t="s">
        <v>2096</v>
      </c>
      <c r="J1026" s="161">
        <v>8.6199999999999992</v>
      </c>
    </row>
    <row r="1027" spans="1:10" ht="15" thickBot="1">
      <c r="A1027" s="159"/>
      <c r="B1027" s="99"/>
      <c r="C1027" s="99"/>
      <c r="D1027" s="99"/>
      <c r="E1027" s="99" t="s">
        <v>2095</v>
      </c>
      <c r="F1027" s="160">
        <v>11.25</v>
      </c>
      <c r="G1027" s="99"/>
      <c r="H1027" s="364" t="s">
        <v>2094</v>
      </c>
      <c r="I1027" s="364"/>
      <c r="J1027" s="161">
        <v>61.31</v>
      </c>
    </row>
    <row r="1028" spans="1:10" ht="0.95" customHeight="1" thickTop="1">
      <c r="A1028" s="162"/>
      <c r="B1028" s="142"/>
      <c r="C1028" s="142"/>
      <c r="D1028" s="142"/>
      <c r="E1028" s="142"/>
      <c r="F1028" s="142"/>
      <c r="G1028" s="142"/>
      <c r="H1028" s="142"/>
      <c r="I1028" s="142"/>
      <c r="J1028" s="163"/>
    </row>
    <row r="1029" spans="1:10" ht="18" customHeight="1">
      <c r="A1029" s="164" t="s">
        <v>330</v>
      </c>
      <c r="B1029" s="67" t="s">
        <v>1</v>
      </c>
      <c r="C1029" s="66" t="s">
        <v>2</v>
      </c>
      <c r="D1029" s="66" t="s">
        <v>3</v>
      </c>
      <c r="E1029" s="365" t="s">
        <v>836</v>
      </c>
      <c r="F1029" s="365"/>
      <c r="G1029" s="77" t="s">
        <v>4</v>
      </c>
      <c r="H1029" s="67" t="s">
        <v>5</v>
      </c>
      <c r="I1029" s="67" t="s">
        <v>6</v>
      </c>
      <c r="J1029" s="165" t="s">
        <v>7</v>
      </c>
    </row>
    <row r="1030" spans="1:10" ht="39" customHeight="1">
      <c r="A1030" s="153" t="s">
        <v>2121</v>
      </c>
      <c r="B1030" s="82" t="s">
        <v>331</v>
      </c>
      <c r="C1030" s="80" t="s">
        <v>15</v>
      </c>
      <c r="D1030" s="80" t="s">
        <v>332</v>
      </c>
      <c r="E1030" s="363" t="s">
        <v>1262</v>
      </c>
      <c r="F1030" s="363"/>
      <c r="G1030" s="81" t="s">
        <v>57</v>
      </c>
      <c r="H1030" s="147">
        <v>1</v>
      </c>
      <c r="I1030" s="83">
        <v>28.37</v>
      </c>
      <c r="J1030" s="154">
        <v>28.37</v>
      </c>
    </row>
    <row r="1031" spans="1:10" ht="26.1" customHeight="1">
      <c r="A1031" s="155" t="s">
        <v>2118</v>
      </c>
      <c r="B1031" s="36" t="s">
        <v>3385</v>
      </c>
      <c r="C1031" s="37" t="s">
        <v>15</v>
      </c>
      <c r="D1031" s="37" t="s">
        <v>3384</v>
      </c>
      <c r="E1031" s="354" t="s">
        <v>842</v>
      </c>
      <c r="F1031" s="354"/>
      <c r="G1031" s="38" t="s">
        <v>42</v>
      </c>
      <c r="H1031" s="146">
        <v>5.7700000000000001E-2</v>
      </c>
      <c r="I1031" s="145">
        <v>27.03</v>
      </c>
      <c r="J1031" s="156">
        <v>1.56</v>
      </c>
    </row>
    <row r="1032" spans="1:10" ht="26.1" customHeight="1">
      <c r="A1032" s="155" t="s">
        <v>2118</v>
      </c>
      <c r="B1032" s="36" t="s">
        <v>3030</v>
      </c>
      <c r="C1032" s="37" t="s">
        <v>15</v>
      </c>
      <c r="D1032" s="37" t="s">
        <v>3029</v>
      </c>
      <c r="E1032" s="354" t="s">
        <v>842</v>
      </c>
      <c r="F1032" s="354"/>
      <c r="G1032" s="38" t="s">
        <v>42</v>
      </c>
      <c r="H1032" s="146">
        <v>5.7700000000000001E-2</v>
      </c>
      <c r="I1032" s="145">
        <v>32.99</v>
      </c>
      <c r="J1032" s="156">
        <v>1.9</v>
      </c>
    </row>
    <row r="1033" spans="1:10" ht="24" customHeight="1">
      <c r="A1033" s="157" t="s">
        <v>2102</v>
      </c>
      <c r="B1033" s="39" t="s">
        <v>3843</v>
      </c>
      <c r="C1033" s="40" t="s">
        <v>15</v>
      </c>
      <c r="D1033" s="40" t="s">
        <v>3842</v>
      </c>
      <c r="E1033" s="355" t="s">
        <v>2206</v>
      </c>
      <c r="F1033" s="355"/>
      <c r="G1033" s="41" t="s">
        <v>57</v>
      </c>
      <c r="H1033" s="144">
        <v>9.4000000000000004E-3</v>
      </c>
      <c r="I1033" s="143">
        <v>73.09</v>
      </c>
      <c r="J1033" s="158">
        <v>0.69</v>
      </c>
    </row>
    <row r="1034" spans="1:10" ht="26.1" customHeight="1">
      <c r="A1034" s="157" t="s">
        <v>2102</v>
      </c>
      <c r="B1034" s="39" t="s">
        <v>3845</v>
      </c>
      <c r="C1034" s="40" t="s">
        <v>15</v>
      </c>
      <c r="D1034" s="40" t="s">
        <v>3844</v>
      </c>
      <c r="E1034" s="355" t="s">
        <v>2206</v>
      </c>
      <c r="F1034" s="355"/>
      <c r="G1034" s="41" t="s">
        <v>57</v>
      </c>
      <c r="H1034" s="144">
        <v>1.0999999999999999E-2</v>
      </c>
      <c r="I1034" s="143">
        <v>82.81</v>
      </c>
      <c r="J1034" s="158">
        <v>0.91</v>
      </c>
    </row>
    <row r="1035" spans="1:10" ht="24" customHeight="1">
      <c r="A1035" s="157" t="s">
        <v>2102</v>
      </c>
      <c r="B1035" s="39" t="s">
        <v>3839</v>
      </c>
      <c r="C1035" s="40" t="s">
        <v>15</v>
      </c>
      <c r="D1035" s="40" t="s">
        <v>3838</v>
      </c>
      <c r="E1035" s="355" t="s">
        <v>2206</v>
      </c>
      <c r="F1035" s="355"/>
      <c r="G1035" s="41" t="s">
        <v>57</v>
      </c>
      <c r="H1035" s="144">
        <v>1.3100000000000001E-2</v>
      </c>
      <c r="I1035" s="143">
        <v>2.93</v>
      </c>
      <c r="J1035" s="158">
        <v>0.04</v>
      </c>
    </row>
    <row r="1036" spans="1:10" ht="26.1" customHeight="1">
      <c r="A1036" s="157" t="s">
        <v>2102</v>
      </c>
      <c r="B1036" s="39" t="s">
        <v>4084</v>
      </c>
      <c r="C1036" s="40" t="s">
        <v>15</v>
      </c>
      <c r="D1036" s="40" t="s">
        <v>4083</v>
      </c>
      <c r="E1036" s="355" t="s">
        <v>2206</v>
      </c>
      <c r="F1036" s="355"/>
      <c r="G1036" s="41" t="s">
        <v>57</v>
      </c>
      <c r="H1036" s="144">
        <v>1</v>
      </c>
      <c r="I1036" s="143">
        <v>23.27</v>
      </c>
      <c r="J1036" s="158">
        <v>23.27</v>
      </c>
    </row>
    <row r="1037" spans="1:10">
      <c r="A1037" s="159"/>
      <c r="B1037" s="99"/>
      <c r="C1037" s="99"/>
      <c r="D1037" s="99"/>
      <c r="E1037" s="99" t="s">
        <v>2098</v>
      </c>
      <c r="F1037" s="160">
        <v>2.69</v>
      </c>
      <c r="G1037" s="99" t="s">
        <v>2097</v>
      </c>
      <c r="H1037" s="160">
        <v>0</v>
      </c>
      <c r="I1037" s="99" t="s">
        <v>2096</v>
      </c>
      <c r="J1037" s="161">
        <v>2.69</v>
      </c>
    </row>
    <row r="1038" spans="1:10" ht="15" thickBot="1">
      <c r="A1038" s="159"/>
      <c r="B1038" s="99"/>
      <c r="C1038" s="99"/>
      <c r="D1038" s="99"/>
      <c r="E1038" s="99" t="s">
        <v>2095</v>
      </c>
      <c r="F1038" s="160">
        <v>6.37</v>
      </c>
      <c r="G1038" s="99"/>
      <c r="H1038" s="364" t="s">
        <v>2094</v>
      </c>
      <c r="I1038" s="364"/>
      <c r="J1038" s="161">
        <v>34.74</v>
      </c>
    </row>
    <row r="1039" spans="1:10" ht="0.95" customHeight="1" thickTop="1">
      <c r="A1039" s="162"/>
      <c r="B1039" s="142"/>
      <c r="C1039" s="142"/>
      <c r="D1039" s="142"/>
      <c r="E1039" s="142"/>
      <c r="F1039" s="142"/>
      <c r="G1039" s="142"/>
      <c r="H1039" s="142"/>
      <c r="I1039" s="142"/>
      <c r="J1039" s="163"/>
    </row>
    <row r="1040" spans="1:10" ht="18" customHeight="1">
      <c r="A1040" s="164" t="s">
        <v>333</v>
      </c>
      <c r="B1040" s="67" t="s">
        <v>1</v>
      </c>
      <c r="C1040" s="66" t="s">
        <v>2</v>
      </c>
      <c r="D1040" s="66" t="s">
        <v>3</v>
      </c>
      <c r="E1040" s="365" t="s">
        <v>836</v>
      </c>
      <c r="F1040" s="365"/>
      <c r="G1040" s="77" t="s">
        <v>4</v>
      </c>
      <c r="H1040" s="67" t="s">
        <v>5</v>
      </c>
      <c r="I1040" s="67" t="s">
        <v>6</v>
      </c>
      <c r="J1040" s="165" t="s">
        <v>7</v>
      </c>
    </row>
    <row r="1041" spans="1:10" ht="39" customHeight="1">
      <c r="A1041" s="153" t="s">
        <v>2121</v>
      </c>
      <c r="B1041" s="82" t="s">
        <v>334</v>
      </c>
      <c r="C1041" s="80" t="s">
        <v>15</v>
      </c>
      <c r="D1041" s="80" t="s">
        <v>335</v>
      </c>
      <c r="E1041" s="363" t="s">
        <v>1262</v>
      </c>
      <c r="F1041" s="363"/>
      <c r="G1041" s="81" t="s">
        <v>57</v>
      </c>
      <c r="H1041" s="147">
        <v>1</v>
      </c>
      <c r="I1041" s="83">
        <v>38.5</v>
      </c>
      <c r="J1041" s="154">
        <v>38.5</v>
      </c>
    </row>
    <row r="1042" spans="1:10" ht="26.1" customHeight="1">
      <c r="A1042" s="155" t="s">
        <v>2118</v>
      </c>
      <c r="B1042" s="36" t="s">
        <v>3030</v>
      </c>
      <c r="C1042" s="37" t="s">
        <v>15</v>
      </c>
      <c r="D1042" s="37" t="s">
        <v>3029</v>
      </c>
      <c r="E1042" s="354" t="s">
        <v>842</v>
      </c>
      <c r="F1042" s="354"/>
      <c r="G1042" s="38" t="s">
        <v>42</v>
      </c>
      <c r="H1042" s="146">
        <v>8.4699999999999998E-2</v>
      </c>
      <c r="I1042" s="145">
        <v>32.99</v>
      </c>
      <c r="J1042" s="156">
        <v>2.79</v>
      </c>
    </row>
    <row r="1043" spans="1:10" ht="26.1" customHeight="1">
      <c r="A1043" s="155" t="s">
        <v>2118</v>
      </c>
      <c r="B1043" s="36" t="s">
        <v>3385</v>
      </c>
      <c r="C1043" s="37" t="s">
        <v>15</v>
      </c>
      <c r="D1043" s="37" t="s">
        <v>3384</v>
      </c>
      <c r="E1043" s="354" t="s">
        <v>842</v>
      </c>
      <c r="F1043" s="354"/>
      <c r="G1043" s="38" t="s">
        <v>42</v>
      </c>
      <c r="H1043" s="146">
        <v>8.4699999999999998E-2</v>
      </c>
      <c r="I1043" s="145">
        <v>27.03</v>
      </c>
      <c r="J1043" s="156">
        <v>2.29</v>
      </c>
    </row>
    <row r="1044" spans="1:10" ht="26.1" customHeight="1">
      <c r="A1044" s="157" t="s">
        <v>2102</v>
      </c>
      <c r="B1044" s="39" t="s">
        <v>3845</v>
      </c>
      <c r="C1044" s="40" t="s">
        <v>15</v>
      </c>
      <c r="D1044" s="40" t="s">
        <v>3844</v>
      </c>
      <c r="E1044" s="355" t="s">
        <v>2206</v>
      </c>
      <c r="F1044" s="355"/>
      <c r="G1044" s="41" t="s">
        <v>57</v>
      </c>
      <c r="H1044" s="144">
        <v>2.1999999999999999E-2</v>
      </c>
      <c r="I1044" s="143">
        <v>82.81</v>
      </c>
      <c r="J1044" s="158">
        <v>1.82</v>
      </c>
    </row>
    <row r="1045" spans="1:10" ht="24" customHeight="1">
      <c r="A1045" s="157" t="s">
        <v>2102</v>
      </c>
      <c r="B1045" s="39" t="s">
        <v>3839</v>
      </c>
      <c r="C1045" s="40" t="s">
        <v>15</v>
      </c>
      <c r="D1045" s="40" t="s">
        <v>3838</v>
      </c>
      <c r="E1045" s="355" t="s">
        <v>2206</v>
      </c>
      <c r="F1045" s="355"/>
      <c r="G1045" s="41" t="s">
        <v>57</v>
      </c>
      <c r="H1045" s="144">
        <v>1.9E-2</v>
      </c>
      <c r="I1045" s="143">
        <v>2.93</v>
      </c>
      <c r="J1045" s="158">
        <v>0.06</v>
      </c>
    </row>
    <row r="1046" spans="1:10" ht="26.1" customHeight="1">
      <c r="A1046" s="157" t="s">
        <v>2102</v>
      </c>
      <c r="B1046" s="39" t="s">
        <v>4082</v>
      </c>
      <c r="C1046" s="40" t="s">
        <v>15</v>
      </c>
      <c r="D1046" s="40" t="s">
        <v>4081</v>
      </c>
      <c r="E1046" s="355" t="s">
        <v>2206</v>
      </c>
      <c r="F1046" s="355"/>
      <c r="G1046" s="41" t="s">
        <v>57</v>
      </c>
      <c r="H1046" s="144">
        <v>1</v>
      </c>
      <c r="I1046" s="143">
        <v>30.33</v>
      </c>
      <c r="J1046" s="158">
        <v>30.33</v>
      </c>
    </row>
    <row r="1047" spans="1:10" ht="24" customHeight="1">
      <c r="A1047" s="157" t="s">
        <v>2102</v>
      </c>
      <c r="B1047" s="39" t="s">
        <v>3843</v>
      </c>
      <c r="C1047" s="40" t="s">
        <v>15</v>
      </c>
      <c r="D1047" s="40" t="s">
        <v>3842</v>
      </c>
      <c r="E1047" s="355" t="s">
        <v>2206</v>
      </c>
      <c r="F1047" s="355"/>
      <c r="G1047" s="41" t="s">
        <v>57</v>
      </c>
      <c r="H1047" s="144">
        <v>1.6500000000000001E-2</v>
      </c>
      <c r="I1047" s="143">
        <v>73.09</v>
      </c>
      <c r="J1047" s="158">
        <v>1.21</v>
      </c>
    </row>
    <row r="1048" spans="1:10">
      <c r="A1048" s="159"/>
      <c r="B1048" s="99"/>
      <c r="C1048" s="99"/>
      <c r="D1048" s="99"/>
      <c r="E1048" s="99" t="s">
        <v>2098</v>
      </c>
      <c r="F1048" s="160">
        <v>3.95</v>
      </c>
      <c r="G1048" s="99" t="s">
        <v>2097</v>
      </c>
      <c r="H1048" s="160">
        <v>0</v>
      </c>
      <c r="I1048" s="99" t="s">
        <v>2096</v>
      </c>
      <c r="J1048" s="161">
        <v>3.95</v>
      </c>
    </row>
    <row r="1049" spans="1:10" ht="15" thickBot="1">
      <c r="A1049" s="159"/>
      <c r="B1049" s="99"/>
      <c r="C1049" s="99"/>
      <c r="D1049" s="99"/>
      <c r="E1049" s="99" t="s">
        <v>2095</v>
      </c>
      <c r="F1049" s="160">
        <v>8.65</v>
      </c>
      <c r="G1049" s="99"/>
      <c r="H1049" s="364" t="s">
        <v>2094</v>
      </c>
      <c r="I1049" s="364"/>
      <c r="J1049" s="161">
        <v>47.15</v>
      </c>
    </row>
    <row r="1050" spans="1:10" ht="0.95" customHeight="1" thickTop="1">
      <c r="A1050" s="162"/>
      <c r="B1050" s="142"/>
      <c r="C1050" s="142"/>
      <c r="D1050" s="142"/>
      <c r="E1050" s="142"/>
      <c r="F1050" s="142"/>
      <c r="G1050" s="142"/>
      <c r="H1050" s="142"/>
      <c r="I1050" s="142"/>
      <c r="J1050" s="163"/>
    </row>
    <row r="1051" spans="1:10" ht="18" customHeight="1">
      <c r="A1051" s="164" t="s">
        <v>336</v>
      </c>
      <c r="B1051" s="67" t="s">
        <v>1</v>
      </c>
      <c r="C1051" s="66" t="s">
        <v>2</v>
      </c>
      <c r="D1051" s="66" t="s">
        <v>3</v>
      </c>
      <c r="E1051" s="365" t="s">
        <v>836</v>
      </c>
      <c r="F1051" s="365"/>
      <c r="G1051" s="77" t="s">
        <v>4</v>
      </c>
      <c r="H1051" s="67" t="s">
        <v>5</v>
      </c>
      <c r="I1051" s="67" t="s">
        <v>6</v>
      </c>
      <c r="J1051" s="165" t="s">
        <v>7</v>
      </c>
    </row>
    <row r="1052" spans="1:10" ht="26.1" customHeight="1">
      <c r="A1052" s="153" t="s">
        <v>2121</v>
      </c>
      <c r="B1052" s="82" t="s">
        <v>337</v>
      </c>
      <c r="C1052" s="80" t="s">
        <v>15</v>
      </c>
      <c r="D1052" s="80" t="s">
        <v>338</v>
      </c>
      <c r="E1052" s="363" t="s">
        <v>1262</v>
      </c>
      <c r="F1052" s="363"/>
      <c r="G1052" s="81" t="s">
        <v>57</v>
      </c>
      <c r="H1052" s="147">
        <v>1</v>
      </c>
      <c r="I1052" s="83">
        <v>34.200000000000003</v>
      </c>
      <c r="J1052" s="154">
        <v>34.200000000000003</v>
      </c>
    </row>
    <row r="1053" spans="1:10" ht="26.1" customHeight="1">
      <c r="A1053" s="155" t="s">
        <v>2118</v>
      </c>
      <c r="B1053" s="36" t="s">
        <v>3385</v>
      </c>
      <c r="C1053" s="37" t="s">
        <v>15</v>
      </c>
      <c r="D1053" s="37" t="s">
        <v>3384</v>
      </c>
      <c r="E1053" s="354" t="s">
        <v>842</v>
      </c>
      <c r="F1053" s="354"/>
      <c r="G1053" s="38" t="s">
        <v>42</v>
      </c>
      <c r="H1053" s="146">
        <v>0.12239999999999999</v>
      </c>
      <c r="I1053" s="145">
        <v>27.03</v>
      </c>
      <c r="J1053" s="156">
        <v>3.31</v>
      </c>
    </row>
    <row r="1054" spans="1:10" ht="26.1" customHeight="1">
      <c r="A1054" s="155" t="s">
        <v>2118</v>
      </c>
      <c r="B1054" s="36" t="s">
        <v>3030</v>
      </c>
      <c r="C1054" s="37" t="s">
        <v>15</v>
      </c>
      <c r="D1054" s="37" t="s">
        <v>3029</v>
      </c>
      <c r="E1054" s="354" t="s">
        <v>842</v>
      </c>
      <c r="F1054" s="354"/>
      <c r="G1054" s="38" t="s">
        <v>42</v>
      </c>
      <c r="H1054" s="146">
        <v>0.12239999999999999</v>
      </c>
      <c r="I1054" s="145">
        <v>32.99</v>
      </c>
      <c r="J1054" s="156">
        <v>4.04</v>
      </c>
    </row>
    <row r="1055" spans="1:10" ht="24" customHeight="1">
      <c r="A1055" s="157" t="s">
        <v>2102</v>
      </c>
      <c r="B1055" s="39" t="s">
        <v>4080</v>
      </c>
      <c r="C1055" s="40" t="s">
        <v>15</v>
      </c>
      <c r="D1055" s="40" t="s">
        <v>4079</v>
      </c>
      <c r="E1055" s="355" t="s">
        <v>2206</v>
      </c>
      <c r="F1055" s="355"/>
      <c r="G1055" s="41" t="s">
        <v>57</v>
      </c>
      <c r="H1055" s="144">
        <v>1</v>
      </c>
      <c r="I1055" s="143">
        <v>20.74</v>
      </c>
      <c r="J1055" s="158">
        <v>20.74</v>
      </c>
    </row>
    <row r="1056" spans="1:10" ht="24" customHeight="1">
      <c r="A1056" s="157" t="s">
        <v>2102</v>
      </c>
      <c r="B1056" s="39" t="s">
        <v>3843</v>
      </c>
      <c r="C1056" s="40" t="s">
        <v>15</v>
      </c>
      <c r="D1056" s="40" t="s">
        <v>3842</v>
      </c>
      <c r="E1056" s="355" t="s">
        <v>2206</v>
      </c>
      <c r="F1056" s="355"/>
      <c r="G1056" s="41" t="s">
        <v>57</v>
      </c>
      <c r="H1056" s="144">
        <v>2.5899999999999999E-2</v>
      </c>
      <c r="I1056" s="143">
        <v>73.09</v>
      </c>
      <c r="J1056" s="158">
        <v>1.89</v>
      </c>
    </row>
    <row r="1057" spans="1:10" ht="24" customHeight="1">
      <c r="A1057" s="157" t="s">
        <v>2102</v>
      </c>
      <c r="B1057" s="39" t="s">
        <v>3839</v>
      </c>
      <c r="C1057" s="40" t="s">
        <v>15</v>
      </c>
      <c r="D1057" s="40" t="s">
        <v>3838</v>
      </c>
      <c r="E1057" s="355" t="s">
        <v>2206</v>
      </c>
      <c r="F1057" s="355"/>
      <c r="G1057" s="41" t="s">
        <v>57</v>
      </c>
      <c r="H1057" s="144">
        <v>2.75E-2</v>
      </c>
      <c r="I1057" s="143">
        <v>2.93</v>
      </c>
      <c r="J1057" s="158">
        <v>0.08</v>
      </c>
    </row>
    <row r="1058" spans="1:10" ht="26.1" customHeight="1">
      <c r="A1058" s="157" t="s">
        <v>2102</v>
      </c>
      <c r="B1058" s="39" t="s">
        <v>3845</v>
      </c>
      <c r="C1058" s="40" t="s">
        <v>15</v>
      </c>
      <c r="D1058" s="40" t="s">
        <v>3844</v>
      </c>
      <c r="E1058" s="355" t="s">
        <v>2206</v>
      </c>
      <c r="F1058" s="355"/>
      <c r="G1058" s="41" t="s">
        <v>57</v>
      </c>
      <c r="H1058" s="144">
        <v>0.05</v>
      </c>
      <c r="I1058" s="143">
        <v>82.81</v>
      </c>
      <c r="J1058" s="158">
        <v>4.1399999999999997</v>
      </c>
    </row>
    <row r="1059" spans="1:10">
      <c r="A1059" s="159"/>
      <c r="B1059" s="99"/>
      <c r="C1059" s="99"/>
      <c r="D1059" s="99"/>
      <c r="E1059" s="99" t="s">
        <v>2098</v>
      </c>
      <c r="F1059" s="160">
        <v>5.71</v>
      </c>
      <c r="G1059" s="99" t="s">
        <v>2097</v>
      </c>
      <c r="H1059" s="160">
        <v>0</v>
      </c>
      <c r="I1059" s="99" t="s">
        <v>2096</v>
      </c>
      <c r="J1059" s="161">
        <v>5.71</v>
      </c>
    </row>
    <row r="1060" spans="1:10" ht="15" thickBot="1">
      <c r="A1060" s="159"/>
      <c r="B1060" s="99"/>
      <c r="C1060" s="99"/>
      <c r="D1060" s="99"/>
      <c r="E1060" s="99" t="s">
        <v>2095</v>
      </c>
      <c r="F1060" s="160">
        <v>7.68</v>
      </c>
      <c r="G1060" s="99"/>
      <c r="H1060" s="364" t="s">
        <v>2094</v>
      </c>
      <c r="I1060" s="364"/>
      <c r="J1060" s="161">
        <v>41.88</v>
      </c>
    </row>
    <row r="1061" spans="1:10" ht="0.95" customHeight="1" thickTop="1">
      <c r="A1061" s="162"/>
      <c r="B1061" s="142"/>
      <c r="C1061" s="142"/>
      <c r="D1061" s="142"/>
      <c r="E1061" s="142"/>
      <c r="F1061" s="142"/>
      <c r="G1061" s="142"/>
      <c r="H1061" s="142"/>
      <c r="I1061" s="142"/>
      <c r="J1061" s="163"/>
    </row>
    <row r="1062" spans="1:10" ht="18" customHeight="1">
      <c r="A1062" s="164" t="s">
        <v>339</v>
      </c>
      <c r="B1062" s="67" t="s">
        <v>1</v>
      </c>
      <c r="C1062" s="66" t="s">
        <v>2</v>
      </c>
      <c r="D1062" s="66" t="s">
        <v>3</v>
      </c>
      <c r="E1062" s="365" t="s">
        <v>836</v>
      </c>
      <c r="F1062" s="365"/>
      <c r="G1062" s="77" t="s">
        <v>4</v>
      </c>
      <c r="H1062" s="67" t="s">
        <v>5</v>
      </c>
      <c r="I1062" s="67" t="s">
        <v>6</v>
      </c>
      <c r="J1062" s="165" t="s">
        <v>7</v>
      </c>
    </row>
    <row r="1063" spans="1:10" ht="51.95" customHeight="1">
      <c r="A1063" s="153" t="s">
        <v>2121</v>
      </c>
      <c r="B1063" s="82" t="s">
        <v>340</v>
      </c>
      <c r="C1063" s="80" t="s">
        <v>15</v>
      </c>
      <c r="D1063" s="80" t="s">
        <v>341</v>
      </c>
      <c r="E1063" s="363" t="s">
        <v>1262</v>
      </c>
      <c r="F1063" s="363"/>
      <c r="G1063" s="81" t="s">
        <v>57</v>
      </c>
      <c r="H1063" s="147">
        <v>1</v>
      </c>
      <c r="I1063" s="83">
        <v>7.7</v>
      </c>
      <c r="J1063" s="154">
        <v>7.7</v>
      </c>
    </row>
    <row r="1064" spans="1:10" ht="26.1" customHeight="1">
      <c r="A1064" s="155" t="s">
        <v>2118</v>
      </c>
      <c r="B1064" s="36" t="s">
        <v>3385</v>
      </c>
      <c r="C1064" s="37" t="s">
        <v>15</v>
      </c>
      <c r="D1064" s="37" t="s">
        <v>3384</v>
      </c>
      <c r="E1064" s="354" t="s">
        <v>842</v>
      </c>
      <c r="F1064" s="354"/>
      <c r="G1064" s="38" t="s">
        <v>42</v>
      </c>
      <c r="H1064" s="146">
        <v>9.4399999999999998E-2</v>
      </c>
      <c r="I1064" s="145">
        <v>27.03</v>
      </c>
      <c r="J1064" s="156">
        <v>2.5499999999999998</v>
      </c>
    </row>
    <row r="1065" spans="1:10" ht="26.1" customHeight="1">
      <c r="A1065" s="155" t="s">
        <v>2118</v>
      </c>
      <c r="B1065" s="36" t="s">
        <v>3030</v>
      </c>
      <c r="C1065" s="37" t="s">
        <v>15</v>
      </c>
      <c r="D1065" s="37" t="s">
        <v>3029</v>
      </c>
      <c r="E1065" s="354" t="s">
        <v>842</v>
      </c>
      <c r="F1065" s="354"/>
      <c r="G1065" s="38" t="s">
        <v>42</v>
      </c>
      <c r="H1065" s="146">
        <v>9.4399999999999998E-2</v>
      </c>
      <c r="I1065" s="145">
        <v>32.99</v>
      </c>
      <c r="J1065" s="156">
        <v>3.11</v>
      </c>
    </row>
    <row r="1066" spans="1:10" ht="26.1" customHeight="1">
      <c r="A1066" s="157" t="s">
        <v>2102</v>
      </c>
      <c r="B1066" s="39" t="s">
        <v>3845</v>
      </c>
      <c r="C1066" s="40" t="s">
        <v>15</v>
      </c>
      <c r="D1066" s="40" t="s">
        <v>3844</v>
      </c>
      <c r="E1066" s="355" t="s">
        <v>2206</v>
      </c>
      <c r="F1066" s="355"/>
      <c r="G1066" s="41" t="s">
        <v>57</v>
      </c>
      <c r="H1066" s="144">
        <v>7.0000000000000001E-3</v>
      </c>
      <c r="I1066" s="143">
        <v>82.81</v>
      </c>
      <c r="J1066" s="158">
        <v>0.57999999999999996</v>
      </c>
    </row>
    <row r="1067" spans="1:10" ht="24" customHeight="1">
      <c r="A1067" s="157" t="s">
        <v>2102</v>
      </c>
      <c r="B1067" s="39" t="s">
        <v>3843</v>
      </c>
      <c r="C1067" s="40" t="s">
        <v>15</v>
      </c>
      <c r="D1067" s="40" t="s">
        <v>3842</v>
      </c>
      <c r="E1067" s="355" t="s">
        <v>2206</v>
      </c>
      <c r="F1067" s="355"/>
      <c r="G1067" s="41" t="s">
        <v>57</v>
      </c>
      <c r="H1067" s="144">
        <v>5.8999999999999999E-3</v>
      </c>
      <c r="I1067" s="143">
        <v>73.09</v>
      </c>
      <c r="J1067" s="158">
        <v>0.43</v>
      </c>
    </row>
    <row r="1068" spans="1:10" ht="26.1" customHeight="1">
      <c r="A1068" s="157" t="s">
        <v>2102</v>
      </c>
      <c r="B1068" s="39" t="s">
        <v>4078</v>
      </c>
      <c r="C1068" s="40" t="s">
        <v>15</v>
      </c>
      <c r="D1068" s="40" t="s">
        <v>4077</v>
      </c>
      <c r="E1068" s="355" t="s">
        <v>2206</v>
      </c>
      <c r="F1068" s="355"/>
      <c r="G1068" s="41" t="s">
        <v>57</v>
      </c>
      <c r="H1068" s="144">
        <v>1</v>
      </c>
      <c r="I1068" s="143">
        <v>0.94</v>
      </c>
      <c r="J1068" s="158">
        <v>0.94</v>
      </c>
    </row>
    <row r="1069" spans="1:10" ht="24" customHeight="1">
      <c r="A1069" s="157" t="s">
        <v>2102</v>
      </c>
      <c r="B1069" s="39" t="s">
        <v>3839</v>
      </c>
      <c r="C1069" s="40" t="s">
        <v>15</v>
      </c>
      <c r="D1069" s="40" t="s">
        <v>3838</v>
      </c>
      <c r="E1069" s="355" t="s">
        <v>2206</v>
      </c>
      <c r="F1069" s="355"/>
      <c r="G1069" s="41" t="s">
        <v>57</v>
      </c>
      <c r="H1069" s="144">
        <v>3.15E-2</v>
      </c>
      <c r="I1069" s="143">
        <v>2.93</v>
      </c>
      <c r="J1069" s="158">
        <v>0.09</v>
      </c>
    </row>
    <row r="1070" spans="1:10">
      <c r="A1070" s="159"/>
      <c r="B1070" s="99"/>
      <c r="C1070" s="99"/>
      <c r="D1070" s="99"/>
      <c r="E1070" s="99" t="s">
        <v>2098</v>
      </c>
      <c r="F1070" s="160">
        <v>4.4000000000000004</v>
      </c>
      <c r="G1070" s="99" t="s">
        <v>2097</v>
      </c>
      <c r="H1070" s="160">
        <v>0</v>
      </c>
      <c r="I1070" s="99" t="s">
        <v>2096</v>
      </c>
      <c r="J1070" s="161">
        <v>4.4000000000000004</v>
      </c>
    </row>
    <row r="1071" spans="1:10" ht="15" thickBot="1">
      <c r="A1071" s="159"/>
      <c r="B1071" s="99"/>
      <c r="C1071" s="99"/>
      <c r="D1071" s="99"/>
      <c r="E1071" s="99" t="s">
        <v>2095</v>
      </c>
      <c r="F1071" s="160">
        <v>1.73</v>
      </c>
      <c r="G1071" s="99"/>
      <c r="H1071" s="364" t="s">
        <v>2094</v>
      </c>
      <c r="I1071" s="364"/>
      <c r="J1071" s="161">
        <v>9.43</v>
      </c>
    </row>
    <row r="1072" spans="1:10" ht="0.95" customHeight="1" thickTop="1">
      <c r="A1072" s="162"/>
      <c r="B1072" s="142"/>
      <c r="C1072" s="142"/>
      <c r="D1072" s="142"/>
      <c r="E1072" s="142"/>
      <c r="F1072" s="142"/>
      <c r="G1072" s="142"/>
      <c r="H1072" s="142"/>
      <c r="I1072" s="142"/>
      <c r="J1072" s="163"/>
    </row>
    <row r="1073" spans="1:10" ht="18" customHeight="1">
      <c r="A1073" s="164" t="s">
        <v>342</v>
      </c>
      <c r="B1073" s="67" t="s">
        <v>1</v>
      </c>
      <c r="C1073" s="66" t="s">
        <v>2</v>
      </c>
      <c r="D1073" s="66" t="s">
        <v>3</v>
      </c>
      <c r="E1073" s="365" t="s">
        <v>836</v>
      </c>
      <c r="F1073" s="365"/>
      <c r="G1073" s="77" t="s">
        <v>4</v>
      </c>
      <c r="H1073" s="67" t="s">
        <v>5</v>
      </c>
      <c r="I1073" s="67" t="s">
        <v>6</v>
      </c>
      <c r="J1073" s="165" t="s">
        <v>7</v>
      </c>
    </row>
    <row r="1074" spans="1:10" ht="51.95" customHeight="1">
      <c r="A1074" s="153" t="s">
        <v>2121</v>
      </c>
      <c r="B1074" s="82" t="s">
        <v>343</v>
      </c>
      <c r="C1074" s="80" t="s">
        <v>15</v>
      </c>
      <c r="D1074" s="80" t="s">
        <v>344</v>
      </c>
      <c r="E1074" s="363" t="s">
        <v>1262</v>
      </c>
      <c r="F1074" s="363"/>
      <c r="G1074" s="81" t="s">
        <v>57</v>
      </c>
      <c r="H1074" s="147">
        <v>1</v>
      </c>
      <c r="I1074" s="83">
        <v>10.07</v>
      </c>
      <c r="J1074" s="154">
        <v>10.07</v>
      </c>
    </row>
    <row r="1075" spans="1:10" ht="26.1" customHeight="1">
      <c r="A1075" s="155" t="s">
        <v>2118</v>
      </c>
      <c r="B1075" s="36" t="s">
        <v>3030</v>
      </c>
      <c r="C1075" s="37" t="s">
        <v>15</v>
      </c>
      <c r="D1075" s="37" t="s">
        <v>3029</v>
      </c>
      <c r="E1075" s="354" t="s">
        <v>842</v>
      </c>
      <c r="F1075" s="354"/>
      <c r="G1075" s="38" t="s">
        <v>42</v>
      </c>
      <c r="H1075" s="146">
        <v>0.1111</v>
      </c>
      <c r="I1075" s="145">
        <v>32.99</v>
      </c>
      <c r="J1075" s="156">
        <v>3.67</v>
      </c>
    </row>
    <row r="1076" spans="1:10" ht="26.1" customHeight="1">
      <c r="A1076" s="155" t="s">
        <v>2118</v>
      </c>
      <c r="B1076" s="36" t="s">
        <v>3385</v>
      </c>
      <c r="C1076" s="37" t="s">
        <v>15</v>
      </c>
      <c r="D1076" s="37" t="s">
        <v>3384</v>
      </c>
      <c r="E1076" s="354" t="s">
        <v>842</v>
      </c>
      <c r="F1076" s="354"/>
      <c r="G1076" s="38" t="s">
        <v>42</v>
      </c>
      <c r="H1076" s="146">
        <v>0.1111</v>
      </c>
      <c r="I1076" s="145">
        <v>27.03</v>
      </c>
      <c r="J1076" s="156">
        <v>3</v>
      </c>
    </row>
    <row r="1077" spans="1:10" ht="26.1" customHeight="1">
      <c r="A1077" s="157" t="s">
        <v>2102</v>
      </c>
      <c r="B1077" s="39" t="s">
        <v>4076</v>
      </c>
      <c r="C1077" s="40" t="s">
        <v>15</v>
      </c>
      <c r="D1077" s="40" t="s">
        <v>4075</v>
      </c>
      <c r="E1077" s="355" t="s">
        <v>2206</v>
      </c>
      <c r="F1077" s="355"/>
      <c r="G1077" s="41" t="s">
        <v>57</v>
      </c>
      <c r="H1077" s="144">
        <v>1</v>
      </c>
      <c r="I1077" s="143">
        <v>1.9</v>
      </c>
      <c r="J1077" s="158">
        <v>1.9</v>
      </c>
    </row>
    <row r="1078" spans="1:10" ht="24" customHeight="1">
      <c r="A1078" s="157" t="s">
        <v>2102</v>
      </c>
      <c r="B1078" s="39" t="s">
        <v>3843</v>
      </c>
      <c r="C1078" s="40" t="s">
        <v>15</v>
      </c>
      <c r="D1078" s="40" t="s">
        <v>3842</v>
      </c>
      <c r="E1078" s="355" t="s">
        <v>2206</v>
      </c>
      <c r="F1078" s="355"/>
      <c r="G1078" s="41" t="s">
        <v>57</v>
      </c>
      <c r="H1078" s="144">
        <v>8.2000000000000007E-3</v>
      </c>
      <c r="I1078" s="143">
        <v>73.09</v>
      </c>
      <c r="J1078" s="158">
        <v>0.6</v>
      </c>
    </row>
    <row r="1079" spans="1:10" ht="24" customHeight="1">
      <c r="A1079" s="157" t="s">
        <v>2102</v>
      </c>
      <c r="B1079" s="39" t="s">
        <v>3839</v>
      </c>
      <c r="C1079" s="40" t="s">
        <v>15</v>
      </c>
      <c r="D1079" s="40" t="s">
        <v>3838</v>
      </c>
      <c r="E1079" s="355" t="s">
        <v>2206</v>
      </c>
      <c r="F1079" s="355"/>
      <c r="G1079" s="41" t="s">
        <v>57</v>
      </c>
      <c r="H1079" s="144">
        <v>3.7100000000000001E-2</v>
      </c>
      <c r="I1079" s="143">
        <v>2.93</v>
      </c>
      <c r="J1079" s="158">
        <v>0.11</v>
      </c>
    </row>
    <row r="1080" spans="1:10" ht="26.1" customHeight="1">
      <c r="A1080" s="157" t="s">
        <v>2102</v>
      </c>
      <c r="B1080" s="39" t="s">
        <v>3845</v>
      </c>
      <c r="C1080" s="40" t="s">
        <v>15</v>
      </c>
      <c r="D1080" s="40" t="s">
        <v>3844</v>
      </c>
      <c r="E1080" s="355" t="s">
        <v>2206</v>
      </c>
      <c r="F1080" s="355"/>
      <c r="G1080" s="41" t="s">
        <v>57</v>
      </c>
      <c r="H1080" s="144">
        <v>9.4999999999999998E-3</v>
      </c>
      <c r="I1080" s="143">
        <v>82.81</v>
      </c>
      <c r="J1080" s="158">
        <v>0.79</v>
      </c>
    </row>
    <row r="1081" spans="1:10">
      <c r="A1081" s="159"/>
      <c r="B1081" s="99"/>
      <c r="C1081" s="99"/>
      <c r="D1081" s="99"/>
      <c r="E1081" s="99" t="s">
        <v>2098</v>
      </c>
      <c r="F1081" s="160">
        <v>5.18</v>
      </c>
      <c r="G1081" s="99" t="s">
        <v>2097</v>
      </c>
      <c r="H1081" s="160">
        <v>0</v>
      </c>
      <c r="I1081" s="99" t="s">
        <v>2096</v>
      </c>
      <c r="J1081" s="161">
        <v>5.18</v>
      </c>
    </row>
    <row r="1082" spans="1:10" ht="15" thickBot="1">
      <c r="A1082" s="159"/>
      <c r="B1082" s="99"/>
      <c r="C1082" s="99"/>
      <c r="D1082" s="99"/>
      <c r="E1082" s="99" t="s">
        <v>2095</v>
      </c>
      <c r="F1082" s="160">
        <v>2.2599999999999998</v>
      </c>
      <c r="G1082" s="99"/>
      <c r="H1082" s="364" t="s">
        <v>2094</v>
      </c>
      <c r="I1082" s="364"/>
      <c r="J1082" s="161">
        <v>12.33</v>
      </c>
    </row>
    <row r="1083" spans="1:10" ht="0.95" customHeight="1" thickTop="1">
      <c r="A1083" s="162"/>
      <c r="B1083" s="142"/>
      <c r="C1083" s="142"/>
      <c r="D1083" s="142"/>
      <c r="E1083" s="142"/>
      <c r="F1083" s="142"/>
      <c r="G1083" s="142"/>
      <c r="H1083" s="142"/>
      <c r="I1083" s="142"/>
      <c r="J1083" s="163"/>
    </row>
    <row r="1084" spans="1:10" ht="18" customHeight="1">
      <c r="A1084" s="164" t="s">
        <v>345</v>
      </c>
      <c r="B1084" s="67" t="s">
        <v>1</v>
      </c>
      <c r="C1084" s="66" t="s">
        <v>2</v>
      </c>
      <c r="D1084" s="66" t="s">
        <v>3</v>
      </c>
      <c r="E1084" s="365" t="s">
        <v>836</v>
      </c>
      <c r="F1084" s="365"/>
      <c r="G1084" s="77" t="s">
        <v>4</v>
      </c>
      <c r="H1084" s="67" t="s">
        <v>5</v>
      </c>
      <c r="I1084" s="67" t="s">
        <v>6</v>
      </c>
      <c r="J1084" s="165" t="s">
        <v>7</v>
      </c>
    </row>
    <row r="1085" spans="1:10" ht="51.95" customHeight="1">
      <c r="A1085" s="153" t="s">
        <v>2121</v>
      </c>
      <c r="B1085" s="82" t="s">
        <v>346</v>
      </c>
      <c r="C1085" s="80" t="s">
        <v>15</v>
      </c>
      <c r="D1085" s="80" t="s">
        <v>347</v>
      </c>
      <c r="E1085" s="363" t="s">
        <v>1262</v>
      </c>
      <c r="F1085" s="363"/>
      <c r="G1085" s="81" t="s">
        <v>57</v>
      </c>
      <c r="H1085" s="147">
        <v>1</v>
      </c>
      <c r="I1085" s="83">
        <v>15.46</v>
      </c>
      <c r="J1085" s="154">
        <v>15.46</v>
      </c>
    </row>
    <row r="1086" spans="1:10" ht="26.1" customHeight="1">
      <c r="A1086" s="155" t="s">
        <v>2118</v>
      </c>
      <c r="B1086" s="36" t="s">
        <v>3385</v>
      </c>
      <c r="C1086" s="37" t="s">
        <v>15</v>
      </c>
      <c r="D1086" s="37" t="s">
        <v>3384</v>
      </c>
      <c r="E1086" s="354" t="s">
        <v>842</v>
      </c>
      <c r="F1086" s="354"/>
      <c r="G1086" s="38" t="s">
        <v>42</v>
      </c>
      <c r="H1086" s="146">
        <v>0.1343</v>
      </c>
      <c r="I1086" s="145">
        <v>27.03</v>
      </c>
      <c r="J1086" s="156">
        <v>3.63</v>
      </c>
    </row>
    <row r="1087" spans="1:10" ht="26.1" customHeight="1">
      <c r="A1087" s="155" t="s">
        <v>2118</v>
      </c>
      <c r="B1087" s="36" t="s">
        <v>3030</v>
      </c>
      <c r="C1087" s="37" t="s">
        <v>15</v>
      </c>
      <c r="D1087" s="37" t="s">
        <v>3029</v>
      </c>
      <c r="E1087" s="354" t="s">
        <v>842</v>
      </c>
      <c r="F1087" s="354"/>
      <c r="G1087" s="38" t="s">
        <v>42</v>
      </c>
      <c r="H1087" s="146">
        <v>0.1343</v>
      </c>
      <c r="I1087" s="145">
        <v>32.99</v>
      </c>
      <c r="J1087" s="156">
        <v>4.43</v>
      </c>
    </row>
    <row r="1088" spans="1:10" ht="24" customHeight="1">
      <c r="A1088" s="157" t="s">
        <v>2102</v>
      </c>
      <c r="B1088" s="39" t="s">
        <v>3839</v>
      </c>
      <c r="C1088" s="40" t="s">
        <v>15</v>
      </c>
      <c r="D1088" s="40" t="s">
        <v>3838</v>
      </c>
      <c r="E1088" s="355" t="s">
        <v>2206</v>
      </c>
      <c r="F1088" s="355"/>
      <c r="G1088" s="41" t="s">
        <v>57</v>
      </c>
      <c r="H1088" s="144">
        <v>4.6899999999999997E-2</v>
      </c>
      <c r="I1088" s="143">
        <v>2.93</v>
      </c>
      <c r="J1088" s="158">
        <v>0.14000000000000001</v>
      </c>
    </row>
    <row r="1089" spans="1:10" ht="26.1" customHeight="1">
      <c r="A1089" s="157" t="s">
        <v>2102</v>
      </c>
      <c r="B1089" s="39" t="s">
        <v>3845</v>
      </c>
      <c r="C1089" s="40" t="s">
        <v>15</v>
      </c>
      <c r="D1089" s="40" t="s">
        <v>3844</v>
      </c>
      <c r="E1089" s="355" t="s">
        <v>2206</v>
      </c>
      <c r="F1089" s="355"/>
      <c r="G1089" s="41" t="s">
        <v>57</v>
      </c>
      <c r="H1089" s="144">
        <v>1.7999999999999999E-2</v>
      </c>
      <c r="I1089" s="143">
        <v>82.81</v>
      </c>
      <c r="J1089" s="158">
        <v>1.49</v>
      </c>
    </row>
    <row r="1090" spans="1:10" ht="26.1" customHeight="1">
      <c r="A1090" s="157" t="s">
        <v>2102</v>
      </c>
      <c r="B1090" s="39" t="s">
        <v>4074</v>
      </c>
      <c r="C1090" s="40" t="s">
        <v>15</v>
      </c>
      <c r="D1090" s="40" t="s">
        <v>4073</v>
      </c>
      <c r="E1090" s="355" t="s">
        <v>2206</v>
      </c>
      <c r="F1090" s="355"/>
      <c r="G1090" s="41" t="s">
        <v>57</v>
      </c>
      <c r="H1090" s="144">
        <v>1</v>
      </c>
      <c r="I1090" s="143">
        <v>4.74</v>
      </c>
      <c r="J1090" s="158">
        <v>4.74</v>
      </c>
    </row>
    <row r="1091" spans="1:10" ht="24" customHeight="1">
      <c r="A1091" s="157" t="s">
        <v>2102</v>
      </c>
      <c r="B1091" s="39" t="s">
        <v>3843</v>
      </c>
      <c r="C1091" s="40" t="s">
        <v>15</v>
      </c>
      <c r="D1091" s="40" t="s">
        <v>3842</v>
      </c>
      <c r="E1091" s="355" t="s">
        <v>2206</v>
      </c>
      <c r="F1091" s="355"/>
      <c r="G1091" s="41" t="s">
        <v>57</v>
      </c>
      <c r="H1091" s="144">
        <v>1.41E-2</v>
      </c>
      <c r="I1091" s="143">
        <v>73.09</v>
      </c>
      <c r="J1091" s="158">
        <v>1.03</v>
      </c>
    </row>
    <row r="1092" spans="1:10">
      <c r="A1092" s="159"/>
      <c r="B1092" s="99"/>
      <c r="C1092" s="99"/>
      <c r="D1092" s="99"/>
      <c r="E1092" s="99" t="s">
        <v>2098</v>
      </c>
      <c r="F1092" s="160">
        <v>6.26</v>
      </c>
      <c r="G1092" s="99" t="s">
        <v>2097</v>
      </c>
      <c r="H1092" s="160">
        <v>0</v>
      </c>
      <c r="I1092" s="99" t="s">
        <v>2096</v>
      </c>
      <c r="J1092" s="161">
        <v>6.26</v>
      </c>
    </row>
    <row r="1093" spans="1:10" ht="15" thickBot="1">
      <c r="A1093" s="159"/>
      <c r="B1093" s="99"/>
      <c r="C1093" s="99"/>
      <c r="D1093" s="99"/>
      <c r="E1093" s="99" t="s">
        <v>2095</v>
      </c>
      <c r="F1093" s="160">
        <v>3.47</v>
      </c>
      <c r="G1093" s="99"/>
      <c r="H1093" s="364" t="s">
        <v>2094</v>
      </c>
      <c r="I1093" s="364"/>
      <c r="J1093" s="161">
        <v>18.93</v>
      </c>
    </row>
    <row r="1094" spans="1:10" ht="0.95" customHeight="1" thickTop="1">
      <c r="A1094" s="162"/>
      <c r="B1094" s="142"/>
      <c r="C1094" s="142"/>
      <c r="D1094" s="142"/>
      <c r="E1094" s="142"/>
      <c r="F1094" s="142"/>
      <c r="G1094" s="142"/>
      <c r="H1094" s="142"/>
      <c r="I1094" s="142"/>
      <c r="J1094" s="163"/>
    </row>
    <row r="1095" spans="1:10" ht="18" customHeight="1">
      <c r="A1095" s="164" t="s">
        <v>348</v>
      </c>
      <c r="B1095" s="67" t="s">
        <v>1</v>
      </c>
      <c r="C1095" s="66" t="s">
        <v>2</v>
      </c>
      <c r="D1095" s="66" t="s">
        <v>3</v>
      </c>
      <c r="E1095" s="365" t="s">
        <v>836</v>
      </c>
      <c r="F1095" s="365"/>
      <c r="G1095" s="77" t="s">
        <v>4</v>
      </c>
      <c r="H1095" s="67" t="s">
        <v>5</v>
      </c>
      <c r="I1095" s="67" t="s">
        <v>6</v>
      </c>
      <c r="J1095" s="165" t="s">
        <v>7</v>
      </c>
    </row>
    <row r="1096" spans="1:10" ht="39" customHeight="1">
      <c r="A1096" s="153" t="s">
        <v>2121</v>
      </c>
      <c r="B1096" s="82" t="s">
        <v>349</v>
      </c>
      <c r="C1096" s="80" t="s">
        <v>15</v>
      </c>
      <c r="D1096" s="80" t="s">
        <v>350</v>
      </c>
      <c r="E1096" s="363" t="s">
        <v>1578</v>
      </c>
      <c r="F1096" s="363"/>
      <c r="G1096" s="81" t="s">
        <v>57</v>
      </c>
      <c r="H1096" s="147">
        <v>1</v>
      </c>
      <c r="I1096" s="83">
        <v>246.19</v>
      </c>
      <c r="J1096" s="154">
        <v>246.19</v>
      </c>
    </row>
    <row r="1097" spans="1:10" ht="26.1" customHeight="1">
      <c r="A1097" s="155" t="s">
        <v>2118</v>
      </c>
      <c r="B1097" s="36" t="s">
        <v>3385</v>
      </c>
      <c r="C1097" s="37" t="s">
        <v>15</v>
      </c>
      <c r="D1097" s="37" t="s">
        <v>3384</v>
      </c>
      <c r="E1097" s="354" t="s">
        <v>842</v>
      </c>
      <c r="F1097" s="354"/>
      <c r="G1097" s="38" t="s">
        <v>42</v>
      </c>
      <c r="H1097" s="146">
        <v>0.27260000000000001</v>
      </c>
      <c r="I1097" s="145">
        <v>27.03</v>
      </c>
      <c r="J1097" s="156">
        <v>7.37</v>
      </c>
    </row>
    <row r="1098" spans="1:10" ht="26.1" customHeight="1">
      <c r="A1098" s="155" t="s">
        <v>2118</v>
      </c>
      <c r="B1098" s="36" t="s">
        <v>3030</v>
      </c>
      <c r="C1098" s="37" t="s">
        <v>15</v>
      </c>
      <c r="D1098" s="37" t="s">
        <v>3029</v>
      </c>
      <c r="E1098" s="354" t="s">
        <v>842</v>
      </c>
      <c r="F1098" s="354"/>
      <c r="G1098" s="38" t="s">
        <v>42</v>
      </c>
      <c r="H1098" s="146">
        <v>0.27260000000000001</v>
      </c>
      <c r="I1098" s="145">
        <v>32.99</v>
      </c>
      <c r="J1098" s="156">
        <v>8.99</v>
      </c>
    </row>
    <row r="1099" spans="1:10" ht="24" customHeight="1">
      <c r="A1099" s="157" t="s">
        <v>2102</v>
      </c>
      <c r="B1099" s="39" t="s">
        <v>3843</v>
      </c>
      <c r="C1099" s="40" t="s">
        <v>15</v>
      </c>
      <c r="D1099" s="40" t="s">
        <v>3842</v>
      </c>
      <c r="E1099" s="355" t="s">
        <v>2206</v>
      </c>
      <c r="F1099" s="355"/>
      <c r="G1099" s="41" t="s">
        <v>57</v>
      </c>
      <c r="H1099" s="144">
        <v>1.29E-2</v>
      </c>
      <c r="I1099" s="143">
        <v>73.09</v>
      </c>
      <c r="J1099" s="158">
        <v>0.94</v>
      </c>
    </row>
    <row r="1100" spans="1:10" ht="26.1" customHeight="1">
      <c r="A1100" s="157" t="s">
        <v>2102</v>
      </c>
      <c r="B1100" s="39" t="s">
        <v>4072</v>
      </c>
      <c r="C1100" s="40" t="s">
        <v>15</v>
      </c>
      <c r="D1100" s="40" t="s">
        <v>4071</v>
      </c>
      <c r="E1100" s="355" t="s">
        <v>2206</v>
      </c>
      <c r="F1100" s="355"/>
      <c r="G1100" s="41" t="s">
        <v>57</v>
      </c>
      <c r="H1100" s="144">
        <v>1</v>
      </c>
      <c r="I1100" s="143">
        <v>226.77</v>
      </c>
      <c r="J1100" s="158">
        <v>226.77</v>
      </c>
    </row>
    <row r="1101" spans="1:10" ht="24" customHeight="1">
      <c r="A1101" s="157" t="s">
        <v>2102</v>
      </c>
      <c r="B1101" s="39" t="s">
        <v>3839</v>
      </c>
      <c r="C1101" s="40" t="s">
        <v>15</v>
      </c>
      <c r="D1101" s="40" t="s">
        <v>3838</v>
      </c>
      <c r="E1101" s="355" t="s">
        <v>2206</v>
      </c>
      <c r="F1101" s="355"/>
      <c r="G1101" s="41" t="s">
        <v>57</v>
      </c>
      <c r="H1101" s="144">
        <v>1.54E-2</v>
      </c>
      <c r="I1101" s="143">
        <v>2.93</v>
      </c>
      <c r="J1101" s="158">
        <v>0.05</v>
      </c>
    </row>
    <row r="1102" spans="1:10" ht="26.1" customHeight="1">
      <c r="A1102" s="157" t="s">
        <v>2102</v>
      </c>
      <c r="B1102" s="39" t="s">
        <v>3845</v>
      </c>
      <c r="C1102" s="40" t="s">
        <v>15</v>
      </c>
      <c r="D1102" s="40" t="s">
        <v>3844</v>
      </c>
      <c r="E1102" s="355" t="s">
        <v>2206</v>
      </c>
      <c r="F1102" s="355"/>
      <c r="G1102" s="41" t="s">
        <v>57</v>
      </c>
      <c r="H1102" s="144">
        <v>2.5000000000000001E-2</v>
      </c>
      <c r="I1102" s="143">
        <v>82.81</v>
      </c>
      <c r="J1102" s="158">
        <v>2.0699999999999998</v>
      </c>
    </row>
    <row r="1103" spans="1:10">
      <c r="A1103" s="159"/>
      <c r="B1103" s="99"/>
      <c r="C1103" s="99"/>
      <c r="D1103" s="99"/>
      <c r="E1103" s="99" t="s">
        <v>2098</v>
      </c>
      <c r="F1103" s="160">
        <v>12.72</v>
      </c>
      <c r="G1103" s="99" t="s">
        <v>2097</v>
      </c>
      <c r="H1103" s="160">
        <v>0</v>
      </c>
      <c r="I1103" s="99" t="s">
        <v>2096</v>
      </c>
      <c r="J1103" s="161">
        <v>12.72</v>
      </c>
    </row>
    <row r="1104" spans="1:10" ht="15" thickBot="1">
      <c r="A1104" s="159"/>
      <c r="B1104" s="99"/>
      <c r="C1104" s="99"/>
      <c r="D1104" s="99"/>
      <c r="E1104" s="99" t="s">
        <v>2095</v>
      </c>
      <c r="F1104" s="160">
        <v>55.32</v>
      </c>
      <c r="G1104" s="99"/>
      <c r="H1104" s="364" t="s">
        <v>2094</v>
      </c>
      <c r="I1104" s="364"/>
      <c r="J1104" s="161">
        <v>301.51</v>
      </c>
    </row>
    <row r="1105" spans="1:10" ht="0.95" customHeight="1" thickTop="1">
      <c r="A1105" s="162"/>
      <c r="B1105" s="142"/>
      <c r="C1105" s="142"/>
      <c r="D1105" s="142"/>
      <c r="E1105" s="142"/>
      <c r="F1105" s="142"/>
      <c r="G1105" s="142"/>
      <c r="H1105" s="142"/>
      <c r="I1105" s="142"/>
      <c r="J1105" s="163"/>
    </row>
    <row r="1106" spans="1:10" ht="18" customHeight="1">
      <c r="A1106" s="164" t="s">
        <v>351</v>
      </c>
      <c r="B1106" s="67" t="s">
        <v>1</v>
      </c>
      <c r="C1106" s="66" t="s">
        <v>2</v>
      </c>
      <c r="D1106" s="66" t="s">
        <v>3</v>
      </c>
      <c r="E1106" s="365" t="s">
        <v>836</v>
      </c>
      <c r="F1106" s="365"/>
      <c r="G1106" s="77" t="s">
        <v>4</v>
      </c>
      <c r="H1106" s="67" t="s">
        <v>5</v>
      </c>
      <c r="I1106" s="67" t="s">
        <v>6</v>
      </c>
      <c r="J1106" s="165" t="s">
        <v>7</v>
      </c>
    </row>
    <row r="1107" spans="1:10" ht="39" customHeight="1">
      <c r="A1107" s="153" t="s">
        <v>2121</v>
      </c>
      <c r="B1107" s="82" t="s">
        <v>352</v>
      </c>
      <c r="C1107" s="80" t="s">
        <v>15</v>
      </c>
      <c r="D1107" s="80" t="s">
        <v>353</v>
      </c>
      <c r="E1107" s="363" t="s">
        <v>1174</v>
      </c>
      <c r="F1107" s="363"/>
      <c r="G1107" s="81" t="s">
        <v>57</v>
      </c>
      <c r="H1107" s="147">
        <v>1</v>
      </c>
      <c r="I1107" s="83">
        <v>184.33</v>
      </c>
      <c r="J1107" s="154">
        <v>184.33</v>
      </c>
    </row>
    <row r="1108" spans="1:10" ht="26.1" customHeight="1">
      <c r="A1108" s="155" t="s">
        <v>2118</v>
      </c>
      <c r="B1108" s="36" t="s">
        <v>3030</v>
      </c>
      <c r="C1108" s="37" t="s">
        <v>15</v>
      </c>
      <c r="D1108" s="37" t="s">
        <v>3029</v>
      </c>
      <c r="E1108" s="354" t="s">
        <v>842</v>
      </c>
      <c r="F1108" s="354"/>
      <c r="G1108" s="38" t="s">
        <v>42</v>
      </c>
      <c r="H1108" s="146">
        <v>0.25950000000000001</v>
      </c>
      <c r="I1108" s="145">
        <v>32.99</v>
      </c>
      <c r="J1108" s="156">
        <v>8.56</v>
      </c>
    </row>
    <row r="1109" spans="1:10" ht="26.1" customHeight="1">
      <c r="A1109" s="155" t="s">
        <v>2118</v>
      </c>
      <c r="B1109" s="36" t="s">
        <v>3385</v>
      </c>
      <c r="C1109" s="37" t="s">
        <v>15</v>
      </c>
      <c r="D1109" s="37" t="s">
        <v>3384</v>
      </c>
      <c r="E1109" s="354" t="s">
        <v>842</v>
      </c>
      <c r="F1109" s="354"/>
      <c r="G1109" s="38" t="s">
        <v>42</v>
      </c>
      <c r="H1109" s="146">
        <v>0.25950000000000001</v>
      </c>
      <c r="I1109" s="145">
        <v>27.03</v>
      </c>
      <c r="J1109" s="156">
        <v>7.01</v>
      </c>
    </row>
    <row r="1110" spans="1:10" ht="26.1" customHeight="1">
      <c r="A1110" s="157" t="s">
        <v>2102</v>
      </c>
      <c r="B1110" s="39" t="s">
        <v>4070</v>
      </c>
      <c r="C1110" s="40" t="s">
        <v>15</v>
      </c>
      <c r="D1110" s="40" t="s">
        <v>4069</v>
      </c>
      <c r="E1110" s="355" t="s">
        <v>2206</v>
      </c>
      <c r="F1110" s="355"/>
      <c r="G1110" s="41" t="s">
        <v>57</v>
      </c>
      <c r="H1110" s="144">
        <v>1</v>
      </c>
      <c r="I1110" s="143">
        <v>168.56</v>
      </c>
      <c r="J1110" s="158">
        <v>168.56</v>
      </c>
    </row>
    <row r="1111" spans="1:10" ht="26.1" customHeight="1">
      <c r="A1111" s="157" t="s">
        <v>2102</v>
      </c>
      <c r="B1111" s="39" t="s">
        <v>3698</v>
      </c>
      <c r="C1111" s="40" t="s">
        <v>15</v>
      </c>
      <c r="D1111" s="40" t="s">
        <v>3697</v>
      </c>
      <c r="E1111" s="355" t="s">
        <v>2206</v>
      </c>
      <c r="F1111" s="355"/>
      <c r="G1111" s="41" t="s">
        <v>57</v>
      </c>
      <c r="H1111" s="144">
        <v>1.32E-2</v>
      </c>
      <c r="I1111" s="143">
        <v>15.26</v>
      </c>
      <c r="J1111" s="158">
        <v>0.2</v>
      </c>
    </row>
    <row r="1112" spans="1:10">
      <c r="A1112" s="159"/>
      <c r="B1112" s="99"/>
      <c r="C1112" s="99"/>
      <c r="D1112" s="99"/>
      <c r="E1112" s="99" t="s">
        <v>2098</v>
      </c>
      <c r="F1112" s="160">
        <v>12.11</v>
      </c>
      <c r="G1112" s="99" t="s">
        <v>2097</v>
      </c>
      <c r="H1112" s="160">
        <v>0</v>
      </c>
      <c r="I1112" s="99" t="s">
        <v>2096</v>
      </c>
      <c r="J1112" s="161">
        <v>12.11</v>
      </c>
    </row>
    <row r="1113" spans="1:10" ht="15" thickBot="1">
      <c r="A1113" s="159"/>
      <c r="B1113" s="99"/>
      <c r="C1113" s="99"/>
      <c r="D1113" s="99"/>
      <c r="E1113" s="99" t="s">
        <v>2095</v>
      </c>
      <c r="F1113" s="160">
        <v>41.42</v>
      </c>
      <c r="G1113" s="99"/>
      <c r="H1113" s="364" t="s">
        <v>2094</v>
      </c>
      <c r="I1113" s="364"/>
      <c r="J1113" s="161">
        <v>225.75</v>
      </c>
    </row>
    <row r="1114" spans="1:10" ht="0.95" customHeight="1" thickTop="1">
      <c r="A1114" s="162"/>
      <c r="B1114" s="142"/>
      <c r="C1114" s="142"/>
      <c r="D1114" s="142"/>
      <c r="E1114" s="142"/>
      <c r="F1114" s="142"/>
      <c r="G1114" s="142"/>
      <c r="H1114" s="142"/>
      <c r="I1114" s="142"/>
      <c r="J1114" s="163"/>
    </row>
    <row r="1115" spans="1:10" ht="18" customHeight="1">
      <c r="A1115" s="164" t="s">
        <v>354</v>
      </c>
      <c r="B1115" s="67" t="s">
        <v>1</v>
      </c>
      <c r="C1115" s="66" t="s">
        <v>2</v>
      </c>
      <c r="D1115" s="66" t="s">
        <v>3</v>
      </c>
      <c r="E1115" s="365" t="s">
        <v>836</v>
      </c>
      <c r="F1115" s="365"/>
      <c r="G1115" s="77" t="s">
        <v>4</v>
      </c>
      <c r="H1115" s="67" t="s">
        <v>5</v>
      </c>
      <c r="I1115" s="67" t="s">
        <v>6</v>
      </c>
      <c r="J1115" s="165" t="s">
        <v>7</v>
      </c>
    </row>
    <row r="1116" spans="1:10" ht="39" customHeight="1">
      <c r="A1116" s="153" t="s">
        <v>2121</v>
      </c>
      <c r="B1116" s="82" t="s">
        <v>355</v>
      </c>
      <c r="C1116" s="80" t="s">
        <v>15</v>
      </c>
      <c r="D1116" s="80" t="s">
        <v>356</v>
      </c>
      <c r="E1116" s="363" t="s">
        <v>1174</v>
      </c>
      <c r="F1116" s="363"/>
      <c r="G1116" s="81" t="s">
        <v>57</v>
      </c>
      <c r="H1116" s="147">
        <v>1</v>
      </c>
      <c r="I1116" s="83">
        <v>267.89</v>
      </c>
      <c r="J1116" s="154">
        <v>267.89</v>
      </c>
    </row>
    <row r="1117" spans="1:10" ht="26.1" customHeight="1">
      <c r="A1117" s="155" t="s">
        <v>2118</v>
      </c>
      <c r="B1117" s="36" t="s">
        <v>3030</v>
      </c>
      <c r="C1117" s="37" t="s">
        <v>15</v>
      </c>
      <c r="D1117" s="37" t="s">
        <v>3029</v>
      </c>
      <c r="E1117" s="354" t="s">
        <v>842</v>
      </c>
      <c r="F1117" s="354"/>
      <c r="G1117" s="38" t="s">
        <v>42</v>
      </c>
      <c r="H1117" s="146">
        <v>0.37430000000000002</v>
      </c>
      <c r="I1117" s="145">
        <v>32.99</v>
      </c>
      <c r="J1117" s="156">
        <v>12.35</v>
      </c>
    </row>
    <row r="1118" spans="1:10" ht="26.1" customHeight="1">
      <c r="A1118" s="155" t="s">
        <v>2118</v>
      </c>
      <c r="B1118" s="36" t="s">
        <v>3385</v>
      </c>
      <c r="C1118" s="37" t="s">
        <v>15</v>
      </c>
      <c r="D1118" s="37" t="s">
        <v>3384</v>
      </c>
      <c r="E1118" s="354" t="s">
        <v>842</v>
      </c>
      <c r="F1118" s="354"/>
      <c r="G1118" s="38" t="s">
        <v>42</v>
      </c>
      <c r="H1118" s="146">
        <v>0.37430000000000002</v>
      </c>
      <c r="I1118" s="145">
        <v>27.03</v>
      </c>
      <c r="J1118" s="156">
        <v>10.119999999999999</v>
      </c>
    </row>
    <row r="1119" spans="1:10" ht="26.1" customHeight="1">
      <c r="A1119" s="157" t="s">
        <v>2102</v>
      </c>
      <c r="B1119" s="39" t="s">
        <v>4068</v>
      </c>
      <c r="C1119" s="40" t="s">
        <v>15</v>
      </c>
      <c r="D1119" s="40" t="s">
        <v>4067</v>
      </c>
      <c r="E1119" s="355" t="s">
        <v>2206</v>
      </c>
      <c r="F1119" s="355"/>
      <c r="G1119" s="41" t="s">
        <v>57</v>
      </c>
      <c r="H1119" s="144">
        <v>1</v>
      </c>
      <c r="I1119" s="143">
        <v>245.13</v>
      </c>
      <c r="J1119" s="158">
        <v>245.13</v>
      </c>
    </row>
    <row r="1120" spans="1:10" ht="26.1" customHeight="1">
      <c r="A1120" s="157" t="s">
        <v>2102</v>
      </c>
      <c r="B1120" s="39" t="s">
        <v>3698</v>
      </c>
      <c r="C1120" s="40" t="s">
        <v>15</v>
      </c>
      <c r="D1120" s="40" t="s">
        <v>3697</v>
      </c>
      <c r="E1120" s="355" t="s">
        <v>2206</v>
      </c>
      <c r="F1120" s="355"/>
      <c r="G1120" s="41" t="s">
        <v>57</v>
      </c>
      <c r="H1120" s="144">
        <v>1.9199999999999998E-2</v>
      </c>
      <c r="I1120" s="143">
        <v>15.26</v>
      </c>
      <c r="J1120" s="158">
        <v>0.28999999999999998</v>
      </c>
    </row>
    <row r="1121" spans="1:10">
      <c r="A1121" s="159"/>
      <c r="B1121" s="99"/>
      <c r="C1121" s="99"/>
      <c r="D1121" s="99"/>
      <c r="E1121" s="99" t="s">
        <v>2098</v>
      </c>
      <c r="F1121" s="160">
        <v>17.47</v>
      </c>
      <c r="G1121" s="99" t="s">
        <v>2097</v>
      </c>
      <c r="H1121" s="160">
        <v>0</v>
      </c>
      <c r="I1121" s="99" t="s">
        <v>2096</v>
      </c>
      <c r="J1121" s="161">
        <v>17.47</v>
      </c>
    </row>
    <row r="1122" spans="1:10" ht="15" thickBot="1">
      <c r="A1122" s="159"/>
      <c r="B1122" s="99"/>
      <c r="C1122" s="99"/>
      <c r="D1122" s="99"/>
      <c r="E1122" s="99" t="s">
        <v>2095</v>
      </c>
      <c r="F1122" s="160">
        <v>60.19</v>
      </c>
      <c r="G1122" s="99"/>
      <c r="H1122" s="364" t="s">
        <v>2094</v>
      </c>
      <c r="I1122" s="364"/>
      <c r="J1122" s="161">
        <v>328.08</v>
      </c>
    </row>
    <row r="1123" spans="1:10" ht="0.95" customHeight="1" thickTop="1">
      <c r="A1123" s="162"/>
      <c r="B1123" s="142"/>
      <c r="C1123" s="142"/>
      <c r="D1123" s="142"/>
      <c r="E1123" s="142"/>
      <c r="F1123" s="142"/>
      <c r="G1123" s="142"/>
      <c r="H1123" s="142"/>
      <c r="I1123" s="142"/>
      <c r="J1123" s="163"/>
    </row>
    <row r="1124" spans="1:10" ht="18" customHeight="1">
      <c r="A1124" s="164" t="s">
        <v>357</v>
      </c>
      <c r="B1124" s="67" t="s">
        <v>1</v>
      </c>
      <c r="C1124" s="66" t="s">
        <v>2</v>
      </c>
      <c r="D1124" s="66" t="s">
        <v>3</v>
      </c>
      <c r="E1124" s="365" t="s">
        <v>836</v>
      </c>
      <c r="F1124" s="365"/>
      <c r="G1124" s="77" t="s">
        <v>4</v>
      </c>
      <c r="H1124" s="67" t="s">
        <v>5</v>
      </c>
      <c r="I1124" s="67" t="s">
        <v>6</v>
      </c>
      <c r="J1124" s="165" t="s">
        <v>7</v>
      </c>
    </row>
    <row r="1125" spans="1:10" ht="39" customHeight="1">
      <c r="A1125" s="153" t="s">
        <v>2121</v>
      </c>
      <c r="B1125" s="82" t="s">
        <v>358</v>
      </c>
      <c r="C1125" s="80" t="s">
        <v>15</v>
      </c>
      <c r="D1125" s="80" t="s">
        <v>359</v>
      </c>
      <c r="E1125" s="363" t="s">
        <v>1174</v>
      </c>
      <c r="F1125" s="363"/>
      <c r="G1125" s="81" t="s">
        <v>57</v>
      </c>
      <c r="H1125" s="147">
        <v>1</v>
      </c>
      <c r="I1125" s="83">
        <v>151.13999999999999</v>
      </c>
      <c r="J1125" s="154">
        <v>151.13999999999999</v>
      </c>
    </row>
    <row r="1126" spans="1:10" ht="26.1" customHeight="1">
      <c r="A1126" s="155" t="s">
        <v>2118</v>
      </c>
      <c r="B1126" s="36" t="s">
        <v>3385</v>
      </c>
      <c r="C1126" s="37" t="s">
        <v>15</v>
      </c>
      <c r="D1126" s="37" t="s">
        <v>3384</v>
      </c>
      <c r="E1126" s="354" t="s">
        <v>842</v>
      </c>
      <c r="F1126" s="354"/>
      <c r="G1126" s="38" t="s">
        <v>42</v>
      </c>
      <c r="H1126" s="146">
        <v>0.22120000000000001</v>
      </c>
      <c r="I1126" s="145">
        <v>27.03</v>
      </c>
      <c r="J1126" s="156">
        <v>5.98</v>
      </c>
    </row>
    <row r="1127" spans="1:10" ht="26.1" customHeight="1">
      <c r="A1127" s="155" t="s">
        <v>2118</v>
      </c>
      <c r="B1127" s="36" t="s">
        <v>3030</v>
      </c>
      <c r="C1127" s="37" t="s">
        <v>15</v>
      </c>
      <c r="D1127" s="37" t="s">
        <v>3029</v>
      </c>
      <c r="E1127" s="354" t="s">
        <v>842</v>
      </c>
      <c r="F1127" s="354"/>
      <c r="G1127" s="38" t="s">
        <v>42</v>
      </c>
      <c r="H1127" s="146">
        <v>0.22120000000000001</v>
      </c>
      <c r="I1127" s="145">
        <v>32.99</v>
      </c>
      <c r="J1127" s="156">
        <v>7.3</v>
      </c>
    </row>
    <row r="1128" spans="1:10" ht="26.1" customHeight="1">
      <c r="A1128" s="157" t="s">
        <v>2102</v>
      </c>
      <c r="B1128" s="39" t="s">
        <v>3698</v>
      </c>
      <c r="C1128" s="40" t="s">
        <v>15</v>
      </c>
      <c r="D1128" s="40" t="s">
        <v>3697</v>
      </c>
      <c r="E1128" s="355" t="s">
        <v>2206</v>
      </c>
      <c r="F1128" s="355"/>
      <c r="G1128" s="41" t="s">
        <v>57</v>
      </c>
      <c r="H1128" s="144">
        <v>1.06E-2</v>
      </c>
      <c r="I1128" s="143">
        <v>15.26</v>
      </c>
      <c r="J1128" s="158">
        <v>0.16</v>
      </c>
    </row>
    <row r="1129" spans="1:10" ht="26.1" customHeight="1">
      <c r="A1129" s="157" t="s">
        <v>2102</v>
      </c>
      <c r="B1129" s="39" t="s">
        <v>4066</v>
      </c>
      <c r="C1129" s="40" t="s">
        <v>15</v>
      </c>
      <c r="D1129" s="40" t="s">
        <v>4065</v>
      </c>
      <c r="E1129" s="355" t="s">
        <v>2206</v>
      </c>
      <c r="F1129" s="355"/>
      <c r="G1129" s="41" t="s">
        <v>57</v>
      </c>
      <c r="H1129" s="144">
        <v>1</v>
      </c>
      <c r="I1129" s="143">
        <v>137.69999999999999</v>
      </c>
      <c r="J1129" s="158">
        <v>137.69999999999999</v>
      </c>
    </row>
    <row r="1130" spans="1:10">
      <c r="A1130" s="159"/>
      <c r="B1130" s="99"/>
      <c r="C1130" s="99"/>
      <c r="D1130" s="99"/>
      <c r="E1130" s="99" t="s">
        <v>2098</v>
      </c>
      <c r="F1130" s="160">
        <v>10.32</v>
      </c>
      <c r="G1130" s="99" t="s">
        <v>2097</v>
      </c>
      <c r="H1130" s="160">
        <v>0</v>
      </c>
      <c r="I1130" s="99" t="s">
        <v>2096</v>
      </c>
      <c r="J1130" s="161">
        <v>10.32</v>
      </c>
    </row>
    <row r="1131" spans="1:10" ht="15" thickBot="1">
      <c r="A1131" s="159"/>
      <c r="B1131" s="99"/>
      <c r="C1131" s="99"/>
      <c r="D1131" s="99"/>
      <c r="E1131" s="99" t="s">
        <v>2095</v>
      </c>
      <c r="F1131" s="160">
        <v>33.96</v>
      </c>
      <c r="G1131" s="99"/>
      <c r="H1131" s="364" t="s">
        <v>2094</v>
      </c>
      <c r="I1131" s="364"/>
      <c r="J1131" s="161">
        <v>185.1</v>
      </c>
    </row>
    <row r="1132" spans="1:10" ht="0.95" customHeight="1" thickTop="1">
      <c r="A1132" s="162"/>
      <c r="B1132" s="142"/>
      <c r="C1132" s="142"/>
      <c r="D1132" s="142"/>
      <c r="E1132" s="142"/>
      <c r="F1132" s="142"/>
      <c r="G1132" s="142"/>
      <c r="H1132" s="142"/>
      <c r="I1132" s="142"/>
      <c r="J1132" s="163"/>
    </row>
    <row r="1133" spans="1:10" ht="18" customHeight="1">
      <c r="A1133" s="164" t="s">
        <v>360</v>
      </c>
      <c r="B1133" s="67" t="s">
        <v>1</v>
      </c>
      <c r="C1133" s="66" t="s">
        <v>2</v>
      </c>
      <c r="D1133" s="66" t="s">
        <v>3</v>
      </c>
      <c r="E1133" s="365" t="s">
        <v>836</v>
      </c>
      <c r="F1133" s="365"/>
      <c r="G1133" s="77" t="s">
        <v>4</v>
      </c>
      <c r="H1133" s="67" t="s">
        <v>5</v>
      </c>
      <c r="I1133" s="67" t="s">
        <v>6</v>
      </c>
      <c r="J1133" s="165" t="s">
        <v>7</v>
      </c>
    </row>
    <row r="1134" spans="1:10" ht="39" customHeight="1">
      <c r="A1134" s="153" t="s">
        <v>2121</v>
      </c>
      <c r="B1134" s="82" t="s">
        <v>361</v>
      </c>
      <c r="C1134" s="80" t="s">
        <v>15</v>
      </c>
      <c r="D1134" s="80" t="s">
        <v>362</v>
      </c>
      <c r="E1134" s="363" t="s">
        <v>1174</v>
      </c>
      <c r="F1134" s="363"/>
      <c r="G1134" s="81" t="s">
        <v>57</v>
      </c>
      <c r="H1134" s="147">
        <v>1</v>
      </c>
      <c r="I1134" s="83">
        <v>420.45</v>
      </c>
      <c r="J1134" s="154">
        <v>420.45</v>
      </c>
    </row>
    <row r="1135" spans="1:10" ht="26.1" customHeight="1">
      <c r="A1135" s="155" t="s">
        <v>2118</v>
      </c>
      <c r="B1135" s="36" t="s">
        <v>3030</v>
      </c>
      <c r="C1135" s="37" t="s">
        <v>15</v>
      </c>
      <c r="D1135" s="37" t="s">
        <v>3029</v>
      </c>
      <c r="E1135" s="354" t="s">
        <v>842</v>
      </c>
      <c r="F1135" s="354"/>
      <c r="G1135" s="38" t="s">
        <v>42</v>
      </c>
      <c r="H1135" s="146">
        <v>0.92490000000000006</v>
      </c>
      <c r="I1135" s="145">
        <v>32.99</v>
      </c>
      <c r="J1135" s="156">
        <v>30.51</v>
      </c>
    </row>
    <row r="1136" spans="1:10" ht="26.1" customHeight="1">
      <c r="A1136" s="155" t="s">
        <v>2118</v>
      </c>
      <c r="B1136" s="36" t="s">
        <v>3385</v>
      </c>
      <c r="C1136" s="37" t="s">
        <v>15</v>
      </c>
      <c r="D1136" s="37" t="s">
        <v>3384</v>
      </c>
      <c r="E1136" s="354" t="s">
        <v>842</v>
      </c>
      <c r="F1136" s="354"/>
      <c r="G1136" s="38" t="s">
        <v>42</v>
      </c>
      <c r="H1136" s="146">
        <v>0.92490000000000006</v>
      </c>
      <c r="I1136" s="145">
        <v>27.03</v>
      </c>
      <c r="J1136" s="156">
        <v>25</v>
      </c>
    </row>
    <row r="1137" spans="1:10" ht="26.1" customHeight="1">
      <c r="A1137" s="157" t="s">
        <v>2102</v>
      </c>
      <c r="B1137" s="39" t="s">
        <v>4064</v>
      </c>
      <c r="C1137" s="40" t="s">
        <v>15</v>
      </c>
      <c r="D1137" s="40" t="s">
        <v>4063</v>
      </c>
      <c r="E1137" s="355" t="s">
        <v>2206</v>
      </c>
      <c r="F1137" s="355"/>
      <c r="G1137" s="41" t="s">
        <v>57</v>
      </c>
      <c r="H1137" s="144">
        <v>1</v>
      </c>
      <c r="I1137" s="143">
        <v>364.65</v>
      </c>
      <c r="J1137" s="158">
        <v>364.65</v>
      </c>
    </row>
    <row r="1138" spans="1:10" ht="26.1" customHeight="1">
      <c r="A1138" s="157" t="s">
        <v>2102</v>
      </c>
      <c r="B1138" s="39" t="s">
        <v>3698</v>
      </c>
      <c r="C1138" s="40" t="s">
        <v>15</v>
      </c>
      <c r="D1138" s="40" t="s">
        <v>3697</v>
      </c>
      <c r="E1138" s="355" t="s">
        <v>2206</v>
      </c>
      <c r="F1138" s="355"/>
      <c r="G1138" s="41" t="s">
        <v>57</v>
      </c>
      <c r="H1138" s="144">
        <v>1.9199999999999998E-2</v>
      </c>
      <c r="I1138" s="143">
        <v>15.26</v>
      </c>
      <c r="J1138" s="158">
        <v>0.28999999999999998</v>
      </c>
    </row>
    <row r="1139" spans="1:10">
      <c r="A1139" s="159"/>
      <c r="B1139" s="99"/>
      <c r="C1139" s="99"/>
      <c r="D1139" s="99"/>
      <c r="E1139" s="99" t="s">
        <v>2098</v>
      </c>
      <c r="F1139" s="160">
        <v>43.17</v>
      </c>
      <c r="G1139" s="99" t="s">
        <v>2097</v>
      </c>
      <c r="H1139" s="160">
        <v>0</v>
      </c>
      <c r="I1139" s="99" t="s">
        <v>2096</v>
      </c>
      <c r="J1139" s="161">
        <v>43.17</v>
      </c>
    </row>
    <row r="1140" spans="1:10" ht="15" thickBot="1">
      <c r="A1140" s="159"/>
      <c r="B1140" s="99"/>
      <c r="C1140" s="99"/>
      <c r="D1140" s="99"/>
      <c r="E1140" s="99" t="s">
        <v>2095</v>
      </c>
      <c r="F1140" s="160">
        <v>94.48</v>
      </c>
      <c r="G1140" s="99"/>
      <c r="H1140" s="364" t="s">
        <v>2094</v>
      </c>
      <c r="I1140" s="364"/>
      <c r="J1140" s="161">
        <v>514.92999999999995</v>
      </c>
    </row>
    <row r="1141" spans="1:10" ht="0.95" customHeight="1" thickTop="1">
      <c r="A1141" s="162"/>
      <c r="B1141" s="142"/>
      <c r="C1141" s="142"/>
      <c r="D1141" s="142"/>
      <c r="E1141" s="142"/>
      <c r="F1141" s="142"/>
      <c r="G1141" s="142"/>
      <c r="H1141" s="142"/>
      <c r="I1141" s="142"/>
      <c r="J1141" s="163"/>
    </row>
    <row r="1142" spans="1:10" ht="18" customHeight="1">
      <c r="A1142" s="164" t="s">
        <v>363</v>
      </c>
      <c r="B1142" s="67" t="s">
        <v>1</v>
      </c>
      <c r="C1142" s="66" t="s">
        <v>2</v>
      </c>
      <c r="D1142" s="66" t="s">
        <v>3</v>
      </c>
      <c r="E1142" s="365" t="s">
        <v>836</v>
      </c>
      <c r="F1142" s="365"/>
      <c r="G1142" s="77" t="s">
        <v>4</v>
      </c>
      <c r="H1142" s="67" t="s">
        <v>5</v>
      </c>
      <c r="I1142" s="67" t="s">
        <v>6</v>
      </c>
      <c r="J1142" s="165" t="s">
        <v>7</v>
      </c>
    </row>
    <row r="1143" spans="1:10" ht="26.1" customHeight="1">
      <c r="A1143" s="153" t="s">
        <v>2121</v>
      </c>
      <c r="B1143" s="82" t="s">
        <v>364</v>
      </c>
      <c r="C1143" s="80" t="s">
        <v>15</v>
      </c>
      <c r="D1143" s="80" t="s">
        <v>365</v>
      </c>
      <c r="E1143" s="363" t="s">
        <v>1213</v>
      </c>
      <c r="F1143" s="363"/>
      <c r="G1143" s="81" t="s">
        <v>57</v>
      </c>
      <c r="H1143" s="147">
        <v>1</v>
      </c>
      <c r="I1143" s="83">
        <v>13.13</v>
      </c>
      <c r="J1143" s="154">
        <v>13.13</v>
      </c>
    </row>
    <row r="1144" spans="1:10" ht="24" customHeight="1">
      <c r="A1144" s="155" t="s">
        <v>2118</v>
      </c>
      <c r="B1144" s="36" t="s">
        <v>2185</v>
      </c>
      <c r="C1144" s="37" t="s">
        <v>15</v>
      </c>
      <c r="D1144" s="37" t="s">
        <v>2170</v>
      </c>
      <c r="E1144" s="354" t="s">
        <v>842</v>
      </c>
      <c r="F1144" s="354"/>
      <c r="G1144" s="38" t="s">
        <v>42</v>
      </c>
      <c r="H1144" s="146">
        <v>5.7704499999999999E-2</v>
      </c>
      <c r="I1144" s="145">
        <v>24.89</v>
      </c>
      <c r="J1144" s="156">
        <v>1.44</v>
      </c>
    </row>
    <row r="1145" spans="1:10" ht="26.1" customHeight="1">
      <c r="A1145" s="155" t="s">
        <v>2118</v>
      </c>
      <c r="B1145" s="36" t="s">
        <v>3030</v>
      </c>
      <c r="C1145" s="37" t="s">
        <v>15</v>
      </c>
      <c r="D1145" s="37" t="s">
        <v>3029</v>
      </c>
      <c r="E1145" s="354" t="s">
        <v>842</v>
      </c>
      <c r="F1145" s="354"/>
      <c r="G1145" s="38" t="s">
        <v>42</v>
      </c>
      <c r="H1145" s="146">
        <v>0.15033540000000001</v>
      </c>
      <c r="I1145" s="145">
        <v>32.99</v>
      </c>
      <c r="J1145" s="156">
        <v>4.96</v>
      </c>
    </row>
    <row r="1146" spans="1:10" ht="26.1" customHeight="1">
      <c r="A1146" s="157" t="s">
        <v>2102</v>
      </c>
      <c r="B1146" s="39" t="s">
        <v>4062</v>
      </c>
      <c r="C1146" s="40" t="s">
        <v>15</v>
      </c>
      <c r="D1146" s="40" t="s">
        <v>4061</v>
      </c>
      <c r="E1146" s="355" t="s">
        <v>2206</v>
      </c>
      <c r="F1146" s="355"/>
      <c r="G1146" s="41" t="s">
        <v>57</v>
      </c>
      <c r="H1146" s="144">
        <v>2.1000000000000001E-2</v>
      </c>
      <c r="I1146" s="143">
        <v>3.88</v>
      </c>
      <c r="J1146" s="158">
        <v>0.08</v>
      </c>
    </row>
    <row r="1147" spans="1:10" ht="26.1" customHeight="1">
      <c r="A1147" s="157" t="s">
        <v>2102</v>
      </c>
      <c r="B1147" s="39" t="s">
        <v>4060</v>
      </c>
      <c r="C1147" s="40" t="s">
        <v>15</v>
      </c>
      <c r="D1147" s="40" t="s">
        <v>4059</v>
      </c>
      <c r="E1147" s="355" t="s">
        <v>2206</v>
      </c>
      <c r="F1147" s="355"/>
      <c r="G1147" s="41" t="s">
        <v>57</v>
      </c>
      <c r="H1147" s="144">
        <v>1</v>
      </c>
      <c r="I1147" s="143">
        <v>6.65</v>
      </c>
      <c r="J1147" s="158">
        <v>6.65</v>
      </c>
    </row>
    <row r="1148" spans="1:10">
      <c r="A1148" s="159"/>
      <c r="B1148" s="99"/>
      <c r="C1148" s="99"/>
      <c r="D1148" s="99"/>
      <c r="E1148" s="99" t="s">
        <v>2098</v>
      </c>
      <c r="F1148" s="160">
        <v>4.9800000000000004</v>
      </c>
      <c r="G1148" s="99" t="s">
        <v>2097</v>
      </c>
      <c r="H1148" s="160">
        <v>0</v>
      </c>
      <c r="I1148" s="99" t="s">
        <v>2096</v>
      </c>
      <c r="J1148" s="161">
        <v>4.9800000000000004</v>
      </c>
    </row>
    <row r="1149" spans="1:10" ht="15" thickBot="1">
      <c r="A1149" s="159"/>
      <c r="B1149" s="99"/>
      <c r="C1149" s="99"/>
      <c r="D1149" s="99"/>
      <c r="E1149" s="99" t="s">
        <v>2095</v>
      </c>
      <c r="F1149" s="160">
        <v>2.95</v>
      </c>
      <c r="G1149" s="99"/>
      <c r="H1149" s="364" t="s">
        <v>2094</v>
      </c>
      <c r="I1149" s="364"/>
      <c r="J1149" s="161">
        <v>16.079999999999998</v>
      </c>
    </row>
    <row r="1150" spans="1:10" ht="0.95" customHeight="1" thickTop="1">
      <c r="A1150" s="162"/>
      <c r="B1150" s="142"/>
      <c r="C1150" s="142"/>
      <c r="D1150" s="142"/>
      <c r="E1150" s="142"/>
      <c r="F1150" s="142"/>
      <c r="G1150" s="142"/>
      <c r="H1150" s="142"/>
      <c r="I1150" s="142"/>
      <c r="J1150" s="163"/>
    </row>
    <row r="1151" spans="1:10" ht="18" customHeight="1">
      <c r="A1151" s="164" t="s">
        <v>366</v>
      </c>
      <c r="B1151" s="67" t="s">
        <v>1</v>
      </c>
      <c r="C1151" s="66" t="s">
        <v>2</v>
      </c>
      <c r="D1151" s="66" t="s">
        <v>3</v>
      </c>
      <c r="E1151" s="365" t="s">
        <v>836</v>
      </c>
      <c r="F1151" s="365"/>
      <c r="G1151" s="77" t="s">
        <v>4</v>
      </c>
      <c r="H1151" s="67" t="s">
        <v>5</v>
      </c>
      <c r="I1151" s="67" t="s">
        <v>6</v>
      </c>
      <c r="J1151" s="165" t="s">
        <v>7</v>
      </c>
    </row>
    <row r="1152" spans="1:10" ht="39" customHeight="1">
      <c r="A1152" s="153" t="s">
        <v>2121</v>
      </c>
      <c r="B1152" s="82" t="s">
        <v>367</v>
      </c>
      <c r="C1152" s="80" t="s">
        <v>27</v>
      </c>
      <c r="D1152" s="80" t="s">
        <v>368</v>
      </c>
      <c r="E1152" s="363" t="s">
        <v>929</v>
      </c>
      <c r="F1152" s="363"/>
      <c r="G1152" s="81" t="s">
        <v>29</v>
      </c>
      <c r="H1152" s="147">
        <v>1</v>
      </c>
      <c r="I1152" s="83">
        <v>137.13999999999999</v>
      </c>
      <c r="J1152" s="154">
        <v>137.13999999999999</v>
      </c>
    </row>
    <row r="1153" spans="1:10" ht="20.100000000000001" customHeight="1">
      <c r="A1153" s="366"/>
      <c r="B1153" s="286"/>
      <c r="C1153" s="286"/>
      <c r="D1153" s="286"/>
      <c r="E1153" s="286"/>
      <c r="F1153" s="286" t="s">
        <v>2159</v>
      </c>
      <c r="G1153" s="286"/>
      <c r="H1153" s="286"/>
      <c r="I1153" s="286"/>
      <c r="J1153" s="166">
        <v>0</v>
      </c>
    </row>
    <row r="1154" spans="1:10" ht="20.100000000000001" customHeight="1">
      <c r="A1154" s="366"/>
      <c r="B1154" s="286"/>
      <c r="C1154" s="286"/>
      <c r="D1154" s="286"/>
      <c r="E1154" s="286"/>
      <c r="F1154" s="286" t="s">
        <v>2158</v>
      </c>
      <c r="G1154" s="286"/>
      <c r="H1154" s="286"/>
      <c r="I1154" s="286"/>
      <c r="J1154" s="166">
        <v>1</v>
      </c>
    </row>
    <row r="1155" spans="1:10" ht="20.100000000000001" customHeight="1">
      <c r="A1155" s="366"/>
      <c r="B1155" s="286"/>
      <c r="C1155" s="286"/>
      <c r="D1155" s="286"/>
      <c r="E1155" s="286"/>
      <c r="F1155" s="286" t="s">
        <v>2157</v>
      </c>
      <c r="G1155" s="286"/>
      <c r="H1155" s="286"/>
      <c r="I1155" s="286"/>
      <c r="J1155" s="166">
        <v>0</v>
      </c>
    </row>
    <row r="1156" spans="1:10" ht="20.100000000000001" customHeight="1">
      <c r="A1156" s="366"/>
      <c r="B1156" s="286"/>
      <c r="C1156" s="286"/>
      <c r="D1156" s="286"/>
      <c r="E1156" s="286"/>
      <c r="F1156" s="286" t="s">
        <v>2156</v>
      </c>
      <c r="G1156" s="286"/>
      <c r="H1156" s="286"/>
      <c r="I1156" s="286"/>
      <c r="J1156" s="166">
        <v>0</v>
      </c>
    </row>
    <row r="1157" spans="1:10" ht="20.100000000000001" customHeight="1">
      <c r="A1157" s="164" t="s">
        <v>2155</v>
      </c>
      <c r="B1157" s="67" t="s">
        <v>1</v>
      </c>
      <c r="C1157" s="66" t="s">
        <v>2</v>
      </c>
      <c r="D1157" s="66" t="s">
        <v>2154</v>
      </c>
      <c r="E1157" s="67" t="s">
        <v>1898</v>
      </c>
      <c r="F1157" s="67" t="s">
        <v>2153</v>
      </c>
      <c r="G1157" s="67" t="s">
        <v>2152</v>
      </c>
      <c r="H1157" s="67"/>
      <c r="I1157" s="67"/>
      <c r="J1157" s="165" t="s">
        <v>2151</v>
      </c>
    </row>
    <row r="1158" spans="1:10" ht="51.95" customHeight="1">
      <c r="A1158" s="157" t="s">
        <v>2102</v>
      </c>
      <c r="B1158" s="39" t="s">
        <v>4058</v>
      </c>
      <c r="C1158" s="40" t="s">
        <v>27</v>
      </c>
      <c r="D1158" s="40" t="s">
        <v>4057</v>
      </c>
      <c r="E1158" s="144">
        <v>1</v>
      </c>
      <c r="F1158" s="41" t="s">
        <v>29</v>
      </c>
      <c r="G1158" s="367" t="s">
        <v>4056</v>
      </c>
      <c r="H1158" s="367"/>
      <c r="I1158" s="355"/>
      <c r="J1158" s="168" t="s">
        <v>4056</v>
      </c>
    </row>
    <row r="1159" spans="1:10" ht="20.100000000000001" customHeight="1">
      <c r="A1159" s="366"/>
      <c r="B1159" s="286"/>
      <c r="C1159" s="286"/>
      <c r="D1159" s="286"/>
      <c r="E1159" s="286"/>
      <c r="F1159" s="286" t="s">
        <v>2145</v>
      </c>
      <c r="G1159" s="286"/>
      <c r="H1159" s="286"/>
      <c r="I1159" s="286"/>
      <c r="J1159" s="166">
        <v>123.5</v>
      </c>
    </row>
    <row r="1160" spans="1:10" ht="20.100000000000001" customHeight="1">
      <c r="A1160" s="164" t="s">
        <v>2173</v>
      </c>
      <c r="B1160" s="67" t="s">
        <v>1</v>
      </c>
      <c r="C1160" s="66" t="s">
        <v>2</v>
      </c>
      <c r="D1160" s="66" t="s">
        <v>2172</v>
      </c>
      <c r="E1160" s="67" t="s">
        <v>1898</v>
      </c>
      <c r="F1160" s="67" t="s">
        <v>2153</v>
      </c>
      <c r="G1160" s="67" t="s">
        <v>2152</v>
      </c>
      <c r="H1160" s="67"/>
      <c r="I1160" s="67"/>
      <c r="J1160" s="165" t="s">
        <v>2151</v>
      </c>
    </row>
    <row r="1161" spans="1:10" ht="24" customHeight="1">
      <c r="A1161" s="155" t="s">
        <v>2121</v>
      </c>
      <c r="B1161" s="36" t="s">
        <v>3335</v>
      </c>
      <c r="C1161" s="37" t="s">
        <v>27</v>
      </c>
      <c r="D1161" s="37" t="s">
        <v>3334</v>
      </c>
      <c r="E1161" s="146">
        <v>0.29333330000000002</v>
      </c>
      <c r="F1161" s="38" t="s">
        <v>2165</v>
      </c>
      <c r="G1161" s="368" t="s">
        <v>3629</v>
      </c>
      <c r="H1161" s="368"/>
      <c r="I1161" s="354"/>
      <c r="J1161" s="167" t="s">
        <v>3804</v>
      </c>
    </row>
    <row r="1162" spans="1:10" ht="26.1" customHeight="1">
      <c r="A1162" s="155" t="s">
        <v>2121</v>
      </c>
      <c r="B1162" s="36" t="s">
        <v>3467</v>
      </c>
      <c r="C1162" s="37" t="s">
        <v>27</v>
      </c>
      <c r="D1162" s="37" t="s">
        <v>3466</v>
      </c>
      <c r="E1162" s="146">
        <v>0.14666660000000001</v>
      </c>
      <c r="F1162" s="38" t="s">
        <v>2165</v>
      </c>
      <c r="G1162" s="368" t="s">
        <v>3627</v>
      </c>
      <c r="H1162" s="368"/>
      <c r="I1162" s="354"/>
      <c r="J1162" s="167" t="s">
        <v>3720</v>
      </c>
    </row>
    <row r="1163" spans="1:10" ht="20.100000000000001" customHeight="1">
      <c r="A1163" s="366"/>
      <c r="B1163" s="286"/>
      <c r="C1163" s="286"/>
      <c r="D1163" s="286"/>
      <c r="E1163" s="286"/>
      <c r="F1163" s="286" t="s">
        <v>2162</v>
      </c>
      <c r="G1163" s="286"/>
      <c r="H1163" s="286"/>
      <c r="I1163" s="286"/>
      <c r="J1163" s="166">
        <v>13.644399999999999</v>
      </c>
    </row>
    <row r="1164" spans="1:10">
      <c r="A1164" s="159"/>
      <c r="B1164" s="99"/>
      <c r="C1164" s="99"/>
      <c r="D1164" s="99"/>
      <c r="E1164" s="99" t="s">
        <v>2098</v>
      </c>
      <c r="F1164" s="160">
        <v>10.708571098409999</v>
      </c>
      <c r="G1164" s="99" t="s">
        <v>2097</v>
      </c>
      <c r="H1164" s="160">
        <v>0</v>
      </c>
      <c r="I1164" s="99" t="s">
        <v>2096</v>
      </c>
      <c r="J1164" s="161">
        <v>10.708571098409999</v>
      </c>
    </row>
    <row r="1165" spans="1:10" ht="15" thickBot="1">
      <c r="A1165" s="159"/>
      <c r="B1165" s="99"/>
      <c r="C1165" s="99"/>
      <c r="D1165" s="99"/>
      <c r="E1165" s="99" t="s">
        <v>2095</v>
      </c>
      <c r="F1165" s="160">
        <v>30.82</v>
      </c>
      <c r="G1165" s="99"/>
      <c r="H1165" s="364" t="s">
        <v>2094</v>
      </c>
      <c r="I1165" s="364"/>
      <c r="J1165" s="161">
        <v>167.96</v>
      </c>
    </row>
    <row r="1166" spans="1:10" ht="0.95" customHeight="1" thickTop="1">
      <c r="A1166" s="162"/>
      <c r="B1166" s="142"/>
      <c r="C1166" s="142"/>
      <c r="D1166" s="142"/>
      <c r="E1166" s="142"/>
      <c r="F1166" s="142"/>
      <c r="G1166" s="142"/>
      <c r="H1166" s="142"/>
      <c r="I1166" s="142"/>
      <c r="J1166" s="163"/>
    </row>
    <row r="1167" spans="1:10" ht="18" customHeight="1">
      <c r="A1167" s="164" t="s">
        <v>369</v>
      </c>
      <c r="B1167" s="67" t="s">
        <v>1</v>
      </c>
      <c r="C1167" s="66" t="s">
        <v>2</v>
      </c>
      <c r="D1167" s="66" t="s">
        <v>3</v>
      </c>
      <c r="E1167" s="365" t="s">
        <v>836</v>
      </c>
      <c r="F1167" s="365"/>
      <c r="G1167" s="77" t="s">
        <v>4</v>
      </c>
      <c r="H1167" s="67" t="s">
        <v>5</v>
      </c>
      <c r="I1167" s="67" t="s">
        <v>6</v>
      </c>
      <c r="J1167" s="165" t="s">
        <v>7</v>
      </c>
    </row>
    <row r="1168" spans="1:10" ht="39" customHeight="1">
      <c r="A1168" s="153" t="s">
        <v>2121</v>
      </c>
      <c r="B1168" s="82" t="s">
        <v>370</v>
      </c>
      <c r="C1168" s="80" t="s">
        <v>15</v>
      </c>
      <c r="D1168" s="80" t="s">
        <v>371</v>
      </c>
      <c r="E1168" s="363" t="s">
        <v>1262</v>
      </c>
      <c r="F1168" s="363"/>
      <c r="G1168" s="81" t="s">
        <v>57</v>
      </c>
      <c r="H1168" s="147">
        <v>1</v>
      </c>
      <c r="I1168" s="83">
        <v>9.18</v>
      </c>
      <c r="J1168" s="154">
        <v>9.18</v>
      </c>
    </row>
    <row r="1169" spans="1:10" ht="26.1" customHeight="1">
      <c r="A1169" s="155" t="s">
        <v>2118</v>
      </c>
      <c r="B1169" s="36" t="s">
        <v>3030</v>
      </c>
      <c r="C1169" s="37" t="s">
        <v>15</v>
      </c>
      <c r="D1169" s="37" t="s">
        <v>3029</v>
      </c>
      <c r="E1169" s="354" t="s">
        <v>842</v>
      </c>
      <c r="F1169" s="354"/>
      <c r="G1169" s="38" t="s">
        <v>42</v>
      </c>
      <c r="H1169" s="146">
        <v>0.1111</v>
      </c>
      <c r="I1169" s="145">
        <v>32.99</v>
      </c>
      <c r="J1169" s="156">
        <v>3.67</v>
      </c>
    </row>
    <row r="1170" spans="1:10" ht="26.1" customHeight="1">
      <c r="A1170" s="155" t="s">
        <v>2118</v>
      </c>
      <c r="B1170" s="36" t="s">
        <v>3385</v>
      </c>
      <c r="C1170" s="37" t="s">
        <v>15</v>
      </c>
      <c r="D1170" s="37" t="s">
        <v>3384</v>
      </c>
      <c r="E1170" s="354" t="s">
        <v>842</v>
      </c>
      <c r="F1170" s="354"/>
      <c r="G1170" s="38" t="s">
        <v>42</v>
      </c>
      <c r="H1170" s="146">
        <v>0.1111</v>
      </c>
      <c r="I1170" s="145">
        <v>27.03</v>
      </c>
      <c r="J1170" s="156">
        <v>3</v>
      </c>
    </row>
    <row r="1171" spans="1:10" ht="26.1" customHeight="1">
      <c r="A1171" s="157" t="s">
        <v>2102</v>
      </c>
      <c r="B1171" s="39" t="s">
        <v>3845</v>
      </c>
      <c r="C1171" s="40" t="s">
        <v>15</v>
      </c>
      <c r="D1171" s="40" t="s">
        <v>3844</v>
      </c>
      <c r="E1171" s="355" t="s">
        <v>2206</v>
      </c>
      <c r="F1171" s="355"/>
      <c r="G1171" s="41" t="s">
        <v>57</v>
      </c>
      <c r="H1171" s="144">
        <v>9.4999999999999998E-3</v>
      </c>
      <c r="I1171" s="143">
        <v>82.81</v>
      </c>
      <c r="J1171" s="158">
        <v>0.79</v>
      </c>
    </row>
    <row r="1172" spans="1:10" ht="24" customHeight="1">
      <c r="A1172" s="157" t="s">
        <v>2102</v>
      </c>
      <c r="B1172" s="39" t="s">
        <v>3843</v>
      </c>
      <c r="C1172" s="40" t="s">
        <v>15</v>
      </c>
      <c r="D1172" s="40" t="s">
        <v>3842</v>
      </c>
      <c r="E1172" s="355" t="s">
        <v>2206</v>
      </c>
      <c r="F1172" s="355"/>
      <c r="G1172" s="41" t="s">
        <v>57</v>
      </c>
      <c r="H1172" s="144">
        <v>8.2000000000000007E-3</v>
      </c>
      <c r="I1172" s="143">
        <v>73.09</v>
      </c>
      <c r="J1172" s="158">
        <v>0.6</v>
      </c>
    </row>
    <row r="1173" spans="1:10" ht="26.1" customHeight="1">
      <c r="A1173" s="157" t="s">
        <v>2102</v>
      </c>
      <c r="B1173" s="39" t="s">
        <v>4055</v>
      </c>
      <c r="C1173" s="40" t="s">
        <v>15</v>
      </c>
      <c r="D1173" s="40" t="s">
        <v>4054</v>
      </c>
      <c r="E1173" s="355" t="s">
        <v>2206</v>
      </c>
      <c r="F1173" s="355"/>
      <c r="G1173" s="41" t="s">
        <v>57</v>
      </c>
      <c r="H1173" s="144">
        <v>1</v>
      </c>
      <c r="I1173" s="143">
        <v>1.01</v>
      </c>
      <c r="J1173" s="158">
        <v>1.01</v>
      </c>
    </row>
    <row r="1174" spans="1:10" ht="24" customHeight="1">
      <c r="A1174" s="157" t="s">
        <v>2102</v>
      </c>
      <c r="B1174" s="39" t="s">
        <v>3839</v>
      </c>
      <c r="C1174" s="40" t="s">
        <v>15</v>
      </c>
      <c r="D1174" s="40" t="s">
        <v>3838</v>
      </c>
      <c r="E1174" s="355" t="s">
        <v>2206</v>
      </c>
      <c r="F1174" s="355"/>
      <c r="G1174" s="41" t="s">
        <v>57</v>
      </c>
      <c r="H1174" s="144">
        <v>3.7100000000000001E-2</v>
      </c>
      <c r="I1174" s="143">
        <v>2.93</v>
      </c>
      <c r="J1174" s="158">
        <v>0.11</v>
      </c>
    </row>
    <row r="1175" spans="1:10">
      <c r="A1175" s="159"/>
      <c r="B1175" s="99"/>
      <c r="C1175" s="99"/>
      <c r="D1175" s="99"/>
      <c r="E1175" s="99" t="s">
        <v>2098</v>
      </c>
      <c r="F1175" s="160">
        <v>5.18</v>
      </c>
      <c r="G1175" s="99" t="s">
        <v>2097</v>
      </c>
      <c r="H1175" s="160">
        <v>0</v>
      </c>
      <c r="I1175" s="99" t="s">
        <v>2096</v>
      </c>
      <c r="J1175" s="161">
        <v>5.18</v>
      </c>
    </row>
    <row r="1176" spans="1:10" ht="15" thickBot="1">
      <c r="A1176" s="159"/>
      <c r="B1176" s="99"/>
      <c r="C1176" s="99"/>
      <c r="D1176" s="99"/>
      <c r="E1176" s="99" t="s">
        <v>2095</v>
      </c>
      <c r="F1176" s="160">
        <v>2.06</v>
      </c>
      <c r="G1176" s="99"/>
      <c r="H1176" s="364" t="s">
        <v>2094</v>
      </c>
      <c r="I1176" s="364"/>
      <c r="J1176" s="161">
        <v>11.24</v>
      </c>
    </row>
    <row r="1177" spans="1:10" ht="0.95" customHeight="1" thickTop="1">
      <c r="A1177" s="162"/>
      <c r="B1177" s="142"/>
      <c r="C1177" s="142"/>
      <c r="D1177" s="142"/>
      <c r="E1177" s="142"/>
      <c r="F1177" s="142"/>
      <c r="G1177" s="142"/>
      <c r="H1177" s="142"/>
      <c r="I1177" s="142"/>
      <c r="J1177" s="163"/>
    </row>
    <row r="1178" spans="1:10" ht="18" customHeight="1">
      <c r="A1178" s="164" t="s">
        <v>372</v>
      </c>
      <c r="B1178" s="67" t="s">
        <v>1</v>
      </c>
      <c r="C1178" s="66" t="s">
        <v>2</v>
      </c>
      <c r="D1178" s="66" t="s">
        <v>3</v>
      </c>
      <c r="E1178" s="365" t="s">
        <v>836</v>
      </c>
      <c r="F1178" s="365"/>
      <c r="G1178" s="77" t="s">
        <v>4</v>
      </c>
      <c r="H1178" s="67" t="s">
        <v>5</v>
      </c>
      <c r="I1178" s="67" t="s">
        <v>6</v>
      </c>
      <c r="J1178" s="165" t="s">
        <v>7</v>
      </c>
    </row>
    <row r="1179" spans="1:10" ht="39" customHeight="1">
      <c r="A1179" s="153" t="s">
        <v>2121</v>
      </c>
      <c r="B1179" s="82" t="s">
        <v>373</v>
      </c>
      <c r="C1179" s="80" t="s">
        <v>15</v>
      </c>
      <c r="D1179" s="80" t="s">
        <v>374</v>
      </c>
      <c r="E1179" s="363" t="s">
        <v>1578</v>
      </c>
      <c r="F1179" s="363"/>
      <c r="G1179" s="81" t="s">
        <v>57</v>
      </c>
      <c r="H1179" s="147">
        <v>1</v>
      </c>
      <c r="I1179" s="83">
        <v>10.58</v>
      </c>
      <c r="J1179" s="154">
        <v>10.58</v>
      </c>
    </row>
    <row r="1180" spans="1:10" ht="26.1" customHeight="1">
      <c r="A1180" s="155" t="s">
        <v>2118</v>
      </c>
      <c r="B1180" s="36" t="s">
        <v>3030</v>
      </c>
      <c r="C1180" s="37" t="s">
        <v>15</v>
      </c>
      <c r="D1180" s="37" t="s">
        <v>3029</v>
      </c>
      <c r="E1180" s="354" t="s">
        <v>842</v>
      </c>
      <c r="F1180" s="354"/>
      <c r="G1180" s="38" t="s">
        <v>42</v>
      </c>
      <c r="H1180" s="146">
        <v>6.59E-2</v>
      </c>
      <c r="I1180" s="145">
        <v>32.99</v>
      </c>
      <c r="J1180" s="156">
        <v>2.17</v>
      </c>
    </row>
    <row r="1181" spans="1:10" ht="26.1" customHeight="1">
      <c r="A1181" s="155" t="s">
        <v>2118</v>
      </c>
      <c r="B1181" s="36" t="s">
        <v>3385</v>
      </c>
      <c r="C1181" s="37" t="s">
        <v>15</v>
      </c>
      <c r="D1181" s="37" t="s">
        <v>3384</v>
      </c>
      <c r="E1181" s="354" t="s">
        <v>842</v>
      </c>
      <c r="F1181" s="354"/>
      <c r="G1181" s="38" t="s">
        <v>42</v>
      </c>
      <c r="H1181" s="146">
        <v>6.59E-2</v>
      </c>
      <c r="I1181" s="145">
        <v>27.03</v>
      </c>
      <c r="J1181" s="156">
        <v>1.78</v>
      </c>
    </row>
    <row r="1182" spans="1:10" ht="24" customHeight="1">
      <c r="A1182" s="157" t="s">
        <v>2102</v>
      </c>
      <c r="B1182" s="39" t="s">
        <v>3839</v>
      </c>
      <c r="C1182" s="40" t="s">
        <v>15</v>
      </c>
      <c r="D1182" s="40" t="s">
        <v>3838</v>
      </c>
      <c r="E1182" s="355" t="s">
        <v>2206</v>
      </c>
      <c r="F1182" s="355"/>
      <c r="G1182" s="41" t="s">
        <v>57</v>
      </c>
      <c r="H1182" s="144">
        <v>1.0999999999999999E-2</v>
      </c>
      <c r="I1182" s="143">
        <v>2.93</v>
      </c>
      <c r="J1182" s="158">
        <v>0.03</v>
      </c>
    </row>
    <row r="1183" spans="1:10" ht="26.1" customHeight="1">
      <c r="A1183" s="157" t="s">
        <v>2102</v>
      </c>
      <c r="B1183" s="39" t="s">
        <v>3845</v>
      </c>
      <c r="C1183" s="40" t="s">
        <v>15</v>
      </c>
      <c r="D1183" s="40" t="s">
        <v>3844</v>
      </c>
      <c r="E1183" s="355" t="s">
        <v>2206</v>
      </c>
      <c r="F1183" s="355"/>
      <c r="G1183" s="41" t="s">
        <v>57</v>
      </c>
      <c r="H1183" s="144">
        <v>1.4999999999999999E-2</v>
      </c>
      <c r="I1183" s="143">
        <v>82.81</v>
      </c>
      <c r="J1183" s="158">
        <v>1.24</v>
      </c>
    </row>
    <row r="1184" spans="1:10" ht="26.1" customHeight="1">
      <c r="A1184" s="157" t="s">
        <v>2102</v>
      </c>
      <c r="B1184" s="39" t="s">
        <v>4053</v>
      </c>
      <c r="C1184" s="40" t="s">
        <v>15</v>
      </c>
      <c r="D1184" s="40" t="s">
        <v>4052</v>
      </c>
      <c r="E1184" s="355" t="s">
        <v>2206</v>
      </c>
      <c r="F1184" s="355"/>
      <c r="G1184" s="41" t="s">
        <v>57</v>
      </c>
      <c r="H1184" s="144">
        <v>1</v>
      </c>
      <c r="I1184" s="143">
        <v>4.5</v>
      </c>
      <c r="J1184" s="158">
        <v>4.5</v>
      </c>
    </row>
    <row r="1185" spans="1:10" ht="24" customHeight="1">
      <c r="A1185" s="157" t="s">
        <v>2102</v>
      </c>
      <c r="B1185" s="39" t="s">
        <v>3843</v>
      </c>
      <c r="C1185" s="40" t="s">
        <v>15</v>
      </c>
      <c r="D1185" s="40" t="s">
        <v>3842</v>
      </c>
      <c r="E1185" s="355" t="s">
        <v>2206</v>
      </c>
      <c r="F1185" s="355"/>
      <c r="G1185" s="41" t="s">
        <v>57</v>
      </c>
      <c r="H1185" s="144">
        <v>1.18E-2</v>
      </c>
      <c r="I1185" s="143">
        <v>73.09</v>
      </c>
      <c r="J1185" s="158">
        <v>0.86</v>
      </c>
    </row>
    <row r="1186" spans="1:10">
      <c r="A1186" s="159"/>
      <c r="B1186" s="99"/>
      <c r="C1186" s="99"/>
      <c r="D1186" s="99"/>
      <c r="E1186" s="99" t="s">
        <v>2098</v>
      </c>
      <c r="F1186" s="160">
        <v>3.07</v>
      </c>
      <c r="G1186" s="99" t="s">
        <v>2097</v>
      </c>
      <c r="H1186" s="160">
        <v>0</v>
      </c>
      <c r="I1186" s="99" t="s">
        <v>2096</v>
      </c>
      <c r="J1186" s="161">
        <v>3.07</v>
      </c>
    </row>
    <row r="1187" spans="1:10" ht="15" thickBot="1">
      <c r="A1187" s="159"/>
      <c r="B1187" s="99"/>
      <c r="C1187" s="99"/>
      <c r="D1187" s="99"/>
      <c r="E1187" s="99" t="s">
        <v>2095</v>
      </c>
      <c r="F1187" s="160">
        <v>2.38</v>
      </c>
      <c r="G1187" s="99"/>
      <c r="H1187" s="364" t="s">
        <v>2094</v>
      </c>
      <c r="I1187" s="364"/>
      <c r="J1187" s="161">
        <v>12.96</v>
      </c>
    </row>
    <row r="1188" spans="1:10" ht="0.95" customHeight="1" thickTop="1">
      <c r="A1188" s="162"/>
      <c r="B1188" s="142"/>
      <c r="C1188" s="142"/>
      <c r="D1188" s="142"/>
      <c r="E1188" s="142"/>
      <c r="F1188" s="142"/>
      <c r="G1188" s="142"/>
      <c r="H1188" s="142"/>
      <c r="I1188" s="142"/>
      <c r="J1188" s="163"/>
    </row>
    <row r="1189" spans="1:10" ht="18" customHeight="1">
      <c r="A1189" s="164" t="s">
        <v>375</v>
      </c>
      <c r="B1189" s="67" t="s">
        <v>1</v>
      </c>
      <c r="C1189" s="66" t="s">
        <v>2</v>
      </c>
      <c r="D1189" s="66" t="s">
        <v>3</v>
      </c>
      <c r="E1189" s="365" t="s">
        <v>836</v>
      </c>
      <c r="F1189" s="365"/>
      <c r="G1189" s="77" t="s">
        <v>4</v>
      </c>
      <c r="H1189" s="67" t="s">
        <v>5</v>
      </c>
      <c r="I1189" s="67" t="s">
        <v>6</v>
      </c>
      <c r="J1189" s="165" t="s">
        <v>7</v>
      </c>
    </row>
    <row r="1190" spans="1:10" ht="39" customHeight="1">
      <c r="A1190" s="153" t="s">
        <v>2121</v>
      </c>
      <c r="B1190" s="82" t="s">
        <v>376</v>
      </c>
      <c r="C1190" s="80" t="s">
        <v>15</v>
      </c>
      <c r="D1190" s="80" t="s">
        <v>377</v>
      </c>
      <c r="E1190" s="363" t="s">
        <v>1578</v>
      </c>
      <c r="F1190" s="363"/>
      <c r="G1190" s="81" t="s">
        <v>57</v>
      </c>
      <c r="H1190" s="147">
        <v>1</v>
      </c>
      <c r="I1190" s="83">
        <v>32.99</v>
      </c>
      <c r="J1190" s="154">
        <v>32.99</v>
      </c>
    </row>
    <row r="1191" spans="1:10" ht="26.1" customHeight="1">
      <c r="A1191" s="155" t="s">
        <v>2118</v>
      </c>
      <c r="B1191" s="36" t="s">
        <v>3385</v>
      </c>
      <c r="C1191" s="37" t="s">
        <v>15</v>
      </c>
      <c r="D1191" s="37" t="s">
        <v>3384</v>
      </c>
      <c r="E1191" s="354" t="s">
        <v>842</v>
      </c>
      <c r="F1191" s="354"/>
      <c r="G1191" s="38" t="s">
        <v>42</v>
      </c>
      <c r="H1191" s="146">
        <v>0.13919999999999999</v>
      </c>
      <c r="I1191" s="145">
        <v>27.03</v>
      </c>
      <c r="J1191" s="156">
        <v>3.76</v>
      </c>
    </row>
    <row r="1192" spans="1:10" ht="26.1" customHeight="1">
      <c r="A1192" s="155" t="s">
        <v>2118</v>
      </c>
      <c r="B1192" s="36" t="s">
        <v>3030</v>
      </c>
      <c r="C1192" s="37" t="s">
        <v>15</v>
      </c>
      <c r="D1192" s="37" t="s">
        <v>3029</v>
      </c>
      <c r="E1192" s="354" t="s">
        <v>842</v>
      </c>
      <c r="F1192" s="354"/>
      <c r="G1192" s="38" t="s">
        <v>42</v>
      </c>
      <c r="H1192" s="146">
        <v>0.13919999999999999</v>
      </c>
      <c r="I1192" s="145">
        <v>32.99</v>
      </c>
      <c r="J1192" s="156">
        <v>4.59</v>
      </c>
    </row>
    <row r="1193" spans="1:10" ht="26.1" customHeight="1">
      <c r="A1193" s="157" t="s">
        <v>2102</v>
      </c>
      <c r="B1193" s="39" t="s">
        <v>3845</v>
      </c>
      <c r="C1193" s="40" t="s">
        <v>15</v>
      </c>
      <c r="D1193" s="40" t="s">
        <v>3844</v>
      </c>
      <c r="E1193" s="355" t="s">
        <v>2206</v>
      </c>
      <c r="F1193" s="355"/>
      <c r="G1193" s="41" t="s">
        <v>57</v>
      </c>
      <c r="H1193" s="144">
        <v>3.5999999999999997E-2</v>
      </c>
      <c r="I1193" s="143">
        <v>82.81</v>
      </c>
      <c r="J1193" s="158">
        <v>2.98</v>
      </c>
    </row>
    <row r="1194" spans="1:10" ht="24" customHeight="1">
      <c r="A1194" s="157" t="s">
        <v>2102</v>
      </c>
      <c r="B1194" s="39" t="s">
        <v>3843</v>
      </c>
      <c r="C1194" s="40" t="s">
        <v>15</v>
      </c>
      <c r="D1194" s="40" t="s">
        <v>3842</v>
      </c>
      <c r="E1194" s="355" t="s">
        <v>2206</v>
      </c>
      <c r="F1194" s="355"/>
      <c r="G1194" s="41" t="s">
        <v>57</v>
      </c>
      <c r="H1194" s="144">
        <v>2.12E-2</v>
      </c>
      <c r="I1194" s="143">
        <v>73.09</v>
      </c>
      <c r="J1194" s="158">
        <v>1.55</v>
      </c>
    </row>
    <row r="1195" spans="1:10" ht="26.1" customHeight="1">
      <c r="A1195" s="157" t="s">
        <v>2102</v>
      </c>
      <c r="B1195" s="39" t="s">
        <v>4051</v>
      </c>
      <c r="C1195" s="40" t="s">
        <v>15</v>
      </c>
      <c r="D1195" s="40" t="s">
        <v>4050</v>
      </c>
      <c r="E1195" s="355" t="s">
        <v>2206</v>
      </c>
      <c r="F1195" s="355"/>
      <c r="G1195" s="41" t="s">
        <v>57</v>
      </c>
      <c r="H1195" s="144">
        <v>1</v>
      </c>
      <c r="I1195" s="143">
        <v>20.04</v>
      </c>
      <c r="J1195" s="158">
        <v>20.04</v>
      </c>
    </row>
    <row r="1196" spans="1:10" ht="24" customHeight="1">
      <c r="A1196" s="157" t="s">
        <v>2102</v>
      </c>
      <c r="B1196" s="39" t="s">
        <v>3839</v>
      </c>
      <c r="C1196" s="40" t="s">
        <v>15</v>
      </c>
      <c r="D1196" s="40" t="s">
        <v>3838</v>
      </c>
      <c r="E1196" s="355" t="s">
        <v>2206</v>
      </c>
      <c r="F1196" s="355"/>
      <c r="G1196" s="41" t="s">
        <v>57</v>
      </c>
      <c r="H1196" s="144">
        <v>2.3199999999999998E-2</v>
      </c>
      <c r="I1196" s="143">
        <v>2.93</v>
      </c>
      <c r="J1196" s="158">
        <v>7.0000000000000007E-2</v>
      </c>
    </row>
    <row r="1197" spans="1:10">
      <c r="A1197" s="159"/>
      <c r="B1197" s="99"/>
      <c r="C1197" s="99"/>
      <c r="D1197" s="99"/>
      <c r="E1197" s="99" t="s">
        <v>2098</v>
      </c>
      <c r="F1197" s="160">
        <v>6.49</v>
      </c>
      <c r="G1197" s="99" t="s">
        <v>2097</v>
      </c>
      <c r="H1197" s="160">
        <v>0</v>
      </c>
      <c r="I1197" s="99" t="s">
        <v>2096</v>
      </c>
      <c r="J1197" s="161">
        <v>6.49</v>
      </c>
    </row>
    <row r="1198" spans="1:10" ht="15" thickBot="1">
      <c r="A1198" s="159"/>
      <c r="B1198" s="99"/>
      <c r="C1198" s="99"/>
      <c r="D1198" s="99"/>
      <c r="E1198" s="99" t="s">
        <v>2095</v>
      </c>
      <c r="F1198" s="160">
        <v>7.41</v>
      </c>
      <c r="G1198" s="99"/>
      <c r="H1198" s="364" t="s">
        <v>2094</v>
      </c>
      <c r="I1198" s="364"/>
      <c r="J1198" s="161">
        <v>40.4</v>
      </c>
    </row>
    <row r="1199" spans="1:10" ht="0.95" customHeight="1" thickTop="1">
      <c r="A1199" s="162"/>
      <c r="B1199" s="142"/>
      <c r="C1199" s="142"/>
      <c r="D1199" s="142"/>
      <c r="E1199" s="142"/>
      <c r="F1199" s="142"/>
      <c r="G1199" s="142"/>
      <c r="H1199" s="142"/>
      <c r="I1199" s="142"/>
      <c r="J1199" s="163"/>
    </row>
    <row r="1200" spans="1:10" ht="18" customHeight="1">
      <c r="A1200" s="164" t="s">
        <v>378</v>
      </c>
      <c r="B1200" s="67" t="s">
        <v>1</v>
      </c>
      <c r="C1200" s="66" t="s">
        <v>2</v>
      </c>
      <c r="D1200" s="66" t="s">
        <v>3</v>
      </c>
      <c r="E1200" s="365" t="s">
        <v>836</v>
      </c>
      <c r="F1200" s="365"/>
      <c r="G1200" s="77" t="s">
        <v>4</v>
      </c>
      <c r="H1200" s="67" t="s">
        <v>5</v>
      </c>
      <c r="I1200" s="67" t="s">
        <v>6</v>
      </c>
      <c r="J1200" s="165" t="s">
        <v>7</v>
      </c>
    </row>
    <row r="1201" spans="1:10" ht="26.1" customHeight="1">
      <c r="A1201" s="153" t="s">
        <v>2121</v>
      </c>
      <c r="B1201" s="82" t="s">
        <v>379</v>
      </c>
      <c r="C1201" s="80" t="s">
        <v>15</v>
      </c>
      <c r="D1201" s="80" t="s">
        <v>380</v>
      </c>
      <c r="E1201" s="363" t="s">
        <v>1262</v>
      </c>
      <c r="F1201" s="363"/>
      <c r="G1201" s="81" t="s">
        <v>57</v>
      </c>
      <c r="H1201" s="147">
        <v>1</v>
      </c>
      <c r="I1201" s="83">
        <v>25.03</v>
      </c>
      <c r="J1201" s="154">
        <v>25.03</v>
      </c>
    </row>
    <row r="1202" spans="1:10" ht="26.1" customHeight="1">
      <c r="A1202" s="155" t="s">
        <v>2118</v>
      </c>
      <c r="B1202" s="36" t="s">
        <v>3030</v>
      </c>
      <c r="C1202" s="37" t="s">
        <v>15</v>
      </c>
      <c r="D1202" s="37" t="s">
        <v>3029</v>
      </c>
      <c r="E1202" s="354" t="s">
        <v>842</v>
      </c>
      <c r="F1202" s="354"/>
      <c r="G1202" s="38" t="s">
        <v>42</v>
      </c>
      <c r="H1202" s="146">
        <v>0.1694</v>
      </c>
      <c r="I1202" s="145">
        <v>32.99</v>
      </c>
      <c r="J1202" s="156">
        <v>5.59</v>
      </c>
    </row>
    <row r="1203" spans="1:10" ht="26.1" customHeight="1">
      <c r="A1203" s="155" t="s">
        <v>2118</v>
      </c>
      <c r="B1203" s="36" t="s">
        <v>3385</v>
      </c>
      <c r="C1203" s="37" t="s">
        <v>15</v>
      </c>
      <c r="D1203" s="37" t="s">
        <v>3384</v>
      </c>
      <c r="E1203" s="354" t="s">
        <v>842</v>
      </c>
      <c r="F1203" s="354"/>
      <c r="G1203" s="38" t="s">
        <v>42</v>
      </c>
      <c r="H1203" s="146">
        <v>0.1694</v>
      </c>
      <c r="I1203" s="145">
        <v>27.03</v>
      </c>
      <c r="J1203" s="156">
        <v>4.58</v>
      </c>
    </row>
    <row r="1204" spans="1:10" ht="24" customHeight="1">
      <c r="A1204" s="157" t="s">
        <v>2102</v>
      </c>
      <c r="B1204" s="39" t="s">
        <v>3843</v>
      </c>
      <c r="C1204" s="40" t="s">
        <v>15</v>
      </c>
      <c r="D1204" s="40" t="s">
        <v>3842</v>
      </c>
      <c r="E1204" s="355" t="s">
        <v>2206</v>
      </c>
      <c r="F1204" s="355"/>
      <c r="G1204" s="41" t="s">
        <v>57</v>
      </c>
      <c r="H1204" s="144">
        <v>2.47E-2</v>
      </c>
      <c r="I1204" s="143">
        <v>73.09</v>
      </c>
      <c r="J1204" s="158">
        <v>1.81</v>
      </c>
    </row>
    <row r="1205" spans="1:10" ht="24" customHeight="1">
      <c r="A1205" s="157" t="s">
        <v>2102</v>
      </c>
      <c r="B1205" s="39" t="s">
        <v>3839</v>
      </c>
      <c r="C1205" s="40" t="s">
        <v>15</v>
      </c>
      <c r="D1205" s="40" t="s">
        <v>3838</v>
      </c>
      <c r="E1205" s="355" t="s">
        <v>2206</v>
      </c>
      <c r="F1205" s="355"/>
      <c r="G1205" s="41" t="s">
        <v>57</v>
      </c>
      <c r="H1205" s="144">
        <v>2.8500000000000001E-2</v>
      </c>
      <c r="I1205" s="143">
        <v>2.93</v>
      </c>
      <c r="J1205" s="158">
        <v>0.08</v>
      </c>
    </row>
    <row r="1206" spans="1:10" ht="26.1" customHeight="1">
      <c r="A1206" s="157" t="s">
        <v>2102</v>
      </c>
      <c r="B1206" s="39" t="s">
        <v>4049</v>
      </c>
      <c r="C1206" s="40" t="s">
        <v>15</v>
      </c>
      <c r="D1206" s="40" t="s">
        <v>4048</v>
      </c>
      <c r="E1206" s="355" t="s">
        <v>2206</v>
      </c>
      <c r="F1206" s="355"/>
      <c r="G1206" s="41" t="s">
        <v>57</v>
      </c>
      <c r="H1206" s="144">
        <v>1</v>
      </c>
      <c r="I1206" s="143">
        <v>10.24</v>
      </c>
      <c r="J1206" s="158">
        <v>10.24</v>
      </c>
    </row>
    <row r="1207" spans="1:10" ht="26.1" customHeight="1">
      <c r="A1207" s="157" t="s">
        <v>2102</v>
      </c>
      <c r="B1207" s="39" t="s">
        <v>3845</v>
      </c>
      <c r="C1207" s="40" t="s">
        <v>15</v>
      </c>
      <c r="D1207" s="40" t="s">
        <v>3844</v>
      </c>
      <c r="E1207" s="355" t="s">
        <v>2206</v>
      </c>
      <c r="F1207" s="355"/>
      <c r="G1207" s="41" t="s">
        <v>57</v>
      </c>
      <c r="H1207" s="144">
        <v>3.3000000000000002E-2</v>
      </c>
      <c r="I1207" s="143">
        <v>82.81</v>
      </c>
      <c r="J1207" s="158">
        <v>2.73</v>
      </c>
    </row>
    <row r="1208" spans="1:10">
      <c r="A1208" s="159"/>
      <c r="B1208" s="99"/>
      <c r="C1208" s="99"/>
      <c r="D1208" s="99"/>
      <c r="E1208" s="99" t="s">
        <v>2098</v>
      </c>
      <c r="F1208" s="160">
        <v>7.91</v>
      </c>
      <c r="G1208" s="99" t="s">
        <v>2097</v>
      </c>
      <c r="H1208" s="160">
        <v>0</v>
      </c>
      <c r="I1208" s="99" t="s">
        <v>2096</v>
      </c>
      <c r="J1208" s="161">
        <v>7.91</v>
      </c>
    </row>
    <row r="1209" spans="1:10" ht="15" thickBot="1">
      <c r="A1209" s="159"/>
      <c r="B1209" s="99"/>
      <c r="C1209" s="99"/>
      <c r="D1209" s="99"/>
      <c r="E1209" s="99" t="s">
        <v>2095</v>
      </c>
      <c r="F1209" s="160">
        <v>5.62</v>
      </c>
      <c r="G1209" s="99"/>
      <c r="H1209" s="364" t="s">
        <v>2094</v>
      </c>
      <c r="I1209" s="364"/>
      <c r="J1209" s="161">
        <v>30.65</v>
      </c>
    </row>
    <row r="1210" spans="1:10" ht="0.95" customHeight="1" thickTop="1">
      <c r="A1210" s="162"/>
      <c r="B1210" s="142"/>
      <c r="C1210" s="142"/>
      <c r="D1210" s="142"/>
      <c r="E1210" s="142"/>
      <c r="F1210" s="142"/>
      <c r="G1210" s="142"/>
      <c r="H1210" s="142"/>
      <c r="I1210" s="142"/>
      <c r="J1210" s="163"/>
    </row>
    <row r="1211" spans="1:10" ht="18" customHeight="1">
      <c r="A1211" s="164" t="s">
        <v>381</v>
      </c>
      <c r="B1211" s="67" t="s">
        <v>1</v>
      </c>
      <c r="C1211" s="66" t="s">
        <v>2</v>
      </c>
      <c r="D1211" s="66" t="s">
        <v>3</v>
      </c>
      <c r="E1211" s="365" t="s">
        <v>836</v>
      </c>
      <c r="F1211" s="365"/>
      <c r="G1211" s="77" t="s">
        <v>4</v>
      </c>
      <c r="H1211" s="67" t="s">
        <v>5</v>
      </c>
      <c r="I1211" s="67" t="s">
        <v>6</v>
      </c>
      <c r="J1211" s="165" t="s">
        <v>7</v>
      </c>
    </row>
    <row r="1212" spans="1:10" ht="39" customHeight="1">
      <c r="A1212" s="153" t="s">
        <v>2121</v>
      </c>
      <c r="B1212" s="82" t="s">
        <v>382</v>
      </c>
      <c r="C1212" s="80" t="s">
        <v>15</v>
      </c>
      <c r="D1212" s="80" t="s">
        <v>383</v>
      </c>
      <c r="E1212" s="363" t="s">
        <v>1262</v>
      </c>
      <c r="F1212" s="363"/>
      <c r="G1212" s="81" t="s">
        <v>57</v>
      </c>
      <c r="H1212" s="147">
        <v>1</v>
      </c>
      <c r="I1212" s="83">
        <v>14.05</v>
      </c>
      <c r="J1212" s="154">
        <v>14.05</v>
      </c>
    </row>
    <row r="1213" spans="1:10" ht="26.1" customHeight="1">
      <c r="A1213" s="155" t="s">
        <v>2118</v>
      </c>
      <c r="B1213" s="36" t="s">
        <v>3030</v>
      </c>
      <c r="C1213" s="37" t="s">
        <v>15</v>
      </c>
      <c r="D1213" s="37" t="s">
        <v>3029</v>
      </c>
      <c r="E1213" s="354" t="s">
        <v>842</v>
      </c>
      <c r="F1213" s="354"/>
      <c r="G1213" s="38" t="s">
        <v>42</v>
      </c>
      <c r="H1213" s="146">
        <v>0.1812</v>
      </c>
      <c r="I1213" s="145">
        <v>32.99</v>
      </c>
      <c r="J1213" s="156">
        <v>5.98</v>
      </c>
    </row>
    <row r="1214" spans="1:10" ht="26.1" customHeight="1">
      <c r="A1214" s="155" t="s">
        <v>2118</v>
      </c>
      <c r="B1214" s="36" t="s">
        <v>3385</v>
      </c>
      <c r="C1214" s="37" t="s">
        <v>15</v>
      </c>
      <c r="D1214" s="37" t="s">
        <v>3384</v>
      </c>
      <c r="E1214" s="354" t="s">
        <v>842</v>
      </c>
      <c r="F1214" s="354"/>
      <c r="G1214" s="38" t="s">
        <v>42</v>
      </c>
      <c r="H1214" s="146">
        <v>0.1812</v>
      </c>
      <c r="I1214" s="145">
        <v>27.03</v>
      </c>
      <c r="J1214" s="156">
        <v>4.9000000000000004</v>
      </c>
    </row>
    <row r="1215" spans="1:10" ht="24" customHeight="1">
      <c r="A1215" s="157" t="s">
        <v>2102</v>
      </c>
      <c r="B1215" s="39" t="s">
        <v>3839</v>
      </c>
      <c r="C1215" s="40" t="s">
        <v>15</v>
      </c>
      <c r="D1215" s="40" t="s">
        <v>3838</v>
      </c>
      <c r="E1215" s="355" t="s">
        <v>2206</v>
      </c>
      <c r="F1215" s="355"/>
      <c r="G1215" s="41" t="s">
        <v>57</v>
      </c>
      <c r="H1215" s="144">
        <v>4.53E-2</v>
      </c>
      <c r="I1215" s="143">
        <v>2.93</v>
      </c>
      <c r="J1215" s="158">
        <v>0.13</v>
      </c>
    </row>
    <row r="1216" spans="1:10" ht="24" customHeight="1">
      <c r="A1216" s="157" t="s">
        <v>2102</v>
      </c>
      <c r="B1216" s="39" t="s">
        <v>3843</v>
      </c>
      <c r="C1216" s="40" t="s">
        <v>15</v>
      </c>
      <c r="D1216" s="40" t="s">
        <v>3842</v>
      </c>
      <c r="E1216" s="355" t="s">
        <v>2206</v>
      </c>
      <c r="F1216" s="355"/>
      <c r="G1216" s="41" t="s">
        <v>57</v>
      </c>
      <c r="H1216" s="144">
        <v>1.06E-2</v>
      </c>
      <c r="I1216" s="143">
        <v>73.09</v>
      </c>
      <c r="J1216" s="158">
        <v>0.77</v>
      </c>
    </row>
    <row r="1217" spans="1:10" ht="26.1" customHeight="1">
      <c r="A1217" s="157" t="s">
        <v>2102</v>
      </c>
      <c r="B1217" s="39" t="s">
        <v>4047</v>
      </c>
      <c r="C1217" s="40" t="s">
        <v>15</v>
      </c>
      <c r="D1217" s="40" t="s">
        <v>4046</v>
      </c>
      <c r="E1217" s="355" t="s">
        <v>2206</v>
      </c>
      <c r="F1217" s="355"/>
      <c r="G1217" s="41" t="s">
        <v>57</v>
      </c>
      <c r="H1217" s="144">
        <v>1</v>
      </c>
      <c r="I1217" s="143">
        <v>1.28</v>
      </c>
      <c r="J1217" s="158">
        <v>1.28</v>
      </c>
    </row>
    <row r="1218" spans="1:10" ht="26.1" customHeight="1">
      <c r="A1218" s="157" t="s">
        <v>2102</v>
      </c>
      <c r="B1218" s="39" t="s">
        <v>3845</v>
      </c>
      <c r="C1218" s="40" t="s">
        <v>15</v>
      </c>
      <c r="D1218" s="40" t="s">
        <v>3844</v>
      </c>
      <c r="E1218" s="355" t="s">
        <v>2206</v>
      </c>
      <c r="F1218" s="355"/>
      <c r="G1218" s="41" t="s">
        <v>57</v>
      </c>
      <c r="H1218" s="144">
        <v>1.2E-2</v>
      </c>
      <c r="I1218" s="143">
        <v>82.81</v>
      </c>
      <c r="J1218" s="158">
        <v>0.99</v>
      </c>
    </row>
    <row r="1219" spans="1:10">
      <c r="A1219" s="159"/>
      <c r="B1219" s="99"/>
      <c r="C1219" s="99"/>
      <c r="D1219" s="99"/>
      <c r="E1219" s="99" t="s">
        <v>2098</v>
      </c>
      <c r="F1219" s="160">
        <v>8.4600000000000009</v>
      </c>
      <c r="G1219" s="99" t="s">
        <v>2097</v>
      </c>
      <c r="H1219" s="160">
        <v>0</v>
      </c>
      <c r="I1219" s="99" t="s">
        <v>2096</v>
      </c>
      <c r="J1219" s="161">
        <v>8.4600000000000009</v>
      </c>
    </row>
    <row r="1220" spans="1:10" ht="15" thickBot="1">
      <c r="A1220" s="159"/>
      <c r="B1220" s="99"/>
      <c r="C1220" s="99"/>
      <c r="D1220" s="99"/>
      <c r="E1220" s="99" t="s">
        <v>2095</v>
      </c>
      <c r="F1220" s="160">
        <v>3.16</v>
      </c>
      <c r="G1220" s="99"/>
      <c r="H1220" s="364" t="s">
        <v>2094</v>
      </c>
      <c r="I1220" s="364"/>
      <c r="J1220" s="161">
        <v>17.21</v>
      </c>
    </row>
    <row r="1221" spans="1:10" ht="0.95" customHeight="1" thickTop="1">
      <c r="A1221" s="162"/>
      <c r="B1221" s="142"/>
      <c r="C1221" s="142"/>
      <c r="D1221" s="142"/>
      <c r="E1221" s="142"/>
      <c r="F1221" s="142"/>
      <c r="G1221" s="142"/>
      <c r="H1221" s="142"/>
      <c r="I1221" s="142"/>
      <c r="J1221" s="163"/>
    </row>
    <row r="1222" spans="1:10" ht="18" customHeight="1">
      <c r="A1222" s="164" t="s">
        <v>384</v>
      </c>
      <c r="B1222" s="67" t="s">
        <v>1</v>
      </c>
      <c r="C1222" s="66" t="s">
        <v>2</v>
      </c>
      <c r="D1222" s="66" t="s">
        <v>3</v>
      </c>
      <c r="E1222" s="365" t="s">
        <v>836</v>
      </c>
      <c r="F1222" s="365"/>
      <c r="G1222" s="77" t="s">
        <v>4</v>
      </c>
      <c r="H1222" s="67" t="s">
        <v>5</v>
      </c>
      <c r="I1222" s="67" t="s">
        <v>6</v>
      </c>
      <c r="J1222" s="165" t="s">
        <v>7</v>
      </c>
    </row>
    <row r="1223" spans="1:10" ht="39" customHeight="1">
      <c r="A1223" s="153" t="s">
        <v>2121</v>
      </c>
      <c r="B1223" s="82" t="s">
        <v>385</v>
      </c>
      <c r="C1223" s="80" t="s">
        <v>15</v>
      </c>
      <c r="D1223" s="80" t="s">
        <v>386</v>
      </c>
      <c r="E1223" s="363" t="s">
        <v>1262</v>
      </c>
      <c r="F1223" s="363"/>
      <c r="G1223" s="81" t="s">
        <v>57</v>
      </c>
      <c r="H1223" s="147">
        <v>1</v>
      </c>
      <c r="I1223" s="83">
        <v>28.02</v>
      </c>
      <c r="J1223" s="154">
        <v>28.02</v>
      </c>
    </row>
    <row r="1224" spans="1:10" ht="26.1" customHeight="1">
      <c r="A1224" s="155" t="s">
        <v>2118</v>
      </c>
      <c r="B1224" s="36" t="s">
        <v>3385</v>
      </c>
      <c r="C1224" s="37" t="s">
        <v>15</v>
      </c>
      <c r="D1224" s="37" t="s">
        <v>3384</v>
      </c>
      <c r="E1224" s="354" t="s">
        <v>842</v>
      </c>
      <c r="F1224" s="354"/>
      <c r="G1224" s="38" t="s">
        <v>42</v>
      </c>
      <c r="H1224" s="146">
        <v>0.2311</v>
      </c>
      <c r="I1224" s="145">
        <v>27.03</v>
      </c>
      <c r="J1224" s="156">
        <v>6.25</v>
      </c>
    </row>
    <row r="1225" spans="1:10" ht="26.1" customHeight="1">
      <c r="A1225" s="155" t="s">
        <v>2118</v>
      </c>
      <c r="B1225" s="36" t="s">
        <v>3030</v>
      </c>
      <c r="C1225" s="37" t="s">
        <v>15</v>
      </c>
      <c r="D1225" s="37" t="s">
        <v>3029</v>
      </c>
      <c r="E1225" s="354" t="s">
        <v>842</v>
      </c>
      <c r="F1225" s="354"/>
      <c r="G1225" s="38" t="s">
        <v>42</v>
      </c>
      <c r="H1225" s="146">
        <v>0.2311</v>
      </c>
      <c r="I1225" s="145">
        <v>32.99</v>
      </c>
      <c r="J1225" s="156">
        <v>7.62</v>
      </c>
    </row>
    <row r="1226" spans="1:10" ht="24" customHeight="1">
      <c r="A1226" s="157" t="s">
        <v>2102</v>
      </c>
      <c r="B1226" s="39" t="s">
        <v>3843</v>
      </c>
      <c r="C1226" s="40" t="s">
        <v>15</v>
      </c>
      <c r="D1226" s="40" t="s">
        <v>3842</v>
      </c>
      <c r="E1226" s="355" t="s">
        <v>2206</v>
      </c>
      <c r="F1226" s="355"/>
      <c r="G1226" s="41" t="s">
        <v>57</v>
      </c>
      <c r="H1226" s="144">
        <v>1.7600000000000001E-2</v>
      </c>
      <c r="I1226" s="143">
        <v>73.09</v>
      </c>
      <c r="J1226" s="158">
        <v>1.29</v>
      </c>
    </row>
    <row r="1227" spans="1:10" ht="24" customHeight="1">
      <c r="A1227" s="157" t="s">
        <v>2102</v>
      </c>
      <c r="B1227" s="39" t="s">
        <v>3839</v>
      </c>
      <c r="C1227" s="40" t="s">
        <v>15</v>
      </c>
      <c r="D1227" s="40" t="s">
        <v>3838</v>
      </c>
      <c r="E1227" s="355" t="s">
        <v>2206</v>
      </c>
      <c r="F1227" s="355"/>
      <c r="G1227" s="41" t="s">
        <v>57</v>
      </c>
      <c r="H1227" s="144">
        <v>6.6100000000000006E-2</v>
      </c>
      <c r="I1227" s="143">
        <v>2.93</v>
      </c>
      <c r="J1227" s="158">
        <v>0.19</v>
      </c>
    </row>
    <row r="1228" spans="1:10" ht="26.1" customHeight="1">
      <c r="A1228" s="157" t="s">
        <v>2102</v>
      </c>
      <c r="B1228" s="39" t="s">
        <v>4045</v>
      </c>
      <c r="C1228" s="40" t="s">
        <v>15</v>
      </c>
      <c r="D1228" s="40" t="s">
        <v>4044</v>
      </c>
      <c r="E1228" s="355" t="s">
        <v>2206</v>
      </c>
      <c r="F1228" s="355"/>
      <c r="G1228" s="41" t="s">
        <v>57</v>
      </c>
      <c r="H1228" s="144">
        <v>1</v>
      </c>
      <c r="I1228" s="143">
        <v>10.81</v>
      </c>
      <c r="J1228" s="158">
        <v>10.81</v>
      </c>
    </row>
    <row r="1229" spans="1:10" ht="26.1" customHeight="1">
      <c r="A1229" s="157" t="s">
        <v>2102</v>
      </c>
      <c r="B1229" s="39" t="s">
        <v>3845</v>
      </c>
      <c r="C1229" s="40" t="s">
        <v>15</v>
      </c>
      <c r="D1229" s="40" t="s">
        <v>3844</v>
      </c>
      <c r="E1229" s="355" t="s">
        <v>2206</v>
      </c>
      <c r="F1229" s="355"/>
      <c r="G1229" s="41" t="s">
        <v>57</v>
      </c>
      <c r="H1229" s="144">
        <v>2.2499999999999999E-2</v>
      </c>
      <c r="I1229" s="143">
        <v>82.81</v>
      </c>
      <c r="J1229" s="158">
        <v>1.86</v>
      </c>
    </row>
    <row r="1230" spans="1:10">
      <c r="A1230" s="159"/>
      <c r="B1230" s="99"/>
      <c r="C1230" s="99"/>
      <c r="D1230" s="99"/>
      <c r="E1230" s="99" t="s">
        <v>2098</v>
      </c>
      <c r="F1230" s="160">
        <v>10.79</v>
      </c>
      <c r="G1230" s="99" t="s">
        <v>2097</v>
      </c>
      <c r="H1230" s="160">
        <v>0</v>
      </c>
      <c r="I1230" s="99" t="s">
        <v>2096</v>
      </c>
      <c r="J1230" s="161">
        <v>10.79</v>
      </c>
    </row>
    <row r="1231" spans="1:10" ht="15" thickBot="1">
      <c r="A1231" s="159"/>
      <c r="B1231" s="99"/>
      <c r="C1231" s="99"/>
      <c r="D1231" s="99"/>
      <c r="E1231" s="99" t="s">
        <v>2095</v>
      </c>
      <c r="F1231" s="160">
        <v>6.3</v>
      </c>
      <c r="G1231" s="99"/>
      <c r="H1231" s="364" t="s">
        <v>2094</v>
      </c>
      <c r="I1231" s="364"/>
      <c r="J1231" s="161">
        <v>34.32</v>
      </c>
    </row>
    <row r="1232" spans="1:10" ht="0.95" customHeight="1" thickTop="1">
      <c r="A1232" s="162"/>
      <c r="B1232" s="142"/>
      <c r="C1232" s="142"/>
      <c r="D1232" s="142"/>
      <c r="E1232" s="142"/>
      <c r="F1232" s="142"/>
      <c r="G1232" s="142"/>
      <c r="H1232" s="142"/>
      <c r="I1232" s="142"/>
      <c r="J1232" s="163"/>
    </row>
    <row r="1233" spans="1:10" ht="18" customHeight="1">
      <c r="A1233" s="164" t="s">
        <v>387</v>
      </c>
      <c r="B1233" s="67" t="s">
        <v>1</v>
      </c>
      <c r="C1233" s="66" t="s">
        <v>2</v>
      </c>
      <c r="D1233" s="66" t="s">
        <v>3</v>
      </c>
      <c r="E1233" s="365" t="s">
        <v>836</v>
      </c>
      <c r="F1233" s="365"/>
      <c r="G1233" s="77" t="s">
        <v>4</v>
      </c>
      <c r="H1233" s="67" t="s">
        <v>5</v>
      </c>
      <c r="I1233" s="67" t="s">
        <v>6</v>
      </c>
      <c r="J1233" s="165" t="s">
        <v>7</v>
      </c>
    </row>
    <row r="1234" spans="1:10" ht="39" customHeight="1">
      <c r="A1234" s="153" t="s">
        <v>2121</v>
      </c>
      <c r="B1234" s="82" t="s">
        <v>388</v>
      </c>
      <c r="C1234" s="80" t="s">
        <v>15</v>
      </c>
      <c r="D1234" s="80" t="s">
        <v>389</v>
      </c>
      <c r="E1234" s="363" t="s">
        <v>1262</v>
      </c>
      <c r="F1234" s="363"/>
      <c r="G1234" s="81" t="s">
        <v>57</v>
      </c>
      <c r="H1234" s="147">
        <v>1</v>
      </c>
      <c r="I1234" s="83">
        <v>35.04</v>
      </c>
      <c r="J1234" s="154">
        <v>35.04</v>
      </c>
    </row>
    <row r="1235" spans="1:10" ht="26.1" customHeight="1">
      <c r="A1235" s="155" t="s">
        <v>2118</v>
      </c>
      <c r="B1235" s="36" t="s">
        <v>3385</v>
      </c>
      <c r="C1235" s="37" t="s">
        <v>15</v>
      </c>
      <c r="D1235" s="37" t="s">
        <v>3384</v>
      </c>
      <c r="E1235" s="354" t="s">
        <v>842</v>
      </c>
      <c r="F1235" s="354"/>
      <c r="G1235" s="38" t="s">
        <v>42</v>
      </c>
      <c r="H1235" s="146">
        <v>0.26100000000000001</v>
      </c>
      <c r="I1235" s="145">
        <v>27.03</v>
      </c>
      <c r="J1235" s="156">
        <v>7.05</v>
      </c>
    </row>
    <row r="1236" spans="1:10" ht="26.1" customHeight="1">
      <c r="A1236" s="155" t="s">
        <v>2118</v>
      </c>
      <c r="B1236" s="36" t="s">
        <v>3030</v>
      </c>
      <c r="C1236" s="37" t="s">
        <v>15</v>
      </c>
      <c r="D1236" s="37" t="s">
        <v>3029</v>
      </c>
      <c r="E1236" s="354" t="s">
        <v>842</v>
      </c>
      <c r="F1236" s="354"/>
      <c r="G1236" s="38" t="s">
        <v>42</v>
      </c>
      <c r="H1236" s="146">
        <v>0.26100000000000001</v>
      </c>
      <c r="I1236" s="145">
        <v>32.99</v>
      </c>
      <c r="J1236" s="156">
        <v>8.61</v>
      </c>
    </row>
    <row r="1237" spans="1:10" ht="24" customHeight="1">
      <c r="A1237" s="157" t="s">
        <v>2102</v>
      </c>
      <c r="B1237" s="39" t="s">
        <v>3843</v>
      </c>
      <c r="C1237" s="40" t="s">
        <v>15</v>
      </c>
      <c r="D1237" s="40" t="s">
        <v>3842</v>
      </c>
      <c r="E1237" s="355" t="s">
        <v>2206</v>
      </c>
      <c r="F1237" s="355"/>
      <c r="G1237" s="41" t="s">
        <v>57</v>
      </c>
      <c r="H1237" s="144">
        <v>1.9400000000000001E-2</v>
      </c>
      <c r="I1237" s="143">
        <v>73.09</v>
      </c>
      <c r="J1237" s="158">
        <v>1.42</v>
      </c>
    </row>
    <row r="1238" spans="1:10" ht="26.1" customHeight="1">
      <c r="A1238" s="157" t="s">
        <v>2102</v>
      </c>
      <c r="B1238" s="39" t="s">
        <v>3845</v>
      </c>
      <c r="C1238" s="40" t="s">
        <v>15</v>
      </c>
      <c r="D1238" s="40" t="s">
        <v>3844</v>
      </c>
      <c r="E1238" s="355" t="s">
        <v>2206</v>
      </c>
      <c r="F1238" s="355"/>
      <c r="G1238" s="41" t="s">
        <v>57</v>
      </c>
      <c r="H1238" s="144">
        <v>2.4799999999999999E-2</v>
      </c>
      <c r="I1238" s="143">
        <v>82.81</v>
      </c>
      <c r="J1238" s="158">
        <v>2.0499999999999998</v>
      </c>
    </row>
    <row r="1239" spans="1:10" ht="26.1" customHeight="1">
      <c r="A1239" s="157" t="s">
        <v>2102</v>
      </c>
      <c r="B1239" s="39" t="s">
        <v>4043</v>
      </c>
      <c r="C1239" s="40" t="s">
        <v>15</v>
      </c>
      <c r="D1239" s="40" t="s">
        <v>4042</v>
      </c>
      <c r="E1239" s="355" t="s">
        <v>2206</v>
      </c>
      <c r="F1239" s="355"/>
      <c r="G1239" s="41" t="s">
        <v>57</v>
      </c>
      <c r="H1239" s="144">
        <v>1</v>
      </c>
      <c r="I1239" s="143">
        <v>15.71</v>
      </c>
      <c r="J1239" s="158">
        <v>15.71</v>
      </c>
    </row>
    <row r="1240" spans="1:10" ht="24" customHeight="1">
      <c r="A1240" s="157" t="s">
        <v>2102</v>
      </c>
      <c r="B1240" s="39" t="s">
        <v>3839</v>
      </c>
      <c r="C1240" s="40" t="s">
        <v>15</v>
      </c>
      <c r="D1240" s="40" t="s">
        <v>3838</v>
      </c>
      <c r="E1240" s="355" t="s">
        <v>2206</v>
      </c>
      <c r="F1240" s="355"/>
      <c r="G1240" s="41" t="s">
        <v>57</v>
      </c>
      <c r="H1240" s="144">
        <v>6.9000000000000006E-2</v>
      </c>
      <c r="I1240" s="143">
        <v>2.93</v>
      </c>
      <c r="J1240" s="158">
        <v>0.2</v>
      </c>
    </row>
    <row r="1241" spans="1:10">
      <c r="A1241" s="159"/>
      <c r="B1241" s="99"/>
      <c r="C1241" s="99"/>
      <c r="D1241" s="99"/>
      <c r="E1241" s="99" t="s">
        <v>2098</v>
      </c>
      <c r="F1241" s="160">
        <v>12.18</v>
      </c>
      <c r="G1241" s="99" t="s">
        <v>2097</v>
      </c>
      <c r="H1241" s="160">
        <v>0</v>
      </c>
      <c r="I1241" s="99" t="s">
        <v>2096</v>
      </c>
      <c r="J1241" s="161">
        <v>12.18</v>
      </c>
    </row>
    <row r="1242" spans="1:10" ht="15" thickBot="1">
      <c r="A1242" s="159"/>
      <c r="B1242" s="99"/>
      <c r="C1242" s="99"/>
      <c r="D1242" s="99"/>
      <c r="E1242" s="99" t="s">
        <v>2095</v>
      </c>
      <c r="F1242" s="160">
        <v>7.87</v>
      </c>
      <c r="G1242" s="99"/>
      <c r="H1242" s="364" t="s">
        <v>2094</v>
      </c>
      <c r="I1242" s="364"/>
      <c r="J1242" s="161">
        <v>42.91</v>
      </c>
    </row>
    <row r="1243" spans="1:10" ht="0.95" customHeight="1" thickTop="1">
      <c r="A1243" s="162"/>
      <c r="B1243" s="142"/>
      <c r="C1243" s="142"/>
      <c r="D1243" s="142"/>
      <c r="E1243" s="142"/>
      <c r="F1243" s="142"/>
      <c r="G1243" s="142"/>
      <c r="H1243" s="142"/>
      <c r="I1243" s="142"/>
      <c r="J1243" s="163"/>
    </row>
    <row r="1244" spans="1:10" ht="18" customHeight="1">
      <c r="A1244" s="164" t="s">
        <v>390</v>
      </c>
      <c r="B1244" s="67" t="s">
        <v>1</v>
      </c>
      <c r="C1244" s="66" t="s">
        <v>2</v>
      </c>
      <c r="D1244" s="66" t="s">
        <v>3</v>
      </c>
      <c r="E1244" s="365" t="s">
        <v>836</v>
      </c>
      <c r="F1244" s="365"/>
      <c r="G1244" s="77" t="s">
        <v>4</v>
      </c>
      <c r="H1244" s="67" t="s">
        <v>5</v>
      </c>
      <c r="I1244" s="67" t="s">
        <v>6</v>
      </c>
      <c r="J1244" s="165" t="s">
        <v>7</v>
      </c>
    </row>
    <row r="1245" spans="1:10" ht="39" customHeight="1">
      <c r="A1245" s="153" t="s">
        <v>2121</v>
      </c>
      <c r="B1245" s="82" t="s">
        <v>391</v>
      </c>
      <c r="C1245" s="80" t="s">
        <v>15</v>
      </c>
      <c r="D1245" s="80" t="s">
        <v>392</v>
      </c>
      <c r="E1245" s="363" t="s">
        <v>1262</v>
      </c>
      <c r="F1245" s="363"/>
      <c r="G1245" s="81" t="s">
        <v>57</v>
      </c>
      <c r="H1245" s="147">
        <v>1</v>
      </c>
      <c r="I1245" s="83">
        <v>64.59</v>
      </c>
      <c r="J1245" s="154">
        <v>64.59</v>
      </c>
    </row>
    <row r="1246" spans="1:10" ht="26.1" customHeight="1">
      <c r="A1246" s="155" t="s">
        <v>2118</v>
      </c>
      <c r="B1246" s="36" t="s">
        <v>3030</v>
      </c>
      <c r="C1246" s="37" t="s">
        <v>15</v>
      </c>
      <c r="D1246" s="37" t="s">
        <v>3029</v>
      </c>
      <c r="E1246" s="354" t="s">
        <v>842</v>
      </c>
      <c r="F1246" s="354"/>
      <c r="G1246" s="38" t="s">
        <v>42</v>
      </c>
      <c r="H1246" s="146">
        <v>0.2077</v>
      </c>
      <c r="I1246" s="145">
        <v>32.99</v>
      </c>
      <c r="J1246" s="156">
        <v>6.85</v>
      </c>
    </row>
    <row r="1247" spans="1:10" ht="26.1" customHeight="1">
      <c r="A1247" s="155" t="s">
        <v>2118</v>
      </c>
      <c r="B1247" s="36" t="s">
        <v>3385</v>
      </c>
      <c r="C1247" s="37" t="s">
        <v>15</v>
      </c>
      <c r="D1247" s="37" t="s">
        <v>3384</v>
      </c>
      <c r="E1247" s="354" t="s">
        <v>842</v>
      </c>
      <c r="F1247" s="354"/>
      <c r="G1247" s="38" t="s">
        <v>42</v>
      </c>
      <c r="H1247" s="146">
        <v>0.2077</v>
      </c>
      <c r="I1247" s="145">
        <v>27.03</v>
      </c>
      <c r="J1247" s="156">
        <v>5.61</v>
      </c>
    </row>
    <row r="1248" spans="1:10" ht="24" customHeight="1">
      <c r="A1248" s="157" t="s">
        <v>2102</v>
      </c>
      <c r="B1248" s="39" t="s">
        <v>3839</v>
      </c>
      <c r="C1248" s="40" t="s">
        <v>15</v>
      </c>
      <c r="D1248" s="40" t="s">
        <v>3838</v>
      </c>
      <c r="E1248" s="355" t="s">
        <v>2206</v>
      </c>
      <c r="F1248" s="355"/>
      <c r="G1248" s="41" t="s">
        <v>57</v>
      </c>
      <c r="H1248" s="144">
        <v>3.6999999999999998E-2</v>
      </c>
      <c r="I1248" s="143">
        <v>2.93</v>
      </c>
      <c r="J1248" s="158">
        <v>0.11</v>
      </c>
    </row>
    <row r="1249" spans="1:10" ht="26.1" customHeight="1">
      <c r="A1249" s="157" t="s">
        <v>2102</v>
      </c>
      <c r="B1249" s="39" t="s">
        <v>4041</v>
      </c>
      <c r="C1249" s="40" t="s">
        <v>15</v>
      </c>
      <c r="D1249" s="40" t="s">
        <v>4040</v>
      </c>
      <c r="E1249" s="355" t="s">
        <v>2206</v>
      </c>
      <c r="F1249" s="355"/>
      <c r="G1249" s="41" t="s">
        <v>57</v>
      </c>
      <c r="H1249" s="144">
        <v>1</v>
      </c>
      <c r="I1249" s="143">
        <v>45.23</v>
      </c>
      <c r="J1249" s="158">
        <v>45.23</v>
      </c>
    </row>
    <row r="1250" spans="1:10" ht="26.1" customHeight="1">
      <c r="A1250" s="157" t="s">
        <v>2102</v>
      </c>
      <c r="B1250" s="39" t="s">
        <v>3845</v>
      </c>
      <c r="C1250" s="40" t="s">
        <v>15</v>
      </c>
      <c r="D1250" s="40" t="s">
        <v>3844</v>
      </c>
      <c r="E1250" s="355" t="s">
        <v>2206</v>
      </c>
      <c r="F1250" s="355"/>
      <c r="G1250" s="41" t="s">
        <v>57</v>
      </c>
      <c r="H1250" s="144">
        <v>5.3999999999999999E-2</v>
      </c>
      <c r="I1250" s="143">
        <v>82.81</v>
      </c>
      <c r="J1250" s="158">
        <v>4.47</v>
      </c>
    </row>
    <row r="1251" spans="1:10" ht="24" customHeight="1">
      <c r="A1251" s="157" t="s">
        <v>2102</v>
      </c>
      <c r="B1251" s="39" t="s">
        <v>3843</v>
      </c>
      <c r="C1251" s="40" t="s">
        <v>15</v>
      </c>
      <c r="D1251" s="40" t="s">
        <v>3842</v>
      </c>
      <c r="E1251" s="355" t="s">
        <v>2206</v>
      </c>
      <c r="F1251" s="355"/>
      <c r="G1251" s="41" t="s">
        <v>57</v>
      </c>
      <c r="H1251" s="144">
        <v>3.1800000000000002E-2</v>
      </c>
      <c r="I1251" s="143">
        <v>73.09</v>
      </c>
      <c r="J1251" s="158">
        <v>2.3199999999999998</v>
      </c>
    </row>
    <row r="1252" spans="1:10">
      <c r="A1252" s="159"/>
      <c r="B1252" s="99"/>
      <c r="C1252" s="99"/>
      <c r="D1252" s="99"/>
      <c r="E1252" s="99" t="s">
        <v>2098</v>
      </c>
      <c r="F1252" s="160">
        <v>9.6999999999999993</v>
      </c>
      <c r="G1252" s="99" t="s">
        <v>2097</v>
      </c>
      <c r="H1252" s="160">
        <v>0</v>
      </c>
      <c r="I1252" s="99" t="s">
        <v>2096</v>
      </c>
      <c r="J1252" s="161">
        <v>9.6999999999999993</v>
      </c>
    </row>
    <row r="1253" spans="1:10" ht="15" thickBot="1">
      <c r="A1253" s="159"/>
      <c r="B1253" s="99"/>
      <c r="C1253" s="99"/>
      <c r="D1253" s="99"/>
      <c r="E1253" s="99" t="s">
        <v>2095</v>
      </c>
      <c r="F1253" s="160">
        <v>14.51</v>
      </c>
      <c r="G1253" s="99"/>
      <c r="H1253" s="364" t="s">
        <v>2094</v>
      </c>
      <c r="I1253" s="364"/>
      <c r="J1253" s="161">
        <v>79.099999999999994</v>
      </c>
    </row>
    <row r="1254" spans="1:10" ht="0.95" customHeight="1" thickTop="1">
      <c r="A1254" s="162"/>
      <c r="B1254" s="142"/>
      <c r="C1254" s="142"/>
      <c r="D1254" s="142"/>
      <c r="E1254" s="142"/>
      <c r="F1254" s="142"/>
      <c r="G1254" s="142"/>
      <c r="H1254" s="142"/>
      <c r="I1254" s="142"/>
      <c r="J1254" s="163"/>
    </row>
    <row r="1255" spans="1:10" ht="18" customHeight="1">
      <c r="A1255" s="164" t="s">
        <v>393</v>
      </c>
      <c r="B1255" s="67" t="s">
        <v>1</v>
      </c>
      <c r="C1255" s="66" t="s">
        <v>2</v>
      </c>
      <c r="D1255" s="66" t="s">
        <v>3</v>
      </c>
      <c r="E1255" s="365" t="s">
        <v>836</v>
      </c>
      <c r="F1255" s="365"/>
      <c r="G1255" s="77" t="s">
        <v>4</v>
      </c>
      <c r="H1255" s="67" t="s">
        <v>5</v>
      </c>
      <c r="I1255" s="67" t="s">
        <v>6</v>
      </c>
      <c r="J1255" s="165" t="s">
        <v>7</v>
      </c>
    </row>
    <row r="1256" spans="1:10" ht="39" customHeight="1">
      <c r="A1256" s="153" t="s">
        <v>2121</v>
      </c>
      <c r="B1256" s="82" t="s">
        <v>394</v>
      </c>
      <c r="C1256" s="80" t="s">
        <v>15</v>
      </c>
      <c r="D1256" s="80" t="s">
        <v>395</v>
      </c>
      <c r="E1256" s="363" t="s">
        <v>1262</v>
      </c>
      <c r="F1256" s="363"/>
      <c r="G1256" s="81" t="s">
        <v>57</v>
      </c>
      <c r="H1256" s="147">
        <v>1</v>
      </c>
      <c r="I1256" s="83">
        <v>15.19</v>
      </c>
      <c r="J1256" s="154">
        <v>15.19</v>
      </c>
    </row>
    <row r="1257" spans="1:10" ht="26.1" customHeight="1">
      <c r="A1257" s="155" t="s">
        <v>2118</v>
      </c>
      <c r="B1257" s="36" t="s">
        <v>3385</v>
      </c>
      <c r="C1257" s="37" t="s">
        <v>15</v>
      </c>
      <c r="D1257" s="37" t="s">
        <v>3384</v>
      </c>
      <c r="E1257" s="354" t="s">
        <v>842</v>
      </c>
      <c r="F1257" s="354"/>
      <c r="G1257" s="38" t="s">
        <v>42</v>
      </c>
      <c r="H1257" s="146">
        <v>9.06E-2</v>
      </c>
      <c r="I1257" s="145">
        <v>27.03</v>
      </c>
      <c r="J1257" s="156">
        <v>2.4500000000000002</v>
      </c>
    </row>
    <row r="1258" spans="1:10" ht="26.1" customHeight="1">
      <c r="A1258" s="155" t="s">
        <v>2118</v>
      </c>
      <c r="B1258" s="36" t="s">
        <v>3030</v>
      </c>
      <c r="C1258" s="37" t="s">
        <v>15</v>
      </c>
      <c r="D1258" s="37" t="s">
        <v>3029</v>
      </c>
      <c r="E1258" s="354" t="s">
        <v>842</v>
      </c>
      <c r="F1258" s="354"/>
      <c r="G1258" s="38" t="s">
        <v>42</v>
      </c>
      <c r="H1258" s="146">
        <v>9.06E-2</v>
      </c>
      <c r="I1258" s="145">
        <v>32.99</v>
      </c>
      <c r="J1258" s="156">
        <v>2.99</v>
      </c>
    </row>
    <row r="1259" spans="1:10" ht="26.1" customHeight="1">
      <c r="A1259" s="157" t="s">
        <v>2102</v>
      </c>
      <c r="B1259" s="39" t="s">
        <v>3845</v>
      </c>
      <c r="C1259" s="40" t="s">
        <v>15</v>
      </c>
      <c r="D1259" s="40" t="s">
        <v>3844</v>
      </c>
      <c r="E1259" s="355" t="s">
        <v>2206</v>
      </c>
      <c r="F1259" s="355"/>
      <c r="G1259" s="41" t="s">
        <v>57</v>
      </c>
      <c r="H1259" s="144">
        <v>8.0000000000000002E-3</v>
      </c>
      <c r="I1259" s="143">
        <v>82.81</v>
      </c>
      <c r="J1259" s="158">
        <v>0.66</v>
      </c>
    </row>
    <row r="1260" spans="1:10" ht="24" customHeight="1">
      <c r="A1260" s="157" t="s">
        <v>2102</v>
      </c>
      <c r="B1260" s="39" t="s">
        <v>3843</v>
      </c>
      <c r="C1260" s="40" t="s">
        <v>15</v>
      </c>
      <c r="D1260" s="40" t="s">
        <v>3842</v>
      </c>
      <c r="E1260" s="355" t="s">
        <v>2206</v>
      </c>
      <c r="F1260" s="355"/>
      <c r="G1260" s="41" t="s">
        <v>57</v>
      </c>
      <c r="H1260" s="144">
        <v>7.1000000000000004E-3</v>
      </c>
      <c r="I1260" s="143">
        <v>73.09</v>
      </c>
      <c r="J1260" s="158">
        <v>0.52</v>
      </c>
    </row>
    <row r="1261" spans="1:10" ht="24" customHeight="1">
      <c r="A1261" s="157" t="s">
        <v>2102</v>
      </c>
      <c r="B1261" s="39" t="s">
        <v>3839</v>
      </c>
      <c r="C1261" s="40" t="s">
        <v>15</v>
      </c>
      <c r="D1261" s="40" t="s">
        <v>3838</v>
      </c>
      <c r="E1261" s="355" t="s">
        <v>2206</v>
      </c>
      <c r="F1261" s="355"/>
      <c r="G1261" s="41" t="s">
        <v>57</v>
      </c>
      <c r="H1261" s="144">
        <v>3.0200000000000001E-2</v>
      </c>
      <c r="I1261" s="143">
        <v>2.93</v>
      </c>
      <c r="J1261" s="158">
        <v>0.09</v>
      </c>
    </row>
    <row r="1262" spans="1:10" ht="26.1" customHeight="1">
      <c r="A1262" s="157" t="s">
        <v>2102</v>
      </c>
      <c r="B1262" s="39" t="s">
        <v>4039</v>
      </c>
      <c r="C1262" s="40" t="s">
        <v>15</v>
      </c>
      <c r="D1262" s="40" t="s">
        <v>4038</v>
      </c>
      <c r="E1262" s="355" t="s">
        <v>2206</v>
      </c>
      <c r="F1262" s="355"/>
      <c r="G1262" s="41" t="s">
        <v>57</v>
      </c>
      <c r="H1262" s="144">
        <v>1</v>
      </c>
      <c r="I1262" s="143">
        <v>8.48</v>
      </c>
      <c r="J1262" s="158">
        <v>8.48</v>
      </c>
    </row>
    <row r="1263" spans="1:10">
      <c r="A1263" s="159"/>
      <c r="B1263" s="99"/>
      <c r="C1263" s="99"/>
      <c r="D1263" s="99"/>
      <c r="E1263" s="99" t="s">
        <v>2098</v>
      </c>
      <c r="F1263" s="160">
        <v>4.22</v>
      </c>
      <c r="G1263" s="99" t="s">
        <v>2097</v>
      </c>
      <c r="H1263" s="160">
        <v>0</v>
      </c>
      <c r="I1263" s="99" t="s">
        <v>2096</v>
      </c>
      <c r="J1263" s="161">
        <v>4.22</v>
      </c>
    </row>
    <row r="1264" spans="1:10" ht="15" thickBot="1">
      <c r="A1264" s="159"/>
      <c r="B1264" s="99"/>
      <c r="C1264" s="99"/>
      <c r="D1264" s="99"/>
      <c r="E1264" s="99" t="s">
        <v>2095</v>
      </c>
      <c r="F1264" s="160">
        <v>3.41</v>
      </c>
      <c r="G1264" s="99"/>
      <c r="H1264" s="364" t="s">
        <v>2094</v>
      </c>
      <c r="I1264" s="364"/>
      <c r="J1264" s="161">
        <v>18.600000000000001</v>
      </c>
    </row>
    <row r="1265" spans="1:10" ht="0.95" customHeight="1" thickTop="1">
      <c r="A1265" s="162"/>
      <c r="B1265" s="142"/>
      <c r="C1265" s="142"/>
      <c r="D1265" s="142"/>
      <c r="E1265" s="142"/>
      <c r="F1265" s="142"/>
      <c r="G1265" s="142"/>
      <c r="H1265" s="142"/>
      <c r="I1265" s="142"/>
      <c r="J1265" s="163"/>
    </row>
    <row r="1266" spans="1:10" ht="18" customHeight="1">
      <c r="A1266" s="164" t="s">
        <v>398</v>
      </c>
      <c r="B1266" s="67" t="s">
        <v>1</v>
      </c>
      <c r="C1266" s="66" t="s">
        <v>2</v>
      </c>
      <c r="D1266" s="66" t="s">
        <v>3</v>
      </c>
      <c r="E1266" s="365" t="s">
        <v>836</v>
      </c>
      <c r="F1266" s="365"/>
      <c r="G1266" s="77" t="s">
        <v>4</v>
      </c>
      <c r="H1266" s="67" t="s">
        <v>5</v>
      </c>
      <c r="I1266" s="67" t="s">
        <v>6</v>
      </c>
      <c r="J1266" s="165" t="s">
        <v>7</v>
      </c>
    </row>
    <row r="1267" spans="1:10" ht="65.099999999999994" customHeight="1">
      <c r="A1267" s="153" t="s">
        <v>2121</v>
      </c>
      <c r="B1267" s="82" t="s">
        <v>399</v>
      </c>
      <c r="C1267" s="80" t="s">
        <v>27</v>
      </c>
      <c r="D1267" s="80" t="s">
        <v>400</v>
      </c>
      <c r="E1267" s="363" t="s">
        <v>929</v>
      </c>
      <c r="F1267" s="363"/>
      <c r="G1267" s="81" t="s">
        <v>29</v>
      </c>
      <c r="H1267" s="147">
        <v>1</v>
      </c>
      <c r="I1267" s="83">
        <v>1802.58</v>
      </c>
      <c r="J1267" s="154">
        <v>1802.58</v>
      </c>
    </row>
    <row r="1268" spans="1:10" ht="20.100000000000001" customHeight="1">
      <c r="A1268" s="366"/>
      <c r="B1268" s="286"/>
      <c r="C1268" s="286"/>
      <c r="D1268" s="286"/>
      <c r="E1268" s="286"/>
      <c r="F1268" s="286" t="s">
        <v>2159</v>
      </c>
      <c r="G1268" s="286"/>
      <c r="H1268" s="286"/>
      <c r="I1268" s="286"/>
      <c r="J1268" s="166">
        <v>0</v>
      </c>
    </row>
    <row r="1269" spans="1:10" ht="20.100000000000001" customHeight="1">
      <c r="A1269" s="366"/>
      <c r="B1269" s="286"/>
      <c r="C1269" s="286"/>
      <c r="D1269" s="286"/>
      <c r="E1269" s="286"/>
      <c r="F1269" s="286" t="s">
        <v>2158</v>
      </c>
      <c r="G1269" s="286"/>
      <c r="H1269" s="286"/>
      <c r="I1269" s="286"/>
      <c r="J1269" s="166">
        <v>1</v>
      </c>
    </row>
    <row r="1270" spans="1:10" ht="20.100000000000001" customHeight="1">
      <c r="A1270" s="366"/>
      <c r="B1270" s="286"/>
      <c r="C1270" s="286"/>
      <c r="D1270" s="286"/>
      <c r="E1270" s="286"/>
      <c r="F1270" s="286" t="s">
        <v>2157</v>
      </c>
      <c r="G1270" s="286"/>
      <c r="H1270" s="286"/>
      <c r="I1270" s="286"/>
      <c r="J1270" s="166">
        <v>0</v>
      </c>
    </row>
    <row r="1271" spans="1:10" ht="20.100000000000001" customHeight="1">
      <c r="A1271" s="366"/>
      <c r="B1271" s="286"/>
      <c r="C1271" s="286"/>
      <c r="D1271" s="286"/>
      <c r="E1271" s="286"/>
      <c r="F1271" s="286" t="s">
        <v>2156</v>
      </c>
      <c r="G1271" s="286"/>
      <c r="H1271" s="286"/>
      <c r="I1271" s="286"/>
      <c r="J1271" s="166">
        <v>0</v>
      </c>
    </row>
    <row r="1272" spans="1:10" ht="20.100000000000001" customHeight="1">
      <c r="A1272" s="164" t="s">
        <v>2173</v>
      </c>
      <c r="B1272" s="67" t="s">
        <v>1</v>
      </c>
      <c r="C1272" s="66" t="s">
        <v>2</v>
      </c>
      <c r="D1272" s="66" t="s">
        <v>2172</v>
      </c>
      <c r="E1272" s="67" t="s">
        <v>1898</v>
      </c>
      <c r="F1272" s="67" t="s">
        <v>2153</v>
      </c>
      <c r="G1272" s="67" t="s">
        <v>2152</v>
      </c>
      <c r="H1272" s="67"/>
      <c r="I1272" s="67"/>
      <c r="J1272" s="165" t="s">
        <v>2151</v>
      </c>
    </row>
    <row r="1273" spans="1:10" ht="26.1" customHeight="1">
      <c r="A1273" s="155" t="s">
        <v>2121</v>
      </c>
      <c r="B1273" s="36" t="s">
        <v>2664</v>
      </c>
      <c r="C1273" s="37" t="s">
        <v>27</v>
      </c>
      <c r="D1273" s="37" t="s">
        <v>2663</v>
      </c>
      <c r="E1273" s="146">
        <v>1.44</v>
      </c>
      <c r="F1273" s="38" t="s">
        <v>17</v>
      </c>
      <c r="G1273" s="368" t="s">
        <v>4037</v>
      </c>
      <c r="H1273" s="368"/>
      <c r="I1273" s="354"/>
      <c r="J1273" s="167" t="s">
        <v>4036</v>
      </c>
    </row>
    <row r="1274" spans="1:10" ht="39" customHeight="1">
      <c r="A1274" s="155" t="s">
        <v>2121</v>
      </c>
      <c r="B1274" s="36" t="s">
        <v>2184</v>
      </c>
      <c r="C1274" s="37" t="s">
        <v>27</v>
      </c>
      <c r="D1274" s="37" t="s">
        <v>2183</v>
      </c>
      <c r="E1274" s="146">
        <v>0.1183</v>
      </c>
      <c r="F1274" s="38" t="s">
        <v>61</v>
      </c>
      <c r="G1274" s="368" t="s">
        <v>3858</v>
      </c>
      <c r="H1274" s="368"/>
      <c r="I1274" s="354"/>
      <c r="J1274" s="167" t="s">
        <v>4035</v>
      </c>
    </row>
    <row r="1275" spans="1:10" ht="26.1" customHeight="1">
      <c r="A1275" s="155" t="s">
        <v>2121</v>
      </c>
      <c r="B1275" s="36" t="s">
        <v>2978</v>
      </c>
      <c r="C1275" s="37" t="s">
        <v>27</v>
      </c>
      <c r="D1275" s="37" t="s">
        <v>2977</v>
      </c>
      <c r="E1275" s="146">
        <v>1.9773000000000001</v>
      </c>
      <c r="F1275" s="38" t="s">
        <v>61</v>
      </c>
      <c r="G1275" s="368" t="s">
        <v>2391</v>
      </c>
      <c r="H1275" s="368"/>
      <c r="I1275" s="354"/>
      <c r="J1275" s="167" t="s">
        <v>4034</v>
      </c>
    </row>
    <row r="1276" spans="1:10" ht="26.1" customHeight="1">
      <c r="A1276" s="155" t="s">
        <v>2121</v>
      </c>
      <c r="B1276" s="36" t="s">
        <v>3452</v>
      </c>
      <c r="C1276" s="37" t="s">
        <v>27</v>
      </c>
      <c r="D1276" s="37" t="s">
        <v>3451</v>
      </c>
      <c r="E1276" s="146">
        <v>1.69</v>
      </c>
      <c r="F1276" s="38" t="s">
        <v>17</v>
      </c>
      <c r="G1276" s="368" t="s">
        <v>930</v>
      </c>
      <c r="H1276" s="368"/>
      <c r="I1276" s="354"/>
      <c r="J1276" s="167" t="s">
        <v>4033</v>
      </c>
    </row>
    <row r="1277" spans="1:10" ht="26.1" customHeight="1">
      <c r="A1277" s="155" t="s">
        <v>2121</v>
      </c>
      <c r="B1277" s="36" t="s">
        <v>2647</v>
      </c>
      <c r="C1277" s="37" t="s">
        <v>27</v>
      </c>
      <c r="D1277" s="37" t="s">
        <v>2646</v>
      </c>
      <c r="E1277" s="146">
        <v>8.4500000000000006E-2</v>
      </c>
      <c r="F1277" s="38" t="s">
        <v>61</v>
      </c>
      <c r="G1277" s="368" t="s">
        <v>4032</v>
      </c>
      <c r="H1277" s="368"/>
      <c r="I1277" s="354"/>
      <c r="J1277" s="167" t="s">
        <v>4031</v>
      </c>
    </row>
    <row r="1278" spans="1:10" ht="26.1" customHeight="1">
      <c r="A1278" s="155" t="s">
        <v>2121</v>
      </c>
      <c r="B1278" s="36" t="s">
        <v>2393</v>
      </c>
      <c r="C1278" s="37" t="s">
        <v>27</v>
      </c>
      <c r="D1278" s="37" t="s">
        <v>2392</v>
      </c>
      <c r="E1278" s="146">
        <v>1.6379999999999999</v>
      </c>
      <c r="F1278" s="38" t="s">
        <v>61</v>
      </c>
      <c r="G1278" s="368" t="s">
        <v>2391</v>
      </c>
      <c r="H1278" s="368"/>
      <c r="I1278" s="354"/>
      <c r="J1278" s="167" t="s">
        <v>4030</v>
      </c>
    </row>
    <row r="1279" spans="1:10" ht="51.95" customHeight="1">
      <c r="A1279" s="155" t="s">
        <v>2121</v>
      </c>
      <c r="B1279" s="36" t="s">
        <v>2390</v>
      </c>
      <c r="C1279" s="37" t="s">
        <v>27</v>
      </c>
      <c r="D1279" s="37" t="s">
        <v>2389</v>
      </c>
      <c r="E1279" s="146">
        <v>6.24</v>
      </c>
      <c r="F1279" s="38" t="s">
        <v>17</v>
      </c>
      <c r="G1279" s="368" t="s">
        <v>3863</v>
      </c>
      <c r="H1279" s="368"/>
      <c r="I1279" s="354"/>
      <c r="J1279" s="167" t="s">
        <v>4029</v>
      </c>
    </row>
    <row r="1280" spans="1:10" ht="39" customHeight="1">
      <c r="A1280" s="155" t="s">
        <v>2121</v>
      </c>
      <c r="B1280" s="36" t="s">
        <v>3461</v>
      </c>
      <c r="C1280" s="37" t="s">
        <v>27</v>
      </c>
      <c r="D1280" s="37" t="s">
        <v>3460</v>
      </c>
      <c r="E1280" s="146">
        <v>4.4000000000000004</v>
      </c>
      <c r="F1280" s="38" t="s">
        <v>17</v>
      </c>
      <c r="G1280" s="368" t="s">
        <v>3851</v>
      </c>
      <c r="H1280" s="368"/>
      <c r="I1280" s="354"/>
      <c r="J1280" s="167" t="s">
        <v>4028</v>
      </c>
    </row>
    <row r="1281" spans="1:10" ht="39" customHeight="1">
      <c r="A1281" s="155" t="s">
        <v>2121</v>
      </c>
      <c r="B1281" s="36" t="s">
        <v>2836</v>
      </c>
      <c r="C1281" s="37" t="s">
        <v>27</v>
      </c>
      <c r="D1281" s="37" t="s">
        <v>2835</v>
      </c>
      <c r="E1281" s="146">
        <v>0.1183</v>
      </c>
      <c r="F1281" s="38" t="s">
        <v>61</v>
      </c>
      <c r="G1281" s="368" t="s">
        <v>4027</v>
      </c>
      <c r="H1281" s="368"/>
      <c r="I1281" s="354"/>
      <c r="J1281" s="167" t="s">
        <v>4026</v>
      </c>
    </row>
    <row r="1282" spans="1:10" ht="20.100000000000001" customHeight="1">
      <c r="A1282" s="366"/>
      <c r="B1282" s="286"/>
      <c r="C1282" s="286"/>
      <c r="D1282" s="286"/>
      <c r="E1282" s="286"/>
      <c r="F1282" s="286" t="s">
        <v>2162</v>
      </c>
      <c r="G1282" s="286"/>
      <c r="H1282" s="286"/>
      <c r="I1282" s="286"/>
      <c r="J1282" s="166">
        <v>1802.5769</v>
      </c>
    </row>
    <row r="1283" spans="1:10">
      <c r="A1283" s="159"/>
      <c r="B1283" s="99"/>
      <c r="C1283" s="99"/>
      <c r="D1283" s="99"/>
      <c r="E1283" s="99" t="s">
        <v>2098</v>
      </c>
      <c r="F1283" s="160">
        <v>734.34</v>
      </c>
      <c r="G1283" s="99" t="s">
        <v>2097</v>
      </c>
      <c r="H1283" s="160">
        <v>0</v>
      </c>
      <c r="I1283" s="99" t="s">
        <v>2096</v>
      </c>
      <c r="J1283" s="161">
        <v>734.34144750386895</v>
      </c>
    </row>
    <row r="1284" spans="1:10" ht="15" thickBot="1">
      <c r="A1284" s="159"/>
      <c r="B1284" s="99"/>
      <c r="C1284" s="99"/>
      <c r="D1284" s="99"/>
      <c r="E1284" s="99" t="s">
        <v>2095</v>
      </c>
      <c r="F1284" s="160">
        <v>405.04</v>
      </c>
      <c r="G1284" s="99"/>
      <c r="H1284" s="364" t="s">
        <v>2094</v>
      </c>
      <c r="I1284" s="364"/>
      <c r="J1284" s="161">
        <v>2207.62</v>
      </c>
    </row>
    <row r="1285" spans="1:10" ht="0.95" customHeight="1" thickTop="1">
      <c r="A1285" s="162"/>
      <c r="B1285" s="142"/>
      <c r="C1285" s="142"/>
      <c r="D1285" s="142"/>
      <c r="E1285" s="142"/>
      <c r="F1285" s="142"/>
      <c r="G1285" s="142"/>
      <c r="H1285" s="142"/>
      <c r="I1285" s="142"/>
      <c r="J1285" s="163"/>
    </row>
    <row r="1286" spans="1:10" ht="18" customHeight="1">
      <c r="A1286" s="164" t="s">
        <v>401</v>
      </c>
      <c r="B1286" s="67" t="s">
        <v>1</v>
      </c>
      <c r="C1286" s="66" t="s">
        <v>2</v>
      </c>
      <c r="D1286" s="66" t="s">
        <v>3</v>
      </c>
      <c r="E1286" s="365" t="s">
        <v>836</v>
      </c>
      <c r="F1286" s="365"/>
      <c r="G1286" s="77" t="s">
        <v>4</v>
      </c>
      <c r="H1286" s="67" t="s">
        <v>5</v>
      </c>
      <c r="I1286" s="67" t="s">
        <v>6</v>
      </c>
      <c r="J1286" s="165" t="s">
        <v>7</v>
      </c>
    </row>
    <row r="1287" spans="1:10" ht="24" customHeight="1">
      <c r="A1287" s="153" t="s">
        <v>2121</v>
      </c>
      <c r="B1287" s="82" t="s">
        <v>402</v>
      </c>
      <c r="C1287" s="80" t="s">
        <v>403</v>
      </c>
      <c r="D1287" s="80" t="s">
        <v>404</v>
      </c>
      <c r="E1287" s="363" t="s">
        <v>1533</v>
      </c>
      <c r="F1287" s="363"/>
      <c r="G1287" s="81" t="s">
        <v>57</v>
      </c>
      <c r="H1287" s="147">
        <v>1</v>
      </c>
      <c r="I1287" s="83">
        <v>78</v>
      </c>
      <c r="J1287" s="154">
        <v>78</v>
      </c>
    </row>
    <row r="1288" spans="1:10" ht="24" customHeight="1">
      <c r="A1288" s="157" t="s">
        <v>2102</v>
      </c>
      <c r="B1288" s="39" t="s">
        <v>4025</v>
      </c>
      <c r="C1288" s="40" t="s">
        <v>403</v>
      </c>
      <c r="D1288" s="40" t="s">
        <v>4024</v>
      </c>
      <c r="E1288" s="355" t="s">
        <v>2111</v>
      </c>
      <c r="F1288" s="355"/>
      <c r="G1288" s="41" t="s">
        <v>42</v>
      </c>
      <c r="H1288" s="144">
        <v>1.278</v>
      </c>
      <c r="I1288" s="143">
        <v>24.066399000000001</v>
      </c>
      <c r="J1288" s="158">
        <v>30.76</v>
      </c>
    </row>
    <row r="1289" spans="1:10" ht="24" customHeight="1">
      <c r="A1289" s="157" t="s">
        <v>2102</v>
      </c>
      <c r="B1289" s="39" t="s">
        <v>4023</v>
      </c>
      <c r="C1289" s="40" t="s">
        <v>403</v>
      </c>
      <c r="D1289" s="40" t="s">
        <v>4022</v>
      </c>
      <c r="E1289" s="355" t="s">
        <v>2111</v>
      </c>
      <c r="F1289" s="355"/>
      <c r="G1289" s="41" t="s">
        <v>42</v>
      </c>
      <c r="H1289" s="144">
        <v>1.278</v>
      </c>
      <c r="I1289" s="143">
        <v>15.914528000000001</v>
      </c>
      <c r="J1289" s="158">
        <v>20.34</v>
      </c>
    </row>
    <row r="1290" spans="1:10" ht="26.1" customHeight="1">
      <c r="A1290" s="157" t="s">
        <v>2102</v>
      </c>
      <c r="B1290" s="39" t="s">
        <v>4021</v>
      </c>
      <c r="C1290" s="40" t="s">
        <v>403</v>
      </c>
      <c r="D1290" s="40" t="s">
        <v>4020</v>
      </c>
      <c r="E1290" s="355" t="s">
        <v>2206</v>
      </c>
      <c r="F1290" s="355"/>
      <c r="G1290" s="41" t="s">
        <v>57</v>
      </c>
      <c r="H1290" s="144">
        <v>1</v>
      </c>
      <c r="I1290" s="143">
        <v>26.9</v>
      </c>
      <c r="J1290" s="158">
        <v>26.9</v>
      </c>
    </row>
    <row r="1291" spans="1:10">
      <c r="A1291" s="159"/>
      <c r="B1291" s="99"/>
      <c r="C1291" s="99"/>
      <c r="D1291" s="99"/>
      <c r="E1291" s="99" t="s">
        <v>2098</v>
      </c>
      <c r="F1291" s="160">
        <v>51.1</v>
      </c>
      <c r="G1291" s="99" t="s">
        <v>2097</v>
      </c>
      <c r="H1291" s="160">
        <v>0</v>
      </c>
      <c r="I1291" s="99" t="s">
        <v>2096</v>
      </c>
      <c r="J1291" s="161">
        <v>51.1</v>
      </c>
    </row>
    <row r="1292" spans="1:10" ht="15" thickBot="1">
      <c r="A1292" s="159"/>
      <c r="B1292" s="99"/>
      <c r="C1292" s="99"/>
      <c r="D1292" s="99"/>
      <c r="E1292" s="99" t="s">
        <v>2095</v>
      </c>
      <c r="F1292" s="160">
        <v>17.53</v>
      </c>
      <c r="G1292" s="99"/>
      <c r="H1292" s="364" t="s">
        <v>2094</v>
      </c>
      <c r="I1292" s="364"/>
      <c r="J1292" s="161">
        <v>95.53</v>
      </c>
    </row>
    <row r="1293" spans="1:10" ht="0.95" customHeight="1" thickTop="1">
      <c r="A1293" s="162"/>
      <c r="B1293" s="142"/>
      <c r="C1293" s="142"/>
      <c r="D1293" s="142"/>
      <c r="E1293" s="142"/>
      <c r="F1293" s="142"/>
      <c r="G1293" s="142"/>
      <c r="H1293" s="142"/>
      <c r="I1293" s="142"/>
      <c r="J1293" s="163"/>
    </row>
    <row r="1294" spans="1:10" ht="18" customHeight="1">
      <c r="A1294" s="164" t="s">
        <v>405</v>
      </c>
      <c r="B1294" s="67" t="s">
        <v>1</v>
      </c>
      <c r="C1294" s="66" t="s">
        <v>2</v>
      </c>
      <c r="D1294" s="66" t="s">
        <v>3</v>
      </c>
      <c r="E1294" s="365" t="s">
        <v>836</v>
      </c>
      <c r="F1294" s="365"/>
      <c r="G1294" s="77" t="s">
        <v>4</v>
      </c>
      <c r="H1294" s="67" t="s">
        <v>5</v>
      </c>
      <c r="I1294" s="67" t="s">
        <v>6</v>
      </c>
      <c r="J1294" s="165" t="s">
        <v>7</v>
      </c>
    </row>
    <row r="1295" spans="1:10" ht="39" customHeight="1">
      <c r="A1295" s="153" t="s">
        <v>2121</v>
      </c>
      <c r="B1295" s="82" t="s">
        <v>406</v>
      </c>
      <c r="C1295" s="80" t="s">
        <v>15</v>
      </c>
      <c r="D1295" s="80" t="s">
        <v>407</v>
      </c>
      <c r="E1295" s="363" t="s">
        <v>871</v>
      </c>
      <c r="F1295" s="363"/>
      <c r="G1295" s="81" t="s">
        <v>24</v>
      </c>
      <c r="H1295" s="147">
        <v>1</v>
      </c>
      <c r="I1295" s="83">
        <v>190.39</v>
      </c>
      <c r="J1295" s="154">
        <v>190.39</v>
      </c>
    </row>
    <row r="1296" spans="1:10" ht="24" customHeight="1">
      <c r="A1296" s="155" t="s">
        <v>2118</v>
      </c>
      <c r="B1296" s="36" t="s">
        <v>2245</v>
      </c>
      <c r="C1296" s="37" t="s">
        <v>15</v>
      </c>
      <c r="D1296" s="37" t="s">
        <v>2244</v>
      </c>
      <c r="E1296" s="354" t="s">
        <v>842</v>
      </c>
      <c r="F1296" s="354"/>
      <c r="G1296" s="38" t="s">
        <v>42</v>
      </c>
      <c r="H1296" s="146">
        <v>0.53900000000000003</v>
      </c>
      <c r="I1296" s="145">
        <v>32.56</v>
      </c>
      <c r="J1296" s="156">
        <v>17.55</v>
      </c>
    </row>
    <row r="1297" spans="1:10" ht="39" customHeight="1">
      <c r="A1297" s="155" t="s">
        <v>2118</v>
      </c>
      <c r="B1297" s="36" t="s">
        <v>2696</v>
      </c>
      <c r="C1297" s="37" t="s">
        <v>15</v>
      </c>
      <c r="D1297" s="37" t="s">
        <v>2695</v>
      </c>
      <c r="E1297" s="354" t="s">
        <v>2139</v>
      </c>
      <c r="F1297" s="354"/>
      <c r="G1297" s="38" t="s">
        <v>2142</v>
      </c>
      <c r="H1297" s="146">
        <v>1.83E-2</v>
      </c>
      <c r="I1297" s="145">
        <v>30.54</v>
      </c>
      <c r="J1297" s="156">
        <v>0.56000000000000005</v>
      </c>
    </row>
    <row r="1298" spans="1:10" ht="39" customHeight="1">
      <c r="A1298" s="155" t="s">
        <v>2118</v>
      </c>
      <c r="B1298" s="36" t="s">
        <v>2694</v>
      </c>
      <c r="C1298" s="37" t="s">
        <v>15</v>
      </c>
      <c r="D1298" s="37" t="s">
        <v>2693</v>
      </c>
      <c r="E1298" s="354" t="s">
        <v>2139</v>
      </c>
      <c r="F1298" s="354"/>
      <c r="G1298" s="38" t="s">
        <v>2138</v>
      </c>
      <c r="H1298" s="146">
        <v>1.32E-2</v>
      </c>
      <c r="I1298" s="145">
        <v>31.62</v>
      </c>
      <c r="J1298" s="156">
        <v>0.42</v>
      </c>
    </row>
    <row r="1299" spans="1:10" ht="24" customHeight="1">
      <c r="A1299" s="155" t="s">
        <v>2118</v>
      </c>
      <c r="B1299" s="36" t="s">
        <v>2185</v>
      </c>
      <c r="C1299" s="37" t="s">
        <v>15</v>
      </c>
      <c r="D1299" s="37" t="s">
        <v>2170</v>
      </c>
      <c r="E1299" s="354" t="s">
        <v>842</v>
      </c>
      <c r="F1299" s="354"/>
      <c r="G1299" s="38" t="s">
        <v>42</v>
      </c>
      <c r="H1299" s="146">
        <v>0.63300000000000001</v>
      </c>
      <c r="I1299" s="145">
        <v>24.89</v>
      </c>
      <c r="J1299" s="156">
        <v>15.76</v>
      </c>
    </row>
    <row r="1300" spans="1:10" ht="26.1" customHeight="1">
      <c r="A1300" s="157" t="s">
        <v>2102</v>
      </c>
      <c r="B1300" s="39" t="s">
        <v>4019</v>
      </c>
      <c r="C1300" s="40" t="s">
        <v>15</v>
      </c>
      <c r="D1300" s="40" t="s">
        <v>4018</v>
      </c>
      <c r="E1300" s="355" t="s">
        <v>2206</v>
      </c>
      <c r="F1300" s="355"/>
      <c r="G1300" s="41" t="s">
        <v>24</v>
      </c>
      <c r="H1300" s="144">
        <v>1.05</v>
      </c>
      <c r="I1300" s="143">
        <v>90.58</v>
      </c>
      <c r="J1300" s="158">
        <v>95.11</v>
      </c>
    </row>
    <row r="1301" spans="1:10" ht="26.1" customHeight="1">
      <c r="A1301" s="157" t="s">
        <v>2102</v>
      </c>
      <c r="B1301" s="39" t="s">
        <v>4017</v>
      </c>
      <c r="C1301" s="40" t="s">
        <v>15</v>
      </c>
      <c r="D1301" s="40" t="s">
        <v>4016</v>
      </c>
      <c r="E1301" s="355" t="s">
        <v>2206</v>
      </c>
      <c r="F1301" s="355"/>
      <c r="G1301" s="41" t="s">
        <v>87</v>
      </c>
      <c r="H1301" s="144">
        <v>2.5000000000000001E-2</v>
      </c>
      <c r="I1301" s="143">
        <v>17.27</v>
      </c>
      <c r="J1301" s="158">
        <v>0.43</v>
      </c>
    </row>
    <row r="1302" spans="1:10" ht="26.1" customHeight="1">
      <c r="A1302" s="157" t="s">
        <v>2102</v>
      </c>
      <c r="B1302" s="39" t="s">
        <v>4015</v>
      </c>
      <c r="C1302" s="40" t="s">
        <v>15</v>
      </c>
      <c r="D1302" s="40" t="s">
        <v>4014</v>
      </c>
      <c r="E1302" s="355" t="s">
        <v>2206</v>
      </c>
      <c r="F1302" s="355"/>
      <c r="G1302" s="41" t="s">
        <v>87</v>
      </c>
      <c r="H1302" s="144">
        <v>4.8999999999999998E-3</v>
      </c>
      <c r="I1302" s="143">
        <v>117.04</v>
      </c>
      <c r="J1302" s="158">
        <v>0.56999999999999995</v>
      </c>
    </row>
    <row r="1303" spans="1:10" ht="24" customHeight="1">
      <c r="A1303" s="157" t="s">
        <v>2102</v>
      </c>
      <c r="B1303" s="39" t="s">
        <v>4013</v>
      </c>
      <c r="C1303" s="40" t="s">
        <v>15</v>
      </c>
      <c r="D1303" s="40" t="s">
        <v>4012</v>
      </c>
      <c r="E1303" s="355" t="s">
        <v>2206</v>
      </c>
      <c r="F1303" s="355"/>
      <c r="G1303" s="41" t="s">
        <v>87</v>
      </c>
      <c r="H1303" s="144">
        <v>0.18</v>
      </c>
      <c r="I1303" s="143">
        <v>305.66000000000003</v>
      </c>
      <c r="J1303" s="158">
        <v>55.02</v>
      </c>
    </row>
    <row r="1304" spans="1:10" ht="26.1" customHeight="1">
      <c r="A1304" s="157" t="s">
        <v>2102</v>
      </c>
      <c r="B1304" s="39" t="s">
        <v>4011</v>
      </c>
      <c r="C1304" s="40" t="s">
        <v>15</v>
      </c>
      <c r="D1304" s="40" t="s">
        <v>4010</v>
      </c>
      <c r="E1304" s="355" t="s">
        <v>2206</v>
      </c>
      <c r="F1304" s="355"/>
      <c r="G1304" s="41" t="s">
        <v>4009</v>
      </c>
      <c r="H1304" s="144">
        <v>0.161</v>
      </c>
      <c r="I1304" s="143">
        <v>30.88</v>
      </c>
      <c r="J1304" s="158">
        <v>4.97</v>
      </c>
    </row>
    <row r="1305" spans="1:10">
      <c r="A1305" s="159"/>
      <c r="B1305" s="99"/>
      <c r="C1305" s="99"/>
      <c r="D1305" s="99"/>
      <c r="E1305" s="99" t="s">
        <v>2098</v>
      </c>
      <c r="F1305" s="160">
        <v>25.91</v>
      </c>
      <c r="G1305" s="99" t="s">
        <v>2097</v>
      </c>
      <c r="H1305" s="160">
        <v>0</v>
      </c>
      <c r="I1305" s="99" t="s">
        <v>2096</v>
      </c>
      <c r="J1305" s="161">
        <v>25.91</v>
      </c>
    </row>
    <row r="1306" spans="1:10" ht="15" thickBot="1">
      <c r="A1306" s="159"/>
      <c r="B1306" s="99"/>
      <c r="C1306" s="99"/>
      <c r="D1306" s="99"/>
      <c r="E1306" s="99" t="s">
        <v>2095</v>
      </c>
      <c r="F1306" s="160">
        <v>42.78</v>
      </c>
      <c r="G1306" s="99"/>
      <c r="H1306" s="364" t="s">
        <v>2094</v>
      </c>
      <c r="I1306" s="364"/>
      <c r="J1306" s="161">
        <v>233.17</v>
      </c>
    </row>
    <row r="1307" spans="1:10" ht="0.95" customHeight="1" thickTop="1">
      <c r="A1307" s="162"/>
      <c r="B1307" s="142"/>
      <c r="C1307" s="142"/>
      <c r="D1307" s="142"/>
      <c r="E1307" s="142"/>
      <c r="F1307" s="142"/>
      <c r="G1307" s="142"/>
      <c r="H1307" s="142"/>
      <c r="I1307" s="142"/>
      <c r="J1307" s="163"/>
    </row>
    <row r="1308" spans="1:10" ht="18" customHeight="1">
      <c r="A1308" s="164" t="s">
        <v>408</v>
      </c>
      <c r="B1308" s="67" t="s">
        <v>1</v>
      </c>
      <c r="C1308" s="66" t="s">
        <v>2</v>
      </c>
      <c r="D1308" s="66" t="s">
        <v>3</v>
      </c>
      <c r="E1308" s="365" t="s">
        <v>836</v>
      </c>
      <c r="F1308" s="365"/>
      <c r="G1308" s="77" t="s">
        <v>4</v>
      </c>
      <c r="H1308" s="67" t="s">
        <v>5</v>
      </c>
      <c r="I1308" s="67" t="s">
        <v>6</v>
      </c>
      <c r="J1308" s="165" t="s">
        <v>7</v>
      </c>
    </row>
    <row r="1309" spans="1:10" ht="39" customHeight="1">
      <c r="A1309" s="153" t="s">
        <v>2121</v>
      </c>
      <c r="B1309" s="82" t="s">
        <v>409</v>
      </c>
      <c r="C1309" s="80" t="s">
        <v>27</v>
      </c>
      <c r="D1309" s="80" t="s">
        <v>410</v>
      </c>
      <c r="E1309" s="363" t="s">
        <v>929</v>
      </c>
      <c r="F1309" s="363"/>
      <c r="G1309" s="81" t="s">
        <v>282</v>
      </c>
      <c r="H1309" s="147">
        <v>1</v>
      </c>
      <c r="I1309" s="83">
        <v>69.94</v>
      </c>
      <c r="J1309" s="154">
        <v>69.94</v>
      </c>
    </row>
    <row r="1310" spans="1:10" ht="20.100000000000001" customHeight="1">
      <c r="A1310" s="366"/>
      <c r="B1310" s="286"/>
      <c r="C1310" s="286"/>
      <c r="D1310" s="286"/>
      <c r="E1310" s="286"/>
      <c r="F1310" s="286" t="s">
        <v>2159</v>
      </c>
      <c r="G1310" s="286"/>
      <c r="H1310" s="286"/>
      <c r="I1310" s="286"/>
      <c r="J1310" s="166">
        <v>0</v>
      </c>
    </row>
    <row r="1311" spans="1:10" ht="20.100000000000001" customHeight="1">
      <c r="A1311" s="366"/>
      <c r="B1311" s="286"/>
      <c r="C1311" s="286"/>
      <c r="D1311" s="286"/>
      <c r="E1311" s="286"/>
      <c r="F1311" s="286" t="s">
        <v>2158</v>
      </c>
      <c r="G1311" s="286"/>
      <c r="H1311" s="286"/>
      <c r="I1311" s="286"/>
      <c r="J1311" s="166">
        <v>1</v>
      </c>
    </row>
    <row r="1312" spans="1:10" ht="20.100000000000001" customHeight="1">
      <c r="A1312" s="366"/>
      <c r="B1312" s="286"/>
      <c r="C1312" s="286"/>
      <c r="D1312" s="286"/>
      <c r="E1312" s="286"/>
      <c r="F1312" s="286" t="s">
        <v>2157</v>
      </c>
      <c r="G1312" s="286"/>
      <c r="H1312" s="286"/>
      <c r="I1312" s="286"/>
      <c r="J1312" s="166">
        <v>0</v>
      </c>
    </row>
    <row r="1313" spans="1:10" ht="20.100000000000001" customHeight="1">
      <c r="A1313" s="366"/>
      <c r="B1313" s="286"/>
      <c r="C1313" s="286"/>
      <c r="D1313" s="286"/>
      <c r="E1313" s="286"/>
      <c r="F1313" s="286" t="s">
        <v>2156</v>
      </c>
      <c r="G1313" s="286"/>
      <c r="H1313" s="286"/>
      <c r="I1313" s="286"/>
      <c r="J1313" s="166">
        <v>0</v>
      </c>
    </row>
    <row r="1314" spans="1:10" ht="20.100000000000001" customHeight="1">
      <c r="A1314" s="164" t="s">
        <v>2155</v>
      </c>
      <c r="B1314" s="67" t="s">
        <v>1</v>
      </c>
      <c r="C1314" s="66" t="s">
        <v>2</v>
      </c>
      <c r="D1314" s="66" t="s">
        <v>2154</v>
      </c>
      <c r="E1314" s="67" t="s">
        <v>1898</v>
      </c>
      <c r="F1314" s="67" t="s">
        <v>2153</v>
      </c>
      <c r="G1314" s="67" t="s">
        <v>2152</v>
      </c>
      <c r="H1314" s="67"/>
      <c r="I1314" s="67"/>
      <c r="J1314" s="165" t="s">
        <v>2151</v>
      </c>
    </row>
    <row r="1315" spans="1:10" ht="51.95" customHeight="1">
      <c r="A1315" s="157" t="s">
        <v>2102</v>
      </c>
      <c r="B1315" s="39" t="s">
        <v>4008</v>
      </c>
      <c r="C1315" s="40" t="s">
        <v>27</v>
      </c>
      <c r="D1315" s="40" t="s">
        <v>4007</v>
      </c>
      <c r="E1315" s="144">
        <v>0.13548389999999999</v>
      </c>
      <c r="F1315" s="41" t="s">
        <v>29</v>
      </c>
      <c r="G1315" s="367" t="s">
        <v>4006</v>
      </c>
      <c r="H1315" s="367"/>
      <c r="I1315" s="355"/>
      <c r="J1315" s="168" t="s">
        <v>4005</v>
      </c>
    </row>
    <row r="1316" spans="1:10" ht="26.1" customHeight="1">
      <c r="A1316" s="157" t="s">
        <v>2102</v>
      </c>
      <c r="B1316" s="39" t="s">
        <v>4004</v>
      </c>
      <c r="C1316" s="40" t="s">
        <v>27</v>
      </c>
      <c r="D1316" s="40" t="s">
        <v>4003</v>
      </c>
      <c r="E1316" s="144">
        <v>4.2</v>
      </c>
      <c r="F1316" s="41" t="s">
        <v>29</v>
      </c>
      <c r="G1316" s="367" t="s">
        <v>1320</v>
      </c>
      <c r="H1316" s="367"/>
      <c r="I1316" s="355"/>
      <c r="J1316" s="168" t="s">
        <v>1100</v>
      </c>
    </row>
    <row r="1317" spans="1:10" ht="20.100000000000001" customHeight="1">
      <c r="A1317" s="366"/>
      <c r="B1317" s="286"/>
      <c r="C1317" s="286"/>
      <c r="D1317" s="286"/>
      <c r="E1317" s="286"/>
      <c r="F1317" s="286" t="s">
        <v>2145</v>
      </c>
      <c r="G1317" s="286"/>
      <c r="H1317" s="286"/>
      <c r="I1317" s="286"/>
      <c r="J1317" s="166">
        <v>6.3541999999999996</v>
      </c>
    </row>
    <row r="1318" spans="1:10" ht="20.100000000000001" customHeight="1">
      <c r="A1318" s="164" t="s">
        <v>2173</v>
      </c>
      <c r="B1318" s="67" t="s">
        <v>1</v>
      </c>
      <c r="C1318" s="66" t="s">
        <v>2</v>
      </c>
      <c r="D1318" s="66" t="s">
        <v>2172</v>
      </c>
      <c r="E1318" s="67" t="s">
        <v>1898</v>
      </c>
      <c r="F1318" s="67" t="s">
        <v>2153</v>
      </c>
      <c r="G1318" s="67" t="s">
        <v>2152</v>
      </c>
      <c r="H1318" s="67"/>
      <c r="I1318" s="67"/>
      <c r="J1318" s="165" t="s">
        <v>2151</v>
      </c>
    </row>
    <row r="1319" spans="1:10" ht="39" customHeight="1">
      <c r="A1319" s="155" t="s">
        <v>2121</v>
      </c>
      <c r="B1319" s="36" t="s">
        <v>3294</v>
      </c>
      <c r="C1319" s="37" t="s">
        <v>27</v>
      </c>
      <c r="D1319" s="37" t="s">
        <v>3293</v>
      </c>
      <c r="E1319" s="146">
        <v>0.52500000000000002</v>
      </c>
      <c r="F1319" s="38" t="s">
        <v>17</v>
      </c>
      <c r="G1319" s="368" t="s">
        <v>3289</v>
      </c>
      <c r="H1319" s="368"/>
      <c r="I1319" s="354"/>
      <c r="J1319" s="167" t="s">
        <v>4002</v>
      </c>
    </row>
    <row r="1320" spans="1:10" ht="26.1" customHeight="1">
      <c r="A1320" s="155" t="s">
        <v>2121</v>
      </c>
      <c r="B1320" s="36" t="s">
        <v>3465</v>
      </c>
      <c r="C1320" s="37" t="s">
        <v>27</v>
      </c>
      <c r="D1320" s="37" t="s">
        <v>3464</v>
      </c>
      <c r="E1320" s="146">
        <v>0.34920630000000003</v>
      </c>
      <c r="F1320" s="38" t="s">
        <v>2165</v>
      </c>
      <c r="G1320" s="368" t="s">
        <v>2732</v>
      </c>
      <c r="H1320" s="368"/>
      <c r="I1320" s="354"/>
      <c r="J1320" s="167" t="s">
        <v>4001</v>
      </c>
    </row>
    <row r="1321" spans="1:10" ht="24" customHeight="1">
      <c r="A1321" s="155" t="s">
        <v>2121</v>
      </c>
      <c r="B1321" s="36" t="s">
        <v>2269</v>
      </c>
      <c r="C1321" s="37" t="s">
        <v>27</v>
      </c>
      <c r="D1321" s="37" t="s">
        <v>2244</v>
      </c>
      <c r="E1321" s="146">
        <v>0.34920630000000003</v>
      </c>
      <c r="F1321" s="38" t="s">
        <v>2165</v>
      </c>
      <c r="G1321" s="368" t="s">
        <v>4000</v>
      </c>
      <c r="H1321" s="368"/>
      <c r="I1321" s="354"/>
      <c r="J1321" s="167" t="s">
        <v>3999</v>
      </c>
    </row>
    <row r="1322" spans="1:10" ht="20.100000000000001" customHeight="1">
      <c r="A1322" s="366"/>
      <c r="B1322" s="286"/>
      <c r="C1322" s="286"/>
      <c r="D1322" s="286"/>
      <c r="E1322" s="286"/>
      <c r="F1322" s="286" t="s">
        <v>2162</v>
      </c>
      <c r="G1322" s="286"/>
      <c r="H1322" s="286"/>
      <c r="I1322" s="286"/>
      <c r="J1322" s="166">
        <v>63.587899999999998</v>
      </c>
    </row>
    <row r="1323" spans="1:10">
      <c r="A1323" s="159"/>
      <c r="B1323" s="99"/>
      <c r="C1323" s="99"/>
      <c r="D1323" s="99"/>
      <c r="E1323" s="99" t="s">
        <v>2098</v>
      </c>
      <c r="F1323" s="160">
        <v>16.108118365140001</v>
      </c>
      <c r="G1323" s="99" t="s">
        <v>2097</v>
      </c>
      <c r="H1323" s="160">
        <v>0</v>
      </c>
      <c r="I1323" s="99" t="s">
        <v>2096</v>
      </c>
      <c r="J1323" s="161">
        <v>16.108118365140001</v>
      </c>
    </row>
    <row r="1324" spans="1:10" ht="15" thickBot="1">
      <c r="A1324" s="159"/>
      <c r="B1324" s="99"/>
      <c r="C1324" s="99"/>
      <c r="D1324" s="99"/>
      <c r="E1324" s="99" t="s">
        <v>2095</v>
      </c>
      <c r="F1324" s="160">
        <v>15.72</v>
      </c>
      <c r="G1324" s="99"/>
      <c r="H1324" s="364" t="s">
        <v>2094</v>
      </c>
      <c r="I1324" s="364"/>
      <c r="J1324" s="161">
        <v>85.66</v>
      </c>
    </row>
    <row r="1325" spans="1:10" ht="0.95" customHeight="1" thickTop="1">
      <c r="A1325" s="162"/>
      <c r="B1325" s="142"/>
      <c r="C1325" s="142"/>
      <c r="D1325" s="142"/>
      <c r="E1325" s="142"/>
      <c r="F1325" s="142"/>
      <c r="G1325" s="142"/>
      <c r="H1325" s="142"/>
      <c r="I1325" s="142"/>
      <c r="J1325" s="163"/>
    </row>
    <row r="1326" spans="1:10" ht="18" customHeight="1">
      <c r="A1326" s="164" t="s">
        <v>411</v>
      </c>
      <c r="B1326" s="67" t="s">
        <v>1</v>
      </c>
      <c r="C1326" s="66" t="s">
        <v>2</v>
      </c>
      <c r="D1326" s="66" t="s">
        <v>3</v>
      </c>
      <c r="E1326" s="365" t="s">
        <v>836</v>
      </c>
      <c r="F1326" s="365"/>
      <c r="G1326" s="77" t="s">
        <v>4</v>
      </c>
      <c r="H1326" s="67" t="s">
        <v>5</v>
      </c>
      <c r="I1326" s="67" t="s">
        <v>6</v>
      </c>
      <c r="J1326" s="165" t="s">
        <v>7</v>
      </c>
    </row>
    <row r="1327" spans="1:10" ht="39" customHeight="1">
      <c r="A1327" s="153" t="s">
        <v>2121</v>
      </c>
      <c r="B1327" s="82" t="s">
        <v>412</v>
      </c>
      <c r="C1327" s="80" t="s">
        <v>15</v>
      </c>
      <c r="D1327" s="80" t="s">
        <v>413</v>
      </c>
      <c r="E1327" s="363" t="s">
        <v>1499</v>
      </c>
      <c r="F1327" s="363"/>
      <c r="G1327" s="81" t="s">
        <v>57</v>
      </c>
      <c r="H1327" s="147">
        <v>1</v>
      </c>
      <c r="I1327" s="83">
        <v>21.77</v>
      </c>
      <c r="J1327" s="154">
        <v>21.77</v>
      </c>
    </row>
    <row r="1328" spans="1:10" ht="26.1" customHeight="1">
      <c r="A1328" s="155" t="s">
        <v>2118</v>
      </c>
      <c r="B1328" s="36" t="s">
        <v>3385</v>
      </c>
      <c r="C1328" s="37" t="s">
        <v>15</v>
      </c>
      <c r="D1328" s="37" t="s">
        <v>3384</v>
      </c>
      <c r="E1328" s="354" t="s">
        <v>842</v>
      </c>
      <c r="F1328" s="354"/>
      <c r="G1328" s="38" t="s">
        <v>42</v>
      </c>
      <c r="H1328" s="146">
        <v>0.16520000000000001</v>
      </c>
      <c r="I1328" s="145">
        <v>27.03</v>
      </c>
      <c r="J1328" s="156">
        <v>4.47</v>
      </c>
    </row>
    <row r="1329" spans="1:10" ht="26.1" customHeight="1">
      <c r="A1329" s="155" t="s">
        <v>2118</v>
      </c>
      <c r="B1329" s="36" t="s">
        <v>3030</v>
      </c>
      <c r="C1329" s="37" t="s">
        <v>15</v>
      </c>
      <c r="D1329" s="37" t="s">
        <v>3029</v>
      </c>
      <c r="E1329" s="354" t="s">
        <v>842</v>
      </c>
      <c r="F1329" s="354"/>
      <c r="G1329" s="38" t="s">
        <v>42</v>
      </c>
      <c r="H1329" s="146">
        <v>0.16520000000000001</v>
      </c>
      <c r="I1329" s="145">
        <v>32.99</v>
      </c>
      <c r="J1329" s="156">
        <v>5.45</v>
      </c>
    </row>
    <row r="1330" spans="1:10" ht="24" customHeight="1">
      <c r="A1330" s="157" t="s">
        <v>2102</v>
      </c>
      <c r="B1330" s="39" t="s">
        <v>3843</v>
      </c>
      <c r="C1330" s="40" t="s">
        <v>15</v>
      </c>
      <c r="D1330" s="40" t="s">
        <v>3842</v>
      </c>
      <c r="E1330" s="355" t="s">
        <v>2206</v>
      </c>
      <c r="F1330" s="355"/>
      <c r="G1330" s="41" t="s">
        <v>57</v>
      </c>
      <c r="H1330" s="144">
        <v>4.8999999999999998E-3</v>
      </c>
      <c r="I1330" s="143">
        <v>73.09</v>
      </c>
      <c r="J1330" s="158">
        <v>0.36</v>
      </c>
    </row>
    <row r="1331" spans="1:10" ht="26.1" customHeight="1">
      <c r="A1331" s="157" t="s">
        <v>2102</v>
      </c>
      <c r="B1331" s="39" t="s">
        <v>3998</v>
      </c>
      <c r="C1331" s="40" t="s">
        <v>15</v>
      </c>
      <c r="D1331" s="40" t="s">
        <v>3997</v>
      </c>
      <c r="E1331" s="355" t="s">
        <v>2206</v>
      </c>
      <c r="F1331" s="355"/>
      <c r="G1331" s="41" t="s">
        <v>57</v>
      </c>
      <c r="H1331" s="144">
        <v>1</v>
      </c>
      <c r="I1331" s="143">
        <v>10.76</v>
      </c>
      <c r="J1331" s="158">
        <v>10.76</v>
      </c>
    </row>
    <row r="1332" spans="1:10" ht="24" customHeight="1">
      <c r="A1332" s="157" t="s">
        <v>2102</v>
      </c>
      <c r="B1332" s="39" t="s">
        <v>3839</v>
      </c>
      <c r="C1332" s="40" t="s">
        <v>15</v>
      </c>
      <c r="D1332" s="40" t="s">
        <v>3838</v>
      </c>
      <c r="E1332" s="355" t="s">
        <v>2206</v>
      </c>
      <c r="F1332" s="355"/>
      <c r="G1332" s="41" t="s">
        <v>57</v>
      </c>
      <c r="H1332" s="144">
        <v>3.5999999999999997E-2</v>
      </c>
      <c r="I1332" s="143">
        <v>2.93</v>
      </c>
      <c r="J1332" s="158">
        <v>0.11</v>
      </c>
    </row>
    <row r="1333" spans="1:10" ht="26.1" customHeight="1">
      <c r="A1333" s="157" t="s">
        <v>2102</v>
      </c>
      <c r="B1333" s="39" t="s">
        <v>3845</v>
      </c>
      <c r="C1333" s="40" t="s">
        <v>15</v>
      </c>
      <c r="D1333" s="40" t="s">
        <v>3844</v>
      </c>
      <c r="E1333" s="355" t="s">
        <v>2206</v>
      </c>
      <c r="F1333" s="355"/>
      <c r="G1333" s="41" t="s">
        <v>57</v>
      </c>
      <c r="H1333" s="144">
        <v>7.4999999999999997E-3</v>
      </c>
      <c r="I1333" s="143">
        <v>82.81</v>
      </c>
      <c r="J1333" s="158">
        <v>0.62</v>
      </c>
    </row>
    <row r="1334" spans="1:10">
      <c r="A1334" s="159"/>
      <c r="B1334" s="99"/>
      <c r="C1334" s="99"/>
      <c r="D1334" s="99"/>
      <c r="E1334" s="99" t="s">
        <v>2098</v>
      </c>
      <c r="F1334" s="160">
        <v>7.71</v>
      </c>
      <c r="G1334" s="99" t="s">
        <v>2097</v>
      </c>
      <c r="H1334" s="160">
        <v>0</v>
      </c>
      <c r="I1334" s="99" t="s">
        <v>2096</v>
      </c>
      <c r="J1334" s="161">
        <v>7.71</v>
      </c>
    </row>
    <row r="1335" spans="1:10" ht="15" thickBot="1">
      <c r="A1335" s="159"/>
      <c r="B1335" s="99"/>
      <c r="C1335" s="99"/>
      <c r="D1335" s="99"/>
      <c r="E1335" s="99" t="s">
        <v>2095</v>
      </c>
      <c r="F1335" s="160">
        <v>4.8899999999999997</v>
      </c>
      <c r="G1335" s="99"/>
      <c r="H1335" s="364" t="s">
        <v>2094</v>
      </c>
      <c r="I1335" s="364"/>
      <c r="J1335" s="161">
        <v>26.66</v>
      </c>
    </row>
    <row r="1336" spans="1:10" ht="0.95" customHeight="1" thickTop="1">
      <c r="A1336" s="162"/>
      <c r="B1336" s="142"/>
      <c r="C1336" s="142"/>
      <c r="D1336" s="142"/>
      <c r="E1336" s="142"/>
      <c r="F1336" s="142"/>
      <c r="G1336" s="142"/>
      <c r="H1336" s="142"/>
      <c r="I1336" s="142"/>
      <c r="J1336" s="163"/>
    </row>
    <row r="1337" spans="1:10" ht="18" customHeight="1">
      <c r="A1337" s="164" t="s">
        <v>414</v>
      </c>
      <c r="B1337" s="67" t="s">
        <v>1</v>
      </c>
      <c r="C1337" s="66" t="s">
        <v>2</v>
      </c>
      <c r="D1337" s="66" t="s">
        <v>3</v>
      </c>
      <c r="E1337" s="365" t="s">
        <v>836</v>
      </c>
      <c r="F1337" s="365"/>
      <c r="G1337" s="77" t="s">
        <v>4</v>
      </c>
      <c r="H1337" s="67" t="s">
        <v>5</v>
      </c>
      <c r="I1337" s="67" t="s">
        <v>6</v>
      </c>
      <c r="J1337" s="165" t="s">
        <v>7</v>
      </c>
    </row>
    <row r="1338" spans="1:10" ht="26.1" customHeight="1">
      <c r="A1338" s="153" t="s">
        <v>2121</v>
      </c>
      <c r="B1338" s="82" t="s">
        <v>415</v>
      </c>
      <c r="C1338" s="80" t="s">
        <v>27</v>
      </c>
      <c r="D1338" s="80" t="s">
        <v>416</v>
      </c>
      <c r="E1338" s="363" t="s">
        <v>929</v>
      </c>
      <c r="F1338" s="363"/>
      <c r="G1338" s="81" t="s">
        <v>29</v>
      </c>
      <c r="H1338" s="147">
        <v>1</v>
      </c>
      <c r="I1338" s="83">
        <v>48.28</v>
      </c>
      <c r="J1338" s="154">
        <v>48.28</v>
      </c>
    </row>
    <row r="1339" spans="1:10" ht="20.100000000000001" customHeight="1">
      <c r="A1339" s="366"/>
      <c r="B1339" s="286"/>
      <c r="C1339" s="286"/>
      <c r="D1339" s="286"/>
      <c r="E1339" s="286"/>
      <c r="F1339" s="286" t="s">
        <v>2159</v>
      </c>
      <c r="G1339" s="286"/>
      <c r="H1339" s="286"/>
      <c r="I1339" s="286"/>
      <c r="J1339" s="166">
        <v>0</v>
      </c>
    </row>
    <row r="1340" spans="1:10" ht="20.100000000000001" customHeight="1">
      <c r="A1340" s="366"/>
      <c r="B1340" s="286"/>
      <c r="C1340" s="286"/>
      <c r="D1340" s="286"/>
      <c r="E1340" s="286"/>
      <c r="F1340" s="286" t="s">
        <v>2158</v>
      </c>
      <c r="G1340" s="286"/>
      <c r="H1340" s="286"/>
      <c r="I1340" s="286"/>
      <c r="J1340" s="166">
        <v>1</v>
      </c>
    </row>
    <row r="1341" spans="1:10" ht="20.100000000000001" customHeight="1">
      <c r="A1341" s="366"/>
      <c r="B1341" s="286"/>
      <c r="C1341" s="286"/>
      <c r="D1341" s="286"/>
      <c r="E1341" s="286"/>
      <c r="F1341" s="286" t="s">
        <v>2157</v>
      </c>
      <c r="G1341" s="286"/>
      <c r="H1341" s="286"/>
      <c r="I1341" s="286"/>
      <c r="J1341" s="166">
        <v>0</v>
      </c>
    </row>
    <row r="1342" spans="1:10" ht="20.100000000000001" customHeight="1">
      <c r="A1342" s="366"/>
      <c r="B1342" s="286"/>
      <c r="C1342" s="286"/>
      <c r="D1342" s="286"/>
      <c r="E1342" s="286"/>
      <c r="F1342" s="286" t="s">
        <v>2156</v>
      </c>
      <c r="G1342" s="286"/>
      <c r="H1342" s="286"/>
      <c r="I1342" s="286"/>
      <c r="J1342" s="166">
        <v>0</v>
      </c>
    </row>
    <row r="1343" spans="1:10" ht="20.100000000000001" customHeight="1">
      <c r="A1343" s="164" t="s">
        <v>2155</v>
      </c>
      <c r="B1343" s="67" t="s">
        <v>1</v>
      </c>
      <c r="C1343" s="66" t="s">
        <v>2</v>
      </c>
      <c r="D1343" s="66" t="s">
        <v>2154</v>
      </c>
      <c r="E1343" s="67" t="s">
        <v>1898</v>
      </c>
      <c r="F1343" s="67" t="s">
        <v>2153</v>
      </c>
      <c r="G1343" s="67" t="s">
        <v>2152</v>
      </c>
      <c r="H1343" s="67"/>
      <c r="I1343" s="67"/>
      <c r="J1343" s="165" t="s">
        <v>2151</v>
      </c>
    </row>
    <row r="1344" spans="1:10" ht="24" customHeight="1">
      <c r="A1344" s="157" t="s">
        <v>2102</v>
      </c>
      <c r="B1344" s="39" t="s">
        <v>3996</v>
      </c>
      <c r="C1344" s="40" t="s">
        <v>27</v>
      </c>
      <c r="D1344" s="40" t="s">
        <v>3995</v>
      </c>
      <c r="E1344" s="144">
        <v>3.0000000000000001E-3</v>
      </c>
      <c r="F1344" s="41" t="s">
        <v>2737</v>
      </c>
      <c r="G1344" s="367" t="s">
        <v>3994</v>
      </c>
      <c r="H1344" s="367"/>
      <c r="I1344" s="355"/>
      <c r="J1344" s="168" t="s">
        <v>1217</v>
      </c>
    </row>
    <row r="1345" spans="1:10" ht="39" customHeight="1">
      <c r="A1345" s="157" t="s">
        <v>2102</v>
      </c>
      <c r="B1345" s="39" t="s">
        <v>3993</v>
      </c>
      <c r="C1345" s="40" t="s">
        <v>27</v>
      </c>
      <c r="D1345" s="40" t="s">
        <v>3992</v>
      </c>
      <c r="E1345" s="144">
        <v>1</v>
      </c>
      <c r="F1345" s="41" t="s">
        <v>29</v>
      </c>
      <c r="G1345" s="367" t="s">
        <v>1078</v>
      </c>
      <c r="H1345" s="367"/>
      <c r="I1345" s="355"/>
      <c r="J1345" s="168" t="s">
        <v>1078</v>
      </c>
    </row>
    <row r="1346" spans="1:10" ht="39" customHeight="1">
      <c r="A1346" s="157" t="s">
        <v>2102</v>
      </c>
      <c r="B1346" s="39" t="s">
        <v>3991</v>
      </c>
      <c r="C1346" s="40" t="s">
        <v>27</v>
      </c>
      <c r="D1346" s="40" t="s">
        <v>3990</v>
      </c>
      <c r="E1346" s="144">
        <v>0.01</v>
      </c>
      <c r="F1346" s="41" t="s">
        <v>2148</v>
      </c>
      <c r="G1346" s="367" t="s">
        <v>3989</v>
      </c>
      <c r="H1346" s="367"/>
      <c r="I1346" s="355"/>
      <c r="J1346" s="168" t="s">
        <v>1065</v>
      </c>
    </row>
    <row r="1347" spans="1:10" ht="20.100000000000001" customHeight="1">
      <c r="A1347" s="366"/>
      <c r="B1347" s="286"/>
      <c r="C1347" s="286"/>
      <c r="D1347" s="286"/>
      <c r="E1347" s="286"/>
      <c r="F1347" s="286" t="s">
        <v>2145</v>
      </c>
      <c r="G1347" s="286"/>
      <c r="H1347" s="286"/>
      <c r="I1347" s="286"/>
      <c r="J1347" s="166">
        <v>18.265999999999998</v>
      </c>
    </row>
    <row r="1348" spans="1:10" ht="20.100000000000001" customHeight="1">
      <c r="A1348" s="164" t="s">
        <v>2173</v>
      </c>
      <c r="B1348" s="67" t="s">
        <v>1</v>
      </c>
      <c r="C1348" s="66" t="s">
        <v>2</v>
      </c>
      <c r="D1348" s="66" t="s">
        <v>2172</v>
      </c>
      <c r="E1348" s="67" t="s">
        <v>1898</v>
      </c>
      <c r="F1348" s="67" t="s">
        <v>2153</v>
      </c>
      <c r="G1348" s="67" t="s">
        <v>2152</v>
      </c>
      <c r="H1348" s="67"/>
      <c r="I1348" s="67"/>
      <c r="J1348" s="165" t="s">
        <v>2151</v>
      </c>
    </row>
    <row r="1349" spans="1:10" ht="24" customHeight="1">
      <c r="A1349" s="155" t="s">
        <v>2121</v>
      </c>
      <c r="B1349" s="36" t="s">
        <v>3335</v>
      </c>
      <c r="C1349" s="37" t="s">
        <v>27</v>
      </c>
      <c r="D1349" s="37" t="s">
        <v>3334</v>
      </c>
      <c r="E1349" s="146">
        <v>0.5</v>
      </c>
      <c r="F1349" s="38" t="s">
        <v>2165</v>
      </c>
      <c r="G1349" s="368" t="s">
        <v>3629</v>
      </c>
      <c r="H1349" s="368"/>
      <c r="I1349" s="354"/>
      <c r="J1349" s="167" t="s">
        <v>3988</v>
      </c>
    </row>
    <row r="1350" spans="1:10" ht="26.1" customHeight="1">
      <c r="A1350" s="155" t="s">
        <v>2121</v>
      </c>
      <c r="B1350" s="36" t="s">
        <v>3467</v>
      </c>
      <c r="C1350" s="37" t="s">
        <v>27</v>
      </c>
      <c r="D1350" s="37" t="s">
        <v>3466</v>
      </c>
      <c r="E1350" s="146">
        <v>0.5</v>
      </c>
      <c r="F1350" s="38" t="s">
        <v>2165</v>
      </c>
      <c r="G1350" s="368" t="s">
        <v>3627</v>
      </c>
      <c r="H1350" s="368"/>
      <c r="I1350" s="354"/>
      <c r="J1350" s="167" t="s">
        <v>3987</v>
      </c>
    </row>
    <row r="1351" spans="1:10" ht="20.100000000000001" customHeight="1">
      <c r="A1351" s="366"/>
      <c r="B1351" s="286"/>
      <c r="C1351" s="286"/>
      <c r="D1351" s="286"/>
      <c r="E1351" s="286"/>
      <c r="F1351" s="286" t="s">
        <v>2162</v>
      </c>
      <c r="G1351" s="286"/>
      <c r="H1351" s="286"/>
      <c r="I1351" s="286"/>
      <c r="J1351" s="166">
        <v>30.015000000000001</v>
      </c>
    </row>
    <row r="1352" spans="1:10">
      <c r="A1352" s="159"/>
      <c r="B1352" s="99"/>
      <c r="C1352" s="99"/>
      <c r="D1352" s="99"/>
      <c r="E1352" s="99" t="s">
        <v>2098</v>
      </c>
      <c r="F1352" s="160">
        <v>23.34</v>
      </c>
      <c r="G1352" s="99" t="s">
        <v>2097</v>
      </c>
      <c r="H1352" s="160">
        <v>0</v>
      </c>
      <c r="I1352" s="99" t="s">
        <v>2096</v>
      </c>
      <c r="J1352" s="161">
        <v>23.343450000000001</v>
      </c>
    </row>
    <row r="1353" spans="1:10" ht="15" thickBot="1">
      <c r="A1353" s="159"/>
      <c r="B1353" s="99"/>
      <c r="C1353" s="99"/>
      <c r="D1353" s="99"/>
      <c r="E1353" s="99" t="s">
        <v>2095</v>
      </c>
      <c r="F1353" s="160">
        <v>10.85</v>
      </c>
      <c r="G1353" s="99"/>
      <c r="H1353" s="364" t="s">
        <v>2094</v>
      </c>
      <c r="I1353" s="364"/>
      <c r="J1353" s="161">
        <v>59.13</v>
      </c>
    </row>
    <row r="1354" spans="1:10" ht="0.95" customHeight="1" thickTop="1">
      <c r="A1354" s="162"/>
      <c r="B1354" s="142"/>
      <c r="C1354" s="142"/>
      <c r="D1354" s="142"/>
      <c r="E1354" s="142"/>
      <c r="F1354" s="142"/>
      <c r="G1354" s="142"/>
      <c r="H1354" s="142"/>
      <c r="I1354" s="142"/>
      <c r="J1354" s="163"/>
    </row>
    <row r="1355" spans="1:10" ht="18" customHeight="1">
      <c r="A1355" s="164" t="s">
        <v>417</v>
      </c>
      <c r="B1355" s="67" t="s">
        <v>1</v>
      </c>
      <c r="C1355" s="66" t="s">
        <v>2</v>
      </c>
      <c r="D1355" s="66" t="s">
        <v>3</v>
      </c>
      <c r="E1355" s="365" t="s">
        <v>836</v>
      </c>
      <c r="F1355" s="365"/>
      <c r="G1355" s="77" t="s">
        <v>4</v>
      </c>
      <c r="H1355" s="67" t="s">
        <v>5</v>
      </c>
      <c r="I1355" s="67" t="s">
        <v>6</v>
      </c>
      <c r="J1355" s="165" t="s">
        <v>7</v>
      </c>
    </row>
    <row r="1356" spans="1:10" ht="39" customHeight="1">
      <c r="A1356" s="153" t="s">
        <v>2121</v>
      </c>
      <c r="B1356" s="82" t="s">
        <v>418</v>
      </c>
      <c r="C1356" s="80" t="s">
        <v>27</v>
      </c>
      <c r="D1356" s="80" t="s">
        <v>419</v>
      </c>
      <c r="E1356" s="363" t="s">
        <v>929</v>
      </c>
      <c r="F1356" s="363"/>
      <c r="G1356" s="81" t="s">
        <v>282</v>
      </c>
      <c r="H1356" s="147">
        <v>1</v>
      </c>
      <c r="I1356" s="83">
        <v>27.65</v>
      </c>
      <c r="J1356" s="154">
        <v>27.65</v>
      </c>
    </row>
    <row r="1357" spans="1:10" ht="20.100000000000001" customHeight="1">
      <c r="A1357" s="366"/>
      <c r="B1357" s="286"/>
      <c r="C1357" s="286"/>
      <c r="D1357" s="286"/>
      <c r="E1357" s="286"/>
      <c r="F1357" s="286" t="s">
        <v>2159</v>
      </c>
      <c r="G1357" s="286"/>
      <c r="H1357" s="286"/>
      <c r="I1357" s="286"/>
      <c r="J1357" s="166">
        <v>0</v>
      </c>
    </row>
    <row r="1358" spans="1:10" ht="20.100000000000001" customHeight="1">
      <c r="A1358" s="366"/>
      <c r="B1358" s="286"/>
      <c r="C1358" s="286"/>
      <c r="D1358" s="286"/>
      <c r="E1358" s="286"/>
      <c r="F1358" s="286" t="s">
        <v>2158</v>
      </c>
      <c r="G1358" s="286"/>
      <c r="H1358" s="286"/>
      <c r="I1358" s="286"/>
      <c r="J1358" s="166">
        <v>1</v>
      </c>
    </row>
    <row r="1359" spans="1:10" ht="20.100000000000001" customHeight="1">
      <c r="A1359" s="366"/>
      <c r="B1359" s="286"/>
      <c r="C1359" s="286"/>
      <c r="D1359" s="286"/>
      <c r="E1359" s="286"/>
      <c r="F1359" s="286" t="s">
        <v>2157</v>
      </c>
      <c r="G1359" s="286"/>
      <c r="H1359" s="286"/>
      <c r="I1359" s="286"/>
      <c r="J1359" s="166">
        <v>0</v>
      </c>
    </row>
    <row r="1360" spans="1:10" ht="20.100000000000001" customHeight="1">
      <c r="A1360" s="366"/>
      <c r="B1360" s="286"/>
      <c r="C1360" s="286"/>
      <c r="D1360" s="286"/>
      <c r="E1360" s="286"/>
      <c r="F1360" s="286" t="s">
        <v>2156</v>
      </c>
      <c r="G1360" s="286"/>
      <c r="H1360" s="286"/>
      <c r="I1360" s="286"/>
      <c r="J1360" s="166">
        <v>0</v>
      </c>
    </row>
    <row r="1361" spans="1:10" ht="20.100000000000001" customHeight="1">
      <c r="A1361" s="164" t="s">
        <v>2155</v>
      </c>
      <c r="B1361" s="67" t="s">
        <v>1</v>
      </c>
      <c r="C1361" s="66" t="s">
        <v>2</v>
      </c>
      <c r="D1361" s="66" t="s">
        <v>2154</v>
      </c>
      <c r="E1361" s="67" t="s">
        <v>1898</v>
      </c>
      <c r="F1361" s="67" t="s">
        <v>2153</v>
      </c>
      <c r="G1361" s="67" t="s">
        <v>2152</v>
      </c>
      <c r="H1361" s="67"/>
      <c r="I1361" s="67"/>
      <c r="J1361" s="165" t="s">
        <v>2151</v>
      </c>
    </row>
    <row r="1362" spans="1:10" ht="26.1" customHeight="1">
      <c r="A1362" s="157" t="s">
        <v>2102</v>
      </c>
      <c r="B1362" s="39" t="s">
        <v>3960</v>
      </c>
      <c r="C1362" s="40" t="s">
        <v>27</v>
      </c>
      <c r="D1362" s="40" t="s">
        <v>3959</v>
      </c>
      <c r="E1362" s="144">
        <v>3.0000000000000001E-3</v>
      </c>
      <c r="F1362" s="41" t="s">
        <v>2148</v>
      </c>
      <c r="G1362" s="367" t="s">
        <v>3958</v>
      </c>
      <c r="H1362" s="367"/>
      <c r="I1362" s="355"/>
      <c r="J1362" s="168" t="s">
        <v>2547</v>
      </c>
    </row>
    <row r="1363" spans="1:10" ht="26.1" customHeight="1">
      <c r="A1363" s="157" t="s">
        <v>2102</v>
      </c>
      <c r="B1363" s="39" t="s">
        <v>3986</v>
      </c>
      <c r="C1363" s="40" t="s">
        <v>27</v>
      </c>
      <c r="D1363" s="40" t="s">
        <v>3985</v>
      </c>
      <c r="E1363" s="144">
        <v>1.2</v>
      </c>
      <c r="F1363" s="41" t="s">
        <v>282</v>
      </c>
      <c r="G1363" s="367" t="s">
        <v>3984</v>
      </c>
      <c r="H1363" s="367"/>
      <c r="I1363" s="355"/>
      <c r="J1363" s="168" t="s">
        <v>3804</v>
      </c>
    </row>
    <row r="1364" spans="1:10" ht="24" customHeight="1">
      <c r="A1364" s="157" t="s">
        <v>2102</v>
      </c>
      <c r="B1364" s="39" t="s">
        <v>3435</v>
      </c>
      <c r="C1364" s="40" t="s">
        <v>27</v>
      </c>
      <c r="D1364" s="40" t="s">
        <v>3434</v>
      </c>
      <c r="E1364" s="144">
        <v>3.3333E-3</v>
      </c>
      <c r="F1364" s="41" t="s">
        <v>2148</v>
      </c>
      <c r="G1364" s="367" t="s">
        <v>3433</v>
      </c>
      <c r="H1364" s="367"/>
      <c r="I1364" s="355"/>
      <c r="J1364" s="168" t="s">
        <v>1367</v>
      </c>
    </row>
    <row r="1365" spans="1:10" ht="20.100000000000001" customHeight="1">
      <c r="A1365" s="366"/>
      <c r="B1365" s="286"/>
      <c r="C1365" s="286"/>
      <c r="D1365" s="286"/>
      <c r="E1365" s="286"/>
      <c r="F1365" s="286" t="s">
        <v>2145</v>
      </c>
      <c r="G1365" s="286"/>
      <c r="H1365" s="286"/>
      <c r="I1365" s="286"/>
      <c r="J1365" s="166">
        <v>9.9649000000000001</v>
      </c>
    </row>
    <row r="1366" spans="1:10" ht="20.100000000000001" customHeight="1">
      <c r="A1366" s="164" t="s">
        <v>2173</v>
      </c>
      <c r="B1366" s="67" t="s">
        <v>1</v>
      </c>
      <c r="C1366" s="66" t="s">
        <v>2</v>
      </c>
      <c r="D1366" s="66" t="s">
        <v>2172</v>
      </c>
      <c r="E1366" s="67" t="s">
        <v>1898</v>
      </c>
      <c r="F1366" s="67" t="s">
        <v>2153</v>
      </c>
      <c r="G1366" s="67" t="s">
        <v>2152</v>
      </c>
      <c r="H1366" s="67"/>
      <c r="I1366" s="67"/>
      <c r="J1366" s="165" t="s">
        <v>2151</v>
      </c>
    </row>
    <row r="1367" spans="1:10" ht="24" customHeight="1">
      <c r="A1367" s="155" t="s">
        <v>2121</v>
      </c>
      <c r="B1367" s="36" t="s">
        <v>2171</v>
      </c>
      <c r="C1367" s="37" t="s">
        <v>27</v>
      </c>
      <c r="D1367" s="37" t="s">
        <v>2170</v>
      </c>
      <c r="E1367" s="146">
        <v>0.30555559999999998</v>
      </c>
      <c r="F1367" s="38" t="s">
        <v>2165</v>
      </c>
      <c r="G1367" s="368" t="s">
        <v>2169</v>
      </c>
      <c r="H1367" s="368"/>
      <c r="I1367" s="354"/>
      <c r="J1367" s="167" t="s">
        <v>3983</v>
      </c>
    </row>
    <row r="1368" spans="1:10" ht="24" customHeight="1">
      <c r="A1368" s="155" t="s">
        <v>2121</v>
      </c>
      <c r="B1368" s="36" t="s">
        <v>3335</v>
      </c>
      <c r="C1368" s="37" t="s">
        <v>27</v>
      </c>
      <c r="D1368" s="37" t="s">
        <v>3334</v>
      </c>
      <c r="E1368" s="146">
        <v>0.30555559999999998</v>
      </c>
      <c r="F1368" s="38" t="s">
        <v>2165</v>
      </c>
      <c r="G1368" s="368" t="s">
        <v>3629</v>
      </c>
      <c r="H1368" s="368"/>
      <c r="I1368" s="354"/>
      <c r="J1368" s="167" t="s">
        <v>3982</v>
      </c>
    </row>
    <row r="1369" spans="1:10" ht="20.100000000000001" customHeight="1">
      <c r="A1369" s="366"/>
      <c r="B1369" s="286"/>
      <c r="C1369" s="286"/>
      <c r="D1369" s="286"/>
      <c r="E1369" s="286"/>
      <c r="F1369" s="286" t="s">
        <v>2162</v>
      </c>
      <c r="G1369" s="286"/>
      <c r="H1369" s="286"/>
      <c r="I1369" s="286"/>
      <c r="J1369" s="166">
        <v>17.688600000000001</v>
      </c>
    </row>
    <row r="1370" spans="1:10">
      <c r="A1370" s="159"/>
      <c r="B1370" s="99"/>
      <c r="C1370" s="99"/>
      <c r="D1370" s="99"/>
      <c r="E1370" s="99" t="s">
        <v>2098</v>
      </c>
      <c r="F1370" s="160">
        <v>13.46</v>
      </c>
      <c r="G1370" s="99" t="s">
        <v>2097</v>
      </c>
      <c r="H1370" s="160">
        <v>0</v>
      </c>
      <c r="I1370" s="99" t="s">
        <v>2096</v>
      </c>
      <c r="J1370" s="161">
        <v>13.46198529144</v>
      </c>
    </row>
    <row r="1371" spans="1:10" ht="15" thickBot="1">
      <c r="A1371" s="159"/>
      <c r="B1371" s="99"/>
      <c r="C1371" s="99"/>
      <c r="D1371" s="99"/>
      <c r="E1371" s="99" t="s">
        <v>2095</v>
      </c>
      <c r="F1371" s="160">
        <v>6.21</v>
      </c>
      <c r="G1371" s="99"/>
      <c r="H1371" s="364" t="s">
        <v>2094</v>
      </c>
      <c r="I1371" s="364"/>
      <c r="J1371" s="161">
        <v>33.86</v>
      </c>
    </row>
    <row r="1372" spans="1:10" ht="0.95" customHeight="1" thickTop="1">
      <c r="A1372" s="162"/>
      <c r="B1372" s="142"/>
      <c r="C1372" s="142"/>
      <c r="D1372" s="142"/>
      <c r="E1372" s="142"/>
      <c r="F1372" s="142"/>
      <c r="G1372" s="142"/>
      <c r="H1372" s="142"/>
      <c r="I1372" s="142"/>
      <c r="J1372" s="163"/>
    </row>
    <row r="1373" spans="1:10" ht="18" customHeight="1">
      <c r="A1373" s="164" t="s">
        <v>420</v>
      </c>
      <c r="B1373" s="67" t="s">
        <v>1</v>
      </c>
      <c r="C1373" s="66" t="s">
        <v>2</v>
      </c>
      <c r="D1373" s="66" t="s">
        <v>3</v>
      </c>
      <c r="E1373" s="365" t="s">
        <v>836</v>
      </c>
      <c r="F1373" s="365"/>
      <c r="G1373" s="77" t="s">
        <v>4</v>
      </c>
      <c r="H1373" s="67" t="s">
        <v>5</v>
      </c>
      <c r="I1373" s="67" t="s">
        <v>6</v>
      </c>
      <c r="J1373" s="165" t="s">
        <v>7</v>
      </c>
    </row>
    <row r="1374" spans="1:10" ht="39" customHeight="1">
      <c r="A1374" s="153" t="s">
        <v>2121</v>
      </c>
      <c r="B1374" s="82" t="s">
        <v>421</v>
      </c>
      <c r="C1374" s="80" t="s">
        <v>27</v>
      </c>
      <c r="D1374" s="80" t="s">
        <v>422</v>
      </c>
      <c r="E1374" s="363" t="s">
        <v>929</v>
      </c>
      <c r="F1374" s="363"/>
      <c r="G1374" s="81" t="s">
        <v>282</v>
      </c>
      <c r="H1374" s="147">
        <v>1</v>
      </c>
      <c r="I1374" s="83">
        <v>34.840000000000003</v>
      </c>
      <c r="J1374" s="154">
        <v>34.840000000000003</v>
      </c>
    </row>
    <row r="1375" spans="1:10" ht="20.100000000000001" customHeight="1">
      <c r="A1375" s="366"/>
      <c r="B1375" s="286"/>
      <c r="C1375" s="286"/>
      <c r="D1375" s="286"/>
      <c r="E1375" s="286"/>
      <c r="F1375" s="286" t="s">
        <v>2159</v>
      </c>
      <c r="G1375" s="286"/>
      <c r="H1375" s="286"/>
      <c r="I1375" s="286"/>
      <c r="J1375" s="166">
        <v>0</v>
      </c>
    </row>
    <row r="1376" spans="1:10" ht="20.100000000000001" customHeight="1">
      <c r="A1376" s="366"/>
      <c r="B1376" s="286"/>
      <c r="C1376" s="286"/>
      <c r="D1376" s="286"/>
      <c r="E1376" s="286"/>
      <c r="F1376" s="286" t="s">
        <v>2158</v>
      </c>
      <c r="G1376" s="286"/>
      <c r="H1376" s="286"/>
      <c r="I1376" s="286"/>
      <c r="J1376" s="166">
        <v>1</v>
      </c>
    </row>
    <row r="1377" spans="1:10" ht="20.100000000000001" customHeight="1">
      <c r="A1377" s="366"/>
      <c r="B1377" s="286"/>
      <c r="C1377" s="286"/>
      <c r="D1377" s="286"/>
      <c r="E1377" s="286"/>
      <c r="F1377" s="286" t="s">
        <v>2157</v>
      </c>
      <c r="G1377" s="286"/>
      <c r="H1377" s="286"/>
      <c r="I1377" s="286"/>
      <c r="J1377" s="166">
        <v>0</v>
      </c>
    </row>
    <row r="1378" spans="1:10" ht="20.100000000000001" customHeight="1">
      <c r="A1378" s="366"/>
      <c r="B1378" s="286"/>
      <c r="C1378" s="286"/>
      <c r="D1378" s="286"/>
      <c r="E1378" s="286"/>
      <c r="F1378" s="286" t="s">
        <v>2156</v>
      </c>
      <c r="G1378" s="286"/>
      <c r="H1378" s="286"/>
      <c r="I1378" s="286"/>
      <c r="J1378" s="166">
        <v>0</v>
      </c>
    </row>
    <row r="1379" spans="1:10" ht="20.100000000000001" customHeight="1">
      <c r="A1379" s="164" t="s">
        <v>2155</v>
      </c>
      <c r="B1379" s="67" t="s">
        <v>1</v>
      </c>
      <c r="C1379" s="66" t="s">
        <v>2</v>
      </c>
      <c r="D1379" s="66" t="s">
        <v>2154</v>
      </c>
      <c r="E1379" s="67" t="s">
        <v>1898</v>
      </c>
      <c r="F1379" s="67" t="s">
        <v>2153</v>
      </c>
      <c r="G1379" s="67" t="s">
        <v>2152</v>
      </c>
      <c r="H1379" s="67"/>
      <c r="I1379" s="67"/>
      <c r="J1379" s="165" t="s">
        <v>2151</v>
      </c>
    </row>
    <row r="1380" spans="1:10" ht="26.1" customHeight="1">
      <c r="A1380" s="157" t="s">
        <v>2102</v>
      </c>
      <c r="B1380" s="39" t="s">
        <v>3981</v>
      </c>
      <c r="C1380" s="40" t="s">
        <v>27</v>
      </c>
      <c r="D1380" s="40" t="s">
        <v>3980</v>
      </c>
      <c r="E1380" s="144">
        <v>1.2</v>
      </c>
      <c r="F1380" s="41" t="s">
        <v>282</v>
      </c>
      <c r="G1380" s="367" t="s">
        <v>3979</v>
      </c>
      <c r="H1380" s="367"/>
      <c r="I1380" s="355"/>
      <c r="J1380" s="168" t="s">
        <v>3640</v>
      </c>
    </row>
    <row r="1381" spans="1:10" ht="26.1" customHeight="1">
      <c r="A1381" s="157" t="s">
        <v>2102</v>
      </c>
      <c r="B1381" s="39" t="s">
        <v>3960</v>
      </c>
      <c r="C1381" s="40" t="s">
        <v>27</v>
      </c>
      <c r="D1381" s="40" t="s">
        <v>3959</v>
      </c>
      <c r="E1381" s="144">
        <v>3.0000000000000001E-3</v>
      </c>
      <c r="F1381" s="41" t="s">
        <v>2148</v>
      </c>
      <c r="G1381" s="367" t="s">
        <v>3958</v>
      </c>
      <c r="H1381" s="367"/>
      <c r="I1381" s="355"/>
      <c r="J1381" s="168" t="s">
        <v>2547</v>
      </c>
    </row>
    <row r="1382" spans="1:10" ht="24" customHeight="1">
      <c r="A1382" s="157" t="s">
        <v>2102</v>
      </c>
      <c r="B1382" s="39" t="s">
        <v>3435</v>
      </c>
      <c r="C1382" s="40" t="s">
        <v>27</v>
      </c>
      <c r="D1382" s="40" t="s">
        <v>3434</v>
      </c>
      <c r="E1382" s="144">
        <v>3.3333E-3</v>
      </c>
      <c r="F1382" s="41" t="s">
        <v>2148</v>
      </c>
      <c r="G1382" s="367" t="s">
        <v>3433</v>
      </c>
      <c r="H1382" s="367"/>
      <c r="I1382" s="355"/>
      <c r="J1382" s="168" t="s">
        <v>1367</v>
      </c>
    </row>
    <row r="1383" spans="1:10" ht="20.100000000000001" customHeight="1">
      <c r="A1383" s="366"/>
      <c r="B1383" s="286"/>
      <c r="C1383" s="286"/>
      <c r="D1383" s="286"/>
      <c r="E1383" s="286"/>
      <c r="F1383" s="286" t="s">
        <v>2145</v>
      </c>
      <c r="G1383" s="286"/>
      <c r="H1383" s="286"/>
      <c r="I1383" s="286"/>
      <c r="J1383" s="166">
        <v>14.620900000000001</v>
      </c>
    </row>
    <row r="1384" spans="1:10" ht="20.100000000000001" customHeight="1">
      <c r="A1384" s="164" t="s">
        <v>2173</v>
      </c>
      <c r="B1384" s="67" t="s">
        <v>1</v>
      </c>
      <c r="C1384" s="66" t="s">
        <v>2</v>
      </c>
      <c r="D1384" s="66" t="s">
        <v>2172</v>
      </c>
      <c r="E1384" s="67" t="s">
        <v>1898</v>
      </c>
      <c r="F1384" s="67" t="s">
        <v>2153</v>
      </c>
      <c r="G1384" s="67" t="s">
        <v>2152</v>
      </c>
      <c r="H1384" s="67"/>
      <c r="I1384" s="67"/>
      <c r="J1384" s="165" t="s">
        <v>2151</v>
      </c>
    </row>
    <row r="1385" spans="1:10" ht="24" customHeight="1">
      <c r="A1385" s="155" t="s">
        <v>2121</v>
      </c>
      <c r="B1385" s="36" t="s">
        <v>2171</v>
      </c>
      <c r="C1385" s="37" t="s">
        <v>27</v>
      </c>
      <c r="D1385" s="37" t="s">
        <v>2170</v>
      </c>
      <c r="E1385" s="146">
        <v>0.34920630000000003</v>
      </c>
      <c r="F1385" s="38" t="s">
        <v>2165</v>
      </c>
      <c r="G1385" s="368" t="s">
        <v>2169</v>
      </c>
      <c r="H1385" s="368"/>
      <c r="I1385" s="354"/>
      <c r="J1385" s="167" t="s">
        <v>3151</v>
      </c>
    </row>
    <row r="1386" spans="1:10" ht="24" customHeight="1">
      <c r="A1386" s="155" t="s">
        <v>2121</v>
      </c>
      <c r="B1386" s="36" t="s">
        <v>3335</v>
      </c>
      <c r="C1386" s="37" t="s">
        <v>27</v>
      </c>
      <c r="D1386" s="37" t="s">
        <v>3334</v>
      </c>
      <c r="E1386" s="146">
        <v>0.34920630000000003</v>
      </c>
      <c r="F1386" s="38" t="s">
        <v>2165</v>
      </c>
      <c r="G1386" s="368" t="s">
        <v>3629</v>
      </c>
      <c r="H1386" s="368"/>
      <c r="I1386" s="354"/>
      <c r="J1386" s="167" t="s">
        <v>3978</v>
      </c>
    </row>
    <row r="1387" spans="1:10" ht="20.100000000000001" customHeight="1">
      <c r="A1387" s="366"/>
      <c r="B1387" s="286"/>
      <c r="C1387" s="286"/>
      <c r="D1387" s="286"/>
      <c r="E1387" s="286"/>
      <c r="F1387" s="286" t="s">
        <v>2162</v>
      </c>
      <c r="G1387" s="286"/>
      <c r="H1387" s="286"/>
      <c r="I1387" s="286"/>
      <c r="J1387" s="166">
        <v>20.215499999999999</v>
      </c>
    </row>
    <row r="1388" spans="1:10">
      <c r="A1388" s="159"/>
      <c r="B1388" s="99"/>
      <c r="C1388" s="99"/>
      <c r="D1388" s="99"/>
      <c r="E1388" s="99" t="s">
        <v>2098</v>
      </c>
      <c r="F1388" s="160">
        <v>15.38512164162</v>
      </c>
      <c r="G1388" s="99" t="s">
        <v>2097</v>
      </c>
      <c r="H1388" s="160">
        <v>0</v>
      </c>
      <c r="I1388" s="99" t="s">
        <v>2096</v>
      </c>
      <c r="J1388" s="161">
        <v>15.38512164162</v>
      </c>
    </row>
    <row r="1389" spans="1:10" ht="15" thickBot="1">
      <c r="A1389" s="159"/>
      <c r="B1389" s="99"/>
      <c r="C1389" s="99"/>
      <c r="D1389" s="99"/>
      <c r="E1389" s="99" t="s">
        <v>2095</v>
      </c>
      <c r="F1389" s="160">
        <v>7.83</v>
      </c>
      <c r="G1389" s="99"/>
      <c r="H1389" s="364" t="s">
        <v>2094</v>
      </c>
      <c r="I1389" s="364"/>
      <c r="J1389" s="161">
        <v>42.67</v>
      </c>
    </row>
    <row r="1390" spans="1:10" ht="0.95" customHeight="1" thickTop="1">
      <c r="A1390" s="162"/>
      <c r="B1390" s="142"/>
      <c r="C1390" s="142"/>
      <c r="D1390" s="142"/>
      <c r="E1390" s="142"/>
      <c r="F1390" s="142"/>
      <c r="G1390" s="142"/>
      <c r="H1390" s="142"/>
      <c r="I1390" s="142"/>
      <c r="J1390" s="163"/>
    </row>
    <row r="1391" spans="1:10" ht="18" customHeight="1">
      <c r="A1391" s="164" t="s">
        <v>423</v>
      </c>
      <c r="B1391" s="67" t="s">
        <v>1</v>
      </c>
      <c r="C1391" s="66" t="s">
        <v>2</v>
      </c>
      <c r="D1391" s="66" t="s">
        <v>3</v>
      </c>
      <c r="E1391" s="365" t="s">
        <v>836</v>
      </c>
      <c r="F1391" s="365"/>
      <c r="G1391" s="77" t="s">
        <v>4</v>
      </c>
      <c r="H1391" s="67" t="s">
        <v>5</v>
      </c>
      <c r="I1391" s="67" t="s">
        <v>6</v>
      </c>
      <c r="J1391" s="165" t="s">
        <v>7</v>
      </c>
    </row>
    <row r="1392" spans="1:10" ht="39" customHeight="1">
      <c r="A1392" s="153" t="s">
        <v>2121</v>
      </c>
      <c r="B1392" s="82" t="s">
        <v>424</v>
      </c>
      <c r="C1392" s="80" t="s">
        <v>27</v>
      </c>
      <c r="D1392" s="80" t="s">
        <v>425</v>
      </c>
      <c r="E1392" s="363" t="s">
        <v>929</v>
      </c>
      <c r="F1392" s="363"/>
      <c r="G1392" s="81" t="s">
        <v>282</v>
      </c>
      <c r="H1392" s="147">
        <v>1</v>
      </c>
      <c r="I1392" s="83">
        <v>47.3</v>
      </c>
      <c r="J1392" s="154">
        <v>47.3</v>
      </c>
    </row>
    <row r="1393" spans="1:10" ht="20.100000000000001" customHeight="1">
      <c r="A1393" s="366"/>
      <c r="B1393" s="286"/>
      <c r="C1393" s="286"/>
      <c r="D1393" s="286"/>
      <c r="E1393" s="286"/>
      <c r="F1393" s="286" t="s">
        <v>2159</v>
      </c>
      <c r="G1393" s="286"/>
      <c r="H1393" s="286"/>
      <c r="I1393" s="286"/>
      <c r="J1393" s="166">
        <v>0</v>
      </c>
    </row>
    <row r="1394" spans="1:10" ht="20.100000000000001" customHeight="1">
      <c r="A1394" s="366"/>
      <c r="B1394" s="286"/>
      <c r="C1394" s="286"/>
      <c r="D1394" s="286"/>
      <c r="E1394" s="286"/>
      <c r="F1394" s="286" t="s">
        <v>2158</v>
      </c>
      <c r="G1394" s="286"/>
      <c r="H1394" s="286"/>
      <c r="I1394" s="286"/>
      <c r="J1394" s="166">
        <v>1</v>
      </c>
    </row>
    <row r="1395" spans="1:10" ht="20.100000000000001" customHeight="1">
      <c r="A1395" s="366"/>
      <c r="B1395" s="286"/>
      <c r="C1395" s="286"/>
      <c r="D1395" s="286"/>
      <c r="E1395" s="286"/>
      <c r="F1395" s="286" t="s">
        <v>2157</v>
      </c>
      <c r="G1395" s="286"/>
      <c r="H1395" s="286"/>
      <c r="I1395" s="286"/>
      <c r="J1395" s="166">
        <v>0</v>
      </c>
    </row>
    <row r="1396" spans="1:10" ht="20.100000000000001" customHeight="1">
      <c r="A1396" s="366"/>
      <c r="B1396" s="286"/>
      <c r="C1396" s="286"/>
      <c r="D1396" s="286"/>
      <c r="E1396" s="286"/>
      <c r="F1396" s="286" t="s">
        <v>2156</v>
      </c>
      <c r="G1396" s="286"/>
      <c r="H1396" s="286"/>
      <c r="I1396" s="286"/>
      <c r="J1396" s="166">
        <v>0</v>
      </c>
    </row>
    <row r="1397" spans="1:10" ht="20.100000000000001" customHeight="1">
      <c r="A1397" s="164" t="s">
        <v>2155</v>
      </c>
      <c r="B1397" s="67" t="s">
        <v>1</v>
      </c>
      <c r="C1397" s="66" t="s">
        <v>2</v>
      </c>
      <c r="D1397" s="66" t="s">
        <v>2154</v>
      </c>
      <c r="E1397" s="67" t="s">
        <v>1898</v>
      </c>
      <c r="F1397" s="67" t="s">
        <v>2153</v>
      </c>
      <c r="G1397" s="67" t="s">
        <v>2152</v>
      </c>
      <c r="H1397" s="67"/>
      <c r="I1397" s="67"/>
      <c r="J1397" s="165" t="s">
        <v>2151</v>
      </c>
    </row>
    <row r="1398" spans="1:10" ht="26.1" customHeight="1">
      <c r="A1398" s="157" t="s">
        <v>2102</v>
      </c>
      <c r="B1398" s="39" t="s">
        <v>3977</v>
      </c>
      <c r="C1398" s="40" t="s">
        <v>27</v>
      </c>
      <c r="D1398" s="40" t="s">
        <v>3976</v>
      </c>
      <c r="E1398" s="144">
        <v>1.2</v>
      </c>
      <c r="F1398" s="41" t="s">
        <v>282</v>
      </c>
      <c r="G1398" s="367" t="s">
        <v>3975</v>
      </c>
      <c r="H1398" s="367"/>
      <c r="I1398" s="355"/>
      <c r="J1398" s="168" t="s">
        <v>3974</v>
      </c>
    </row>
    <row r="1399" spans="1:10" ht="26.1" customHeight="1">
      <c r="A1399" s="157" t="s">
        <v>2102</v>
      </c>
      <c r="B1399" s="39" t="s">
        <v>3960</v>
      </c>
      <c r="C1399" s="40" t="s">
        <v>27</v>
      </c>
      <c r="D1399" s="40" t="s">
        <v>3959</v>
      </c>
      <c r="E1399" s="144">
        <v>5.0000000000000001E-3</v>
      </c>
      <c r="F1399" s="41" t="s">
        <v>2148</v>
      </c>
      <c r="G1399" s="367" t="s">
        <v>3958</v>
      </c>
      <c r="H1399" s="367"/>
      <c r="I1399" s="355"/>
      <c r="J1399" s="168" t="s">
        <v>1138</v>
      </c>
    </row>
    <row r="1400" spans="1:10" ht="24" customHeight="1">
      <c r="A1400" s="157" t="s">
        <v>2102</v>
      </c>
      <c r="B1400" s="39" t="s">
        <v>3435</v>
      </c>
      <c r="C1400" s="40" t="s">
        <v>27</v>
      </c>
      <c r="D1400" s="40" t="s">
        <v>3434</v>
      </c>
      <c r="E1400" s="144">
        <v>3.3333E-3</v>
      </c>
      <c r="F1400" s="41" t="s">
        <v>2148</v>
      </c>
      <c r="G1400" s="367" t="s">
        <v>3433</v>
      </c>
      <c r="H1400" s="367"/>
      <c r="I1400" s="355"/>
      <c r="J1400" s="168" t="s">
        <v>1367</v>
      </c>
    </row>
    <row r="1401" spans="1:10" ht="20.100000000000001" customHeight="1">
      <c r="A1401" s="366"/>
      <c r="B1401" s="286"/>
      <c r="C1401" s="286"/>
      <c r="D1401" s="286"/>
      <c r="E1401" s="286"/>
      <c r="F1401" s="286" t="s">
        <v>2145</v>
      </c>
      <c r="G1401" s="286"/>
      <c r="H1401" s="286"/>
      <c r="I1401" s="286"/>
      <c r="J1401" s="166">
        <v>23.719799999999999</v>
      </c>
    </row>
    <row r="1402" spans="1:10" ht="20.100000000000001" customHeight="1">
      <c r="A1402" s="164" t="s">
        <v>2173</v>
      </c>
      <c r="B1402" s="67" t="s">
        <v>1</v>
      </c>
      <c r="C1402" s="66" t="s">
        <v>2</v>
      </c>
      <c r="D1402" s="66" t="s">
        <v>2172</v>
      </c>
      <c r="E1402" s="67" t="s">
        <v>1898</v>
      </c>
      <c r="F1402" s="67" t="s">
        <v>2153</v>
      </c>
      <c r="G1402" s="67" t="s">
        <v>2152</v>
      </c>
      <c r="H1402" s="67"/>
      <c r="I1402" s="67"/>
      <c r="J1402" s="165" t="s">
        <v>2151</v>
      </c>
    </row>
    <row r="1403" spans="1:10" ht="24" customHeight="1">
      <c r="A1403" s="155" t="s">
        <v>2121</v>
      </c>
      <c r="B1403" s="36" t="s">
        <v>3335</v>
      </c>
      <c r="C1403" s="37" t="s">
        <v>27</v>
      </c>
      <c r="D1403" s="37" t="s">
        <v>3334</v>
      </c>
      <c r="E1403" s="146">
        <v>0.40740739999999998</v>
      </c>
      <c r="F1403" s="38" t="s">
        <v>2165</v>
      </c>
      <c r="G1403" s="368" t="s">
        <v>3629</v>
      </c>
      <c r="H1403" s="368"/>
      <c r="I1403" s="354"/>
      <c r="J1403" s="167" t="s">
        <v>3973</v>
      </c>
    </row>
    <row r="1404" spans="1:10" ht="24" customHeight="1">
      <c r="A1404" s="155" t="s">
        <v>2121</v>
      </c>
      <c r="B1404" s="36" t="s">
        <v>2171</v>
      </c>
      <c r="C1404" s="37" t="s">
        <v>27</v>
      </c>
      <c r="D1404" s="37" t="s">
        <v>2170</v>
      </c>
      <c r="E1404" s="146">
        <v>0.40740739999999998</v>
      </c>
      <c r="F1404" s="38" t="s">
        <v>2165</v>
      </c>
      <c r="G1404" s="368" t="s">
        <v>2169</v>
      </c>
      <c r="H1404" s="368"/>
      <c r="I1404" s="354"/>
      <c r="J1404" s="167" t="s">
        <v>3450</v>
      </c>
    </row>
    <row r="1405" spans="1:10" ht="20.100000000000001" customHeight="1">
      <c r="A1405" s="366"/>
      <c r="B1405" s="286"/>
      <c r="C1405" s="286"/>
      <c r="D1405" s="286"/>
      <c r="E1405" s="286"/>
      <c r="F1405" s="286" t="s">
        <v>2162</v>
      </c>
      <c r="G1405" s="286"/>
      <c r="H1405" s="286"/>
      <c r="I1405" s="286"/>
      <c r="J1405" s="166">
        <v>23.584800000000001</v>
      </c>
    </row>
    <row r="1406" spans="1:10">
      <c r="A1406" s="159"/>
      <c r="B1406" s="99"/>
      <c r="C1406" s="99"/>
      <c r="D1406" s="99"/>
      <c r="E1406" s="99" t="s">
        <v>2098</v>
      </c>
      <c r="F1406" s="160">
        <v>17.949310784760002</v>
      </c>
      <c r="G1406" s="99" t="s">
        <v>2097</v>
      </c>
      <c r="H1406" s="160">
        <v>0</v>
      </c>
      <c r="I1406" s="99" t="s">
        <v>2096</v>
      </c>
      <c r="J1406" s="161">
        <v>17.949310784760002</v>
      </c>
    </row>
    <row r="1407" spans="1:10" ht="15" thickBot="1">
      <c r="A1407" s="159"/>
      <c r="B1407" s="99"/>
      <c r="C1407" s="99"/>
      <c r="D1407" s="99"/>
      <c r="E1407" s="99" t="s">
        <v>2095</v>
      </c>
      <c r="F1407" s="160">
        <v>10.63</v>
      </c>
      <c r="G1407" s="99"/>
      <c r="H1407" s="364" t="s">
        <v>2094</v>
      </c>
      <c r="I1407" s="364"/>
      <c r="J1407" s="161">
        <v>57.93</v>
      </c>
    </row>
    <row r="1408" spans="1:10" ht="0.95" customHeight="1" thickTop="1">
      <c r="A1408" s="162"/>
      <c r="B1408" s="142"/>
      <c r="C1408" s="142"/>
      <c r="D1408" s="142"/>
      <c r="E1408" s="142"/>
      <c r="F1408" s="142"/>
      <c r="G1408" s="142"/>
      <c r="H1408" s="142"/>
      <c r="I1408" s="142"/>
      <c r="J1408" s="163"/>
    </row>
    <row r="1409" spans="1:10" ht="18" customHeight="1">
      <c r="A1409" s="164" t="s">
        <v>426</v>
      </c>
      <c r="B1409" s="67" t="s">
        <v>1</v>
      </c>
      <c r="C1409" s="66" t="s">
        <v>2</v>
      </c>
      <c r="D1409" s="66" t="s">
        <v>3</v>
      </c>
      <c r="E1409" s="365" t="s">
        <v>836</v>
      </c>
      <c r="F1409" s="365"/>
      <c r="G1409" s="77" t="s">
        <v>4</v>
      </c>
      <c r="H1409" s="67" t="s">
        <v>5</v>
      </c>
      <c r="I1409" s="67" t="s">
        <v>6</v>
      </c>
      <c r="J1409" s="165" t="s">
        <v>7</v>
      </c>
    </row>
    <row r="1410" spans="1:10" ht="39" customHeight="1">
      <c r="A1410" s="153" t="s">
        <v>2121</v>
      </c>
      <c r="B1410" s="82" t="s">
        <v>427</v>
      </c>
      <c r="C1410" s="80" t="s">
        <v>27</v>
      </c>
      <c r="D1410" s="80" t="s">
        <v>428</v>
      </c>
      <c r="E1410" s="363" t="s">
        <v>929</v>
      </c>
      <c r="F1410" s="363"/>
      <c r="G1410" s="81" t="s">
        <v>282</v>
      </c>
      <c r="H1410" s="147">
        <v>1</v>
      </c>
      <c r="I1410" s="83">
        <v>48.96</v>
      </c>
      <c r="J1410" s="154">
        <v>48.96</v>
      </c>
    </row>
    <row r="1411" spans="1:10" ht="20.100000000000001" customHeight="1">
      <c r="A1411" s="366"/>
      <c r="B1411" s="286"/>
      <c r="C1411" s="286"/>
      <c r="D1411" s="286"/>
      <c r="E1411" s="286"/>
      <c r="F1411" s="286" t="s">
        <v>2159</v>
      </c>
      <c r="G1411" s="286"/>
      <c r="H1411" s="286"/>
      <c r="I1411" s="286"/>
      <c r="J1411" s="166">
        <v>0</v>
      </c>
    </row>
    <row r="1412" spans="1:10" ht="20.100000000000001" customHeight="1">
      <c r="A1412" s="366"/>
      <c r="B1412" s="286"/>
      <c r="C1412" s="286"/>
      <c r="D1412" s="286"/>
      <c r="E1412" s="286"/>
      <c r="F1412" s="286" t="s">
        <v>2158</v>
      </c>
      <c r="G1412" s="286"/>
      <c r="H1412" s="286"/>
      <c r="I1412" s="286"/>
      <c r="J1412" s="166">
        <v>1</v>
      </c>
    </row>
    <row r="1413" spans="1:10" ht="20.100000000000001" customHeight="1">
      <c r="A1413" s="366"/>
      <c r="B1413" s="286"/>
      <c r="C1413" s="286"/>
      <c r="D1413" s="286"/>
      <c r="E1413" s="286"/>
      <c r="F1413" s="286" t="s">
        <v>2157</v>
      </c>
      <c r="G1413" s="286"/>
      <c r="H1413" s="286"/>
      <c r="I1413" s="286"/>
      <c r="J1413" s="166">
        <v>0</v>
      </c>
    </row>
    <row r="1414" spans="1:10" ht="20.100000000000001" customHeight="1">
      <c r="A1414" s="366"/>
      <c r="B1414" s="286"/>
      <c r="C1414" s="286"/>
      <c r="D1414" s="286"/>
      <c r="E1414" s="286"/>
      <c r="F1414" s="286" t="s">
        <v>2156</v>
      </c>
      <c r="G1414" s="286"/>
      <c r="H1414" s="286"/>
      <c r="I1414" s="286"/>
      <c r="J1414" s="166">
        <v>0</v>
      </c>
    </row>
    <row r="1415" spans="1:10" ht="20.100000000000001" customHeight="1">
      <c r="A1415" s="164" t="s">
        <v>2155</v>
      </c>
      <c r="B1415" s="67" t="s">
        <v>1</v>
      </c>
      <c r="C1415" s="66" t="s">
        <v>2</v>
      </c>
      <c r="D1415" s="66" t="s">
        <v>2154</v>
      </c>
      <c r="E1415" s="67" t="s">
        <v>1898</v>
      </c>
      <c r="F1415" s="67" t="s">
        <v>2153</v>
      </c>
      <c r="G1415" s="67" t="s">
        <v>2152</v>
      </c>
      <c r="H1415" s="67"/>
      <c r="I1415" s="67"/>
      <c r="J1415" s="165" t="s">
        <v>2151</v>
      </c>
    </row>
    <row r="1416" spans="1:10" ht="26.1" customHeight="1">
      <c r="A1416" s="157" t="s">
        <v>2102</v>
      </c>
      <c r="B1416" s="39" t="s">
        <v>3972</v>
      </c>
      <c r="C1416" s="40" t="s">
        <v>27</v>
      </c>
      <c r="D1416" s="40" t="s">
        <v>3971</v>
      </c>
      <c r="E1416" s="144">
        <v>1.2</v>
      </c>
      <c r="F1416" s="41" t="s">
        <v>282</v>
      </c>
      <c r="G1416" s="367" t="s">
        <v>3970</v>
      </c>
      <c r="H1416" s="367"/>
      <c r="I1416" s="355"/>
      <c r="J1416" s="168" t="s">
        <v>3969</v>
      </c>
    </row>
    <row r="1417" spans="1:10" ht="26.1" customHeight="1">
      <c r="A1417" s="157" t="s">
        <v>2102</v>
      </c>
      <c r="B1417" s="39" t="s">
        <v>3960</v>
      </c>
      <c r="C1417" s="40" t="s">
        <v>27</v>
      </c>
      <c r="D1417" s="40" t="s">
        <v>3959</v>
      </c>
      <c r="E1417" s="144">
        <v>7.7000000000000002E-3</v>
      </c>
      <c r="F1417" s="41" t="s">
        <v>2148</v>
      </c>
      <c r="G1417" s="367" t="s">
        <v>3958</v>
      </c>
      <c r="H1417" s="367"/>
      <c r="I1417" s="355"/>
      <c r="J1417" s="168" t="s">
        <v>3968</v>
      </c>
    </row>
    <row r="1418" spans="1:10" ht="24" customHeight="1">
      <c r="A1418" s="157" t="s">
        <v>2102</v>
      </c>
      <c r="B1418" s="39" t="s">
        <v>3435</v>
      </c>
      <c r="C1418" s="40" t="s">
        <v>27</v>
      </c>
      <c r="D1418" s="40" t="s">
        <v>3434</v>
      </c>
      <c r="E1418" s="144">
        <v>3.3333E-3</v>
      </c>
      <c r="F1418" s="41" t="s">
        <v>2148</v>
      </c>
      <c r="G1418" s="367" t="s">
        <v>3433</v>
      </c>
      <c r="H1418" s="367"/>
      <c r="I1418" s="355"/>
      <c r="J1418" s="168" t="s">
        <v>1367</v>
      </c>
    </row>
    <row r="1419" spans="1:10" ht="20.100000000000001" customHeight="1">
      <c r="A1419" s="366"/>
      <c r="B1419" s="286"/>
      <c r="C1419" s="286"/>
      <c r="D1419" s="286"/>
      <c r="E1419" s="286"/>
      <c r="F1419" s="286" t="s">
        <v>2145</v>
      </c>
      <c r="G1419" s="286"/>
      <c r="H1419" s="286"/>
      <c r="I1419" s="286"/>
      <c r="J1419" s="166">
        <v>20.661899999999999</v>
      </c>
    </row>
    <row r="1420" spans="1:10" ht="20.100000000000001" customHeight="1">
      <c r="A1420" s="164" t="s">
        <v>2173</v>
      </c>
      <c r="B1420" s="67" t="s">
        <v>1</v>
      </c>
      <c r="C1420" s="66" t="s">
        <v>2</v>
      </c>
      <c r="D1420" s="66" t="s">
        <v>2172</v>
      </c>
      <c r="E1420" s="67" t="s">
        <v>1898</v>
      </c>
      <c r="F1420" s="67" t="s">
        <v>2153</v>
      </c>
      <c r="G1420" s="67" t="s">
        <v>2152</v>
      </c>
      <c r="H1420" s="67"/>
      <c r="I1420" s="67"/>
      <c r="J1420" s="165" t="s">
        <v>2151</v>
      </c>
    </row>
    <row r="1421" spans="1:10" ht="24" customHeight="1">
      <c r="A1421" s="155" t="s">
        <v>2121</v>
      </c>
      <c r="B1421" s="36" t="s">
        <v>2171</v>
      </c>
      <c r="C1421" s="37" t="s">
        <v>27</v>
      </c>
      <c r="D1421" s="37" t="s">
        <v>2170</v>
      </c>
      <c r="E1421" s="146">
        <v>0.48888890000000002</v>
      </c>
      <c r="F1421" s="38" t="s">
        <v>2165</v>
      </c>
      <c r="G1421" s="368" t="s">
        <v>2169</v>
      </c>
      <c r="H1421" s="368"/>
      <c r="I1421" s="354"/>
      <c r="J1421" s="167" t="s">
        <v>3500</v>
      </c>
    </row>
    <row r="1422" spans="1:10" ht="24" customHeight="1">
      <c r="A1422" s="155" t="s">
        <v>2121</v>
      </c>
      <c r="B1422" s="36" t="s">
        <v>3335</v>
      </c>
      <c r="C1422" s="37" t="s">
        <v>27</v>
      </c>
      <c r="D1422" s="37" t="s">
        <v>3334</v>
      </c>
      <c r="E1422" s="146">
        <v>0.48888890000000002</v>
      </c>
      <c r="F1422" s="38" t="s">
        <v>2165</v>
      </c>
      <c r="G1422" s="368" t="s">
        <v>3629</v>
      </c>
      <c r="H1422" s="368"/>
      <c r="I1422" s="354"/>
      <c r="J1422" s="167" t="s">
        <v>3967</v>
      </c>
    </row>
    <row r="1423" spans="1:10" ht="20.100000000000001" customHeight="1">
      <c r="A1423" s="366"/>
      <c r="B1423" s="286"/>
      <c r="C1423" s="286"/>
      <c r="D1423" s="286"/>
      <c r="E1423" s="286"/>
      <c r="F1423" s="286" t="s">
        <v>2162</v>
      </c>
      <c r="G1423" s="286"/>
      <c r="H1423" s="286"/>
      <c r="I1423" s="286"/>
      <c r="J1423" s="166">
        <v>28.3017</v>
      </c>
    </row>
    <row r="1424" spans="1:10">
      <c r="A1424" s="159"/>
      <c r="B1424" s="99"/>
      <c r="C1424" s="99"/>
      <c r="D1424" s="99"/>
      <c r="E1424" s="99" t="s">
        <v>2098</v>
      </c>
      <c r="F1424" s="160">
        <v>21.53917382286</v>
      </c>
      <c r="G1424" s="99" t="s">
        <v>2097</v>
      </c>
      <c r="H1424" s="160">
        <v>0</v>
      </c>
      <c r="I1424" s="99" t="s">
        <v>2096</v>
      </c>
      <c r="J1424" s="161">
        <v>21.53917382286</v>
      </c>
    </row>
    <row r="1425" spans="1:10" ht="15" thickBot="1">
      <c r="A1425" s="159"/>
      <c r="B1425" s="99"/>
      <c r="C1425" s="99"/>
      <c r="D1425" s="99"/>
      <c r="E1425" s="99" t="s">
        <v>2095</v>
      </c>
      <c r="F1425" s="160">
        <v>11</v>
      </c>
      <c r="G1425" s="99"/>
      <c r="H1425" s="364" t="s">
        <v>2094</v>
      </c>
      <c r="I1425" s="364"/>
      <c r="J1425" s="161">
        <v>59.96</v>
      </c>
    </row>
    <row r="1426" spans="1:10" ht="0.95" customHeight="1" thickTop="1">
      <c r="A1426" s="162"/>
      <c r="B1426" s="142"/>
      <c r="C1426" s="142"/>
      <c r="D1426" s="142"/>
      <c r="E1426" s="142"/>
      <c r="F1426" s="142"/>
      <c r="G1426" s="142"/>
      <c r="H1426" s="142"/>
      <c r="I1426" s="142"/>
      <c r="J1426" s="163"/>
    </row>
    <row r="1427" spans="1:10" ht="18" customHeight="1">
      <c r="A1427" s="164" t="s">
        <v>429</v>
      </c>
      <c r="B1427" s="67" t="s">
        <v>1</v>
      </c>
      <c r="C1427" s="66" t="s">
        <v>2</v>
      </c>
      <c r="D1427" s="66" t="s">
        <v>3</v>
      </c>
      <c r="E1427" s="365" t="s">
        <v>836</v>
      </c>
      <c r="F1427" s="365"/>
      <c r="G1427" s="77" t="s">
        <v>4</v>
      </c>
      <c r="H1427" s="67" t="s">
        <v>5</v>
      </c>
      <c r="I1427" s="67" t="s">
        <v>6</v>
      </c>
      <c r="J1427" s="165" t="s">
        <v>7</v>
      </c>
    </row>
    <row r="1428" spans="1:10" ht="39" customHeight="1">
      <c r="A1428" s="153" t="s">
        <v>2121</v>
      </c>
      <c r="B1428" s="82" t="s">
        <v>430</v>
      </c>
      <c r="C1428" s="80" t="s">
        <v>27</v>
      </c>
      <c r="D1428" s="80" t="s">
        <v>431</v>
      </c>
      <c r="E1428" s="363" t="s">
        <v>929</v>
      </c>
      <c r="F1428" s="363"/>
      <c r="G1428" s="81" t="s">
        <v>282</v>
      </c>
      <c r="H1428" s="147">
        <v>1</v>
      </c>
      <c r="I1428" s="83">
        <v>76.489999999999995</v>
      </c>
      <c r="J1428" s="154">
        <v>76.489999999999995</v>
      </c>
    </row>
    <row r="1429" spans="1:10" ht="20.100000000000001" customHeight="1">
      <c r="A1429" s="366"/>
      <c r="B1429" s="286"/>
      <c r="C1429" s="286"/>
      <c r="D1429" s="286"/>
      <c r="E1429" s="286"/>
      <c r="F1429" s="286" t="s">
        <v>2159</v>
      </c>
      <c r="G1429" s="286"/>
      <c r="H1429" s="286"/>
      <c r="I1429" s="286"/>
      <c r="J1429" s="166">
        <v>0</v>
      </c>
    </row>
    <row r="1430" spans="1:10" ht="20.100000000000001" customHeight="1">
      <c r="A1430" s="366"/>
      <c r="B1430" s="286"/>
      <c r="C1430" s="286"/>
      <c r="D1430" s="286"/>
      <c r="E1430" s="286"/>
      <c r="F1430" s="286" t="s">
        <v>2158</v>
      </c>
      <c r="G1430" s="286"/>
      <c r="H1430" s="286"/>
      <c r="I1430" s="286"/>
      <c r="J1430" s="166">
        <v>1</v>
      </c>
    </row>
    <row r="1431" spans="1:10" ht="20.100000000000001" customHeight="1">
      <c r="A1431" s="366"/>
      <c r="B1431" s="286"/>
      <c r="C1431" s="286"/>
      <c r="D1431" s="286"/>
      <c r="E1431" s="286"/>
      <c r="F1431" s="286" t="s">
        <v>2157</v>
      </c>
      <c r="G1431" s="286"/>
      <c r="H1431" s="286"/>
      <c r="I1431" s="286"/>
      <c r="J1431" s="166">
        <v>0</v>
      </c>
    </row>
    <row r="1432" spans="1:10" ht="20.100000000000001" customHeight="1">
      <c r="A1432" s="366"/>
      <c r="B1432" s="286"/>
      <c r="C1432" s="286"/>
      <c r="D1432" s="286"/>
      <c r="E1432" s="286"/>
      <c r="F1432" s="286" t="s">
        <v>2156</v>
      </c>
      <c r="G1432" s="286"/>
      <c r="H1432" s="286"/>
      <c r="I1432" s="286"/>
      <c r="J1432" s="166">
        <v>0</v>
      </c>
    </row>
    <row r="1433" spans="1:10" ht="20.100000000000001" customHeight="1">
      <c r="A1433" s="164" t="s">
        <v>2155</v>
      </c>
      <c r="B1433" s="67" t="s">
        <v>1</v>
      </c>
      <c r="C1433" s="66" t="s">
        <v>2</v>
      </c>
      <c r="D1433" s="66" t="s">
        <v>2154</v>
      </c>
      <c r="E1433" s="67" t="s">
        <v>1898</v>
      </c>
      <c r="F1433" s="67" t="s">
        <v>2153</v>
      </c>
      <c r="G1433" s="67" t="s">
        <v>2152</v>
      </c>
      <c r="H1433" s="67"/>
      <c r="I1433" s="67"/>
      <c r="J1433" s="165" t="s">
        <v>2151</v>
      </c>
    </row>
    <row r="1434" spans="1:10" ht="24" customHeight="1">
      <c r="A1434" s="157" t="s">
        <v>2102</v>
      </c>
      <c r="B1434" s="39" t="s">
        <v>3435</v>
      </c>
      <c r="C1434" s="40" t="s">
        <v>27</v>
      </c>
      <c r="D1434" s="40" t="s">
        <v>3434</v>
      </c>
      <c r="E1434" s="144">
        <v>3.3333E-3</v>
      </c>
      <c r="F1434" s="41" t="s">
        <v>2148</v>
      </c>
      <c r="G1434" s="367" t="s">
        <v>3433</v>
      </c>
      <c r="H1434" s="367"/>
      <c r="I1434" s="355"/>
      <c r="J1434" s="168" t="s">
        <v>1367</v>
      </c>
    </row>
    <row r="1435" spans="1:10" ht="26.1" customHeight="1">
      <c r="A1435" s="157" t="s">
        <v>2102</v>
      </c>
      <c r="B1435" s="39" t="s">
        <v>3960</v>
      </c>
      <c r="C1435" s="40" t="s">
        <v>27</v>
      </c>
      <c r="D1435" s="40" t="s">
        <v>3959</v>
      </c>
      <c r="E1435" s="144">
        <v>1.0999999999999999E-2</v>
      </c>
      <c r="F1435" s="41" t="s">
        <v>2148</v>
      </c>
      <c r="G1435" s="367" t="s">
        <v>3958</v>
      </c>
      <c r="H1435" s="367"/>
      <c r="I1435" s="355"/>
      <c r="J1435" s="168" t="s">
        <v>1047</v>
      </c>
    </row>
    <row r="1436" spans="1:10" ht="26.1" customHeight="1">
      <c r="A1436" s="157" t="s">
        <v>2102</v>
      </c>
      <c r="B1436" s="39" t="s">
        <v>3966</v>
      </c>
      <c r="C1436" s="40" t="s">
        <v>27</v>
      </c>
      <c r="D1436" s="40" t="s">
        <v>3965</v>
      </c>
      <c r="E1436" s="144">
        <v>1.2</v>
      </c>
      <c r="F1436" s="41" t="s">
        <v>282</v>
      </c>
      <c r="G1436" s="367" t="s">
        <v>3964</v>
      </c>
      <c r="H1436" s="367"/>
      <c r="I1436" s="355"/>
      <c r="J1436" s="168" t="s">
        <v>3963</v>
      </c>
    </row>
    <row r="1437" spans="1:10" ht="20.100000000000001" customHeight="1">
      <c r="A1437" s="366"/>
      <c r="B1437" s="286"/>
      <c r="C1437" s="286"/>
      <c r="D1437" s="286"/>
      <c r="E1437" s="286"/>
      <c r="F1437" s="286" t="s">
        <v>2145</v>
      </c>
      <c r="G1437" s="286"/>
      <c r="H1437" s="286"/>
      <c r="I1437" s="286"/>
      <c r="J1437" s="166">
        <v>55.264400000000002</v>
      </c>
    </row>
    <row r="1438" spans="1:10" ht="20.100000000000001" customHeight="1">
      <c r="A1438" s="164" t="s">
        <v>2173</v>
      </c>
      <c r="B1438" s="67" t="s">
        <v>1</v>
      </c>
      <c r="C1438" s="66" t="s">
        <v>2</v>
      </c>
      <c r="D1438" s="66" t="s">
        <v>2172</v>
      </c>
      <c r="E1438" s="67" t="s">
        <v>1898</v>
      </c>
      <c r="F1438" s="67" t="s">
        <v>2153</v>
      </c>
      <c r="G1438" s="67" t="s">
        <v>2152</v>
      </c>
      <c r="H1438" s="67"/>
      <c r="I1438" s="67"/>
      <c r="J1438" s="165" t="s">
        <v>2151</v>
      </c>
    </row>
    <row r="1439" spans="1:10" ht="24" customHeight="1">
      <c r="A1439" s="155" t="s">
        <v>2121</v>
      </c>
      <c r="B1439" s="36" t="s">
        <v>3335</v>
      </c>
      <c r="C1439" s="37" t="s">
        <v>27</v>
      </c>
      <c r="D1439" s="37" t="s">
        <v>3334</v>
      </c>
      <c r="E1439" s="146">
        <v>0.36666670000000001</v>
      </c>
      <c r="F1439" s="38" t="s">
        <v>2165</v>
      </c>
      <c r="G1439" s="368" t="s">
        <v>3629</v>
      </c>
      <c r="H1439" s="368"/>
      <c r="I1439" s="354"/>
      <c r="J1439" s="167" t="s">
        <v>3962</v>
      </c>
    </row>
    <row r="1440" spans="1:10" ht="24" customHeight="1">
      <c r="A1440" s="155" t="s">
        <v>2121</v>
      </c>
      <c r="B1440" s="36" t="s">
        <v>2171</v>
      </c>
      <c r="C1440" s="37" t="s">
        <v>27</v>
      </c>
      <c r="D1440" s="37" t="s">
        <v>2170</v>
      </c>
      <c r="E1440" s="146">
        <v>0.36666670000000001</v>
      </c>
      <c r="F1440" s="38" t="s">
        <v>2165</v>
      </c>
      <c r="G1440" s="368" t="s">
        <v>2169</v>
      </c>
      <c r="H1440" s="368"/>
      <c r="I1440" s="354"/>
      <c r="J1440" s="167" t="s">
        <v>3961</v>
      </c>
    </row>
    <row r="1441" spans="1:10" ht="20.100000000000001" customHeight="1">
      <c r="A1441" s="366"/>
      <c r="B1441" s="286"/>
      <c r="C1441" s="286"/>
      <c r="D1441" s="286"/>
      <c r="E1441" s="286"/>
      <c r="F1441" s="286" t="s">
        <v>2162</v>
      </c>
      <c r="G1441" s="286"/>
      <c r="H1441" s="286"/>
      <c r="I1441" s="286"/>
      <c r="J1441" s="166">
        <v>21.226299999999998</v>
      </c>
    </row>
    <row r="1442" spans="1:10">
      <c r="A1442" s="159"/>
      <c r="B1442" s="99"/>
      <c r="C1442" s="99"/>
      <c r="D1442" s="99"/>
      <c r="E1442" s="99" t="s">
        <v>2098</v>
      </c>
      <c r="F1442" s="160">
        <v>16.149999999999999</v>
      </c>
      <c r="G1442" s="99" t="s">
        <v>2097</v>
      </c>
      <c r="H1442" s="160">
        <v>0</v>
      </c>
      <c r="I1442" s="99" t="s">
        <v>2096</v>
      </c>
      <c r="J1442" s="161">
        <v>16.154381468579999</v>
      </c>
    </row>
    <row r="1443" spans="1:10" ht="15" thickBot="1">
      <c r="A1443" s="159"/>
      <c r="B1443" s="99"/>
      <c r="C1443" s="99"/>
      <c r="D1443" s="99"/>
      <c r="E1443" s="99" t="s">
        <v>2095</v>
      </c>
      <c r="F1443" s="160">
        <v>17.190000000000001</v>
      </c>
      <c r="G1443" s="99"/>
      <c r="H1443" s="364" t="s">
        <v>2094</v>
      </c>
      <c r="I1443" s="364"/>
      <c r="J1443" s="161">
        <v>93.68</v>
      </c>
    </row>
    <row r="1444" spans="1:10" ht="0.95" customHeight="1" thickTop="1">
      <c r="A1444" s="162"/>
      <c r="B1444" s="142"/>
      <c r="C1444" s="142"/>
      <c r="D1444" s="142"/>
      <c r="E1444" s="142"/>
      <c r="F1444" s="142"/>
      <c r="G1444" s="142"/>
      <c r="H1444" s="142"/>
      <c r="I1444" s="142"/>
      <c r="J1444" s="163"/>
    </row>
    <row r="1445" spans="1:10" ht="18" customHeight="1">
      <c r="A1445" s="164" t="s">
        <v>432</v>
      </c>
      <c r="B1445" s="67" t="s">
        <v>1</v>
      </c>
      <c r="C1445" s="66" t="s">
        <v>2</v>
      </c>
      <c r="D1445" s="66" t="s">
        <v>3</v>
      </c>
      <c r="E1445" s="365" t="s">
        <v>836</v>
      </c>
      <c r="F1445" s="365"/>
      <c r="G1445" s="77" t="s">
        <v>4</v>
      </c>
      <c r="H1445" s="67" t="s">
        <v>5</v>
      </c>
      <c r="I1445" s="67" t="s">
        <v>6</v>
      </c>
      <c r="J1445" s="165" t="s">
        <v>7</v>
      </c>
    </row>
    <row r="1446" spans="1:10" ht="39" customHeight="1">
      <c r="A1446" s="153" t="s">
        <v>2121</v>
      </c>
      <c r="B1446" s="82" t="s">
        <v>433</v>
      </c>
      <c r="C1446" s="80" t="s">
        <v>27</v>
      </c>
      <c r="D1446" s="80" t="s">
        <v>434</v>
      </c>
      <c r="E1446" s="363" t="s">
        <v>929</v>
      </c>
      <c r="F1446" s="363"/>
      <c r="G1446" s="81" t="s">
        <v>282</v>
      </c>
      <c r="H1446" s="147">
        <v>1</v>
      </c>
      <c r="I1446" s="83">
        <v>160.68</v>
      </c>
      <c r="J1446" s="154">
        <v>160.68</v>
      </c>
    </row>
    <row r="1447" spans="1:10" ht="20.100000000000001" customHeight="1">
      <c r="A1447" s="366"/>
      <c r="B1447" s="286"/>
      <c r="C1447" s="286"/>
      <c r="D1447" s="286"/>
      <c r="E1447" s="286"/>
      <c r="F1447" s="286" t="s">
        <v>2159</v>
      </c>
      <c r="G1447" s="286"/>
      <c r="H1447" s="286"/>
      <c r="I1447" s="286"/>
      <c r="J1447" s="166">
        <v>0</v>
      </c>
    </row>
    <row r="1448" spans="1:10" ht="20.100000000000001" customHeight="1">
      <c r="A1448" s="366"/>
      <c r="B1448" s="286"/>
      <c r="C1448" s="286"/>
      <c r="D1448" s="286"/>
      <c r="E1448" s="286"/>
      <c r="F1448" s="286" t="s">
        <v>2158</v>
      </c>
      <c r="G1448" s="286"/>
      <c r="H1448" s="286"/>
      <c r="I1448" s="286"/>
      <c r="J1448" s="166">
        <v>1</v>
      </c>
    </row>
    <row r="1449" spans="1:10" ht="20.100000000000001" customHeight="1">
      <c r="A1449" s="366"/>
      <c r="B1449" s="286"/>
      <c r="C1449" s="286"/>
      <c r="D1449" s="286"/>
      <c r="E1449" s="286"/>
      <c r="F1449" s="286" t="s">
        <v>2157</v>
      </c>
      <c r="G1449" s="286"/>
      <c r="H1449" s="286"/>
      <c r="I1449" s="286"/>
      <c r="J1449" s="166">
        <v>0</v>
      </c>
    </row>
    <row r="1450" spans="1:10" ht="20.100000000000001" customHeight="1">
      <c r="A1450" s="366"/>
      <c r="B1450" s="286"/>
      <c r="C1450" s="286"/>
      <c r="D1450" s="286"/>
      <c r="E1450" s="286"/>
      <c r="F1450" s="286" t="s">
        <v>2156</v>
      </c>
      <c r="G1450" s="286"/>
      <c r="H1450" s="286"/>
      <c r="I1450" s="286"/>
      <c r="J1450" s="166">
        <v>0</v>
      </c>
    </row>
    <row r="1451" spans="1:10" ht="20.100000000000001" customHeight="1">
      <c r="A1451" s="164" t="s">
        <v>2155</v>
      </c>
      <c r="B1451" s="67" t="s">
        <v>1</v>
      </c>
      <c r="C1451" s="66" t="s">
        <v>2</v>
      </c>
      <c r="D1451" s="66" t="s">
        <v>2154</v>
      </c>
      <c r="E1451" s="67" t="s">
        <v>1898</v>
      </c>
      <c r="F1451" s="67" t="s">
        <v>2153</v>
      </c>
      <c r="G1451" s="67" t="s">
        <v>2152</v>
      </c>
      <c r="H1451" s="67"/>
      <c r="I1451" s="67"/>
      <c r="J1451" s="165" t="s">
        <v>2151</v>
      </c>
    </row>
    <row r="1452" spans="1:10" ht="26.1" customHeight="1">
      <c r="A1452" s="157" t="s">
        <v>2102</v>
      </c>
      <c r="B1452" s="39" t="s">
        <v>3960</v>
      </c>
      <c r="C1452" s="40" t="s">
        <v>27</v>
      </c>
      <c r="D1452" s="40" t="s">
        <v>3959</v>
      </c>
      <c r="E1452" s="144">
        <v>1.2999999999999999E-2</v>
      </c>
      <c r="F1452" s="41" t="s">
        <v>2148</v>
      </c>
      <c r="G1452" s="367" t="s">
        <v>3958</v>
      </c>
      <c r="H1452" s="367"/>
      <c r="I1452" s="355"/>
      <c r="J1452" s="168" t="s">
        <v>3957</v>
      </c>
    </row>
    <row r="1453" spans="1:10" ht="24" customHeight="1">
      <c r="A1453" s="157" t="s">
        <v>2102</v>
      </c>
      <c r="B1453" s="39" t="s">
        <v>3435</v>
      </c>
      <c r="C1453" s="40" t="s">
        <v>27</v>
      </c>
      <c r="D1453" s="40" t="s">
        <v>3434</v>
      </c>
      <c r="E1453" s="144">
        <v>3.3333E-3</v>
      </c>
      <c r="F1453" s="41" t="s">
        <v>2148</v>
      </c>
      <c r="G1453" s="367" t="s">
        <v>3433</v>
      </c>
      <c r="H1453" s="367"/>
      <c r="I1453" s="355"/>
      <c r="J1453" s="168" t="s">
        <v>1367</v>
      </c>
    </row>
    <row r="1454" spans="1:10" ht="26.1" customHeight="1">
      <c r="A1454" s="157" t="s">
        <v>2102</v>
      </c>
      <c r="B1454" s="39" t="s">
        <v>3956</v>
      </c>
      <c r="C1454" s="40" t="s">
        <v>27</v>
      </c>
      <c r="D1454" s="40" t="s">
        <v>3955</v>
      </c>
      <c r="E1454" s="144">
        <v>1.1499999999999999</v>
      </c>
      <c r="F1454" s="41" t="s">
        <v>282</v>
      </c>
      <c r="G1454" s="367" t="s">
        <v>3954</v>
      </c>
      <c r="H1454" s="367"/>
      <c r="I1454" s="355"/>
      <c r="J1454" s="168" t="s">
        <v>3953</v>
      </c>
    </row>
    <row r="1455" spans="1:10" ht="20.100000000000001" customHeight="1">
      <c r="A1455" s="366"/>
      <c r="B1455" s="286"/>
      <c r="C1455" s="286"/>
      <c r="D1455" s="286"/>
      <c r="E1455" s="286"/>
      <c r="F1455" s="286" t="s">
        <v>2145</v>
      </c>
      <c r="G1455" s="286"/>
      <c r="H1455" s="286"/>
      <c r="I1455" s="286"/>
      <c r="J1455" s="166">
        <v>134.14830000000001</v>
      </c>
    </row>
    <row r="1456" spans="1:10" ht="20.100000000000001" customHeight="1">
      <c r="A1456" s="164" t="s">
        <v>2173</v>
      </c>
      <c r="B1456" s="67" t="s">
        <v>1</v>
      </c>
      <c r="C1456" s="66" t="s">
        <v>2</v>
      </c>
      <c r="D1456" s="66" t="s">
        <v>2172</v>
      </c>
      <c r="E1456" s="67" t="s">
        <v>1898</v>
      </c>
      <c r="F1456" s="67" t="s">
        <v>2153</v>
      </c>
      <c r="G1456" s="67" t="s">
        <v>2152</v>
      </c>
      <c r="H1456" s="67"/>
      <c r="I1456" s="67"/>
      <c r="J1456" s="165" t="s">
        <v>2151</v>
      </c>
    </row>
    <row r="1457" spans="1:10" ht="24" customHeight="1">
      <c r="A1457" s="155" t="s">
        <v>2121</v>
      </c>
      <c r="B1457" s="36" t="s">
        <v>3335</v>
      </c>
      <c r="C1457" s="37" t="s">
        <v>27</v>
      </c>
      <c r="D1457" s="37" t="s">
        <v>3334</v>
      </c>
      <c r="E1457" s="146">
        <v>0.4583333</v>
      </c>
      <c r="F1457" s="38" t="s">
        <v>2165</v>
      </c>
      <c r="G1457" s="368" t="s">
        <v>3629</v>
      </c>
      <c r="H1457" s="368"/>
      <c r="I1457" s="354"/>
      <c r="J1457" s="167" t="s">
        <v>3952</v>
      </c>
    </row>
    <row r="1458" spans="1:10" ht="24" customHeight="1">
      <c r="A1458" s="155" t="s">
        <v>2121</v>
      </c>
      <c r="B1458" s="36" t="s">
        <v>2171</v>
      </c>
      <c r="C1458" s="37" t="s">
        <v>27</v>
      </c>
      <c r="D1458" s="37" t="s">
        <v>2170</v>
      </c>
      <c r="E1458" s="146">
        <v>0.4583333</v>
      </c>
      <c r="F1458" s="38" t="s">
        <v>2165</v>
      </c>
      <c r="G1458" s="368" t="s">
        <v>2169</v>
      </c>
      <c r="H1458" s="368"/>
      <c r="I1458" s="354"/>
      <c r="J1458" s="167" t="s">
        <v>3951</v>
      </c>
    </row>
    <row r="1459" spans="1:10" ht="20.100000000000001" customHeight="1">
      <c r="A1459" s="366"/>
      <c r="B1459" s="286"/>
      <c r="C1459" s="286"/>
      <c r="D1459" s="286"/>
      <c r="E1459" s="286"/>
      <c r="F1459" s="286" t="s">
        <v>2162</v>
      </c>
      <c r="G1459" s="286"/>
      <c r="H1459" s="286"/>
      <c r="I1459" s="286"/>
      <c r="J1459" s="166">
        <v>26.532900000000001</v>
      </c>
    </row>
    <row r="1460" spans="1:10">
      <c r="A1460" s="159"/>
      <c r="B1460" s="99"/>
      <c r="C1460" s="99"/>
      <c r="D1460" s="99"/>
      <c r="E1460" s="99" t="s">
        <v>2098</v>
      </c>
      <c r="F1460" s="160">
        <v>20.190000000000001</v>
      </c>
      <c r="G1460" s="99" t="s">
        <v>2097</v>
      </c>
      <c r="H1460" s="160">
        <v>0</v>
      </c>
      <c r="I1460" s="99" t="s">
        <v>2096</v>
      </c>
      <c r="J1460" s="161">
        <v>20.192973531420002</v>
      </c>
    </row>
    <row r="1461" spans="1:10" ht="15" thickBot="1">
      <c r="A1461" s="159"/>
      <c r="B1461" s="99"/>
      <c r="C1461" s="99"/>
      <c r="D1461" s="99"/>
      <c r="E1461" s="99" t="s">
        <v>2095</v>
      </c>
      <c r="F1461" s="160">
        <v>36.1</v>
      </c>
      <c r="G1461" s="99"/>
      <c r="H1461" s="364" t="s">
        <v>2094</v>
      </c>
      <c r="I1461" s="364"/>
      <c r="J1461" s="161">
        <v>196.78</v>
      </c>
    </row>
    <row r="1462" spans="1:10" ht="0.95" customHeight="1" thickTop="1">
      <c r="A1462" s="162"/>
      <c r="B1462" s="142"/>
      <c r="C1462" s="142"/>
      <c r="D1462" s="142"/>
      <c r="E1462" s="142"/>
      <c r="F1462" s="142"/>
      <c r="G1462" s="142"/>
      <c r="H1462" s="142"/>
      <c r="I1462" s="142"/>
      <c r="J1462" s="163"/>
    </row>
    <row r="1463" spans="1:10" ht="18" customHeight="1">
      <c r="A1463" s="164" t="s">
        <v>435</v>
      </c>
      <c r="B1463" s="67" t="s">
        <v>1</v>
      </c>
      <c r="C1463" s="66" t="s">
        <v>2</v>
      </c>
      <c r="D1463" s="66" t="s">
        <v>3</v>
      </c>
      <c r="E1463" s="365" t="s">
        <v>836</v>
      </c>
      <c r="F1463" s="365"/>
      <c r="G1463" s="77" t="s">
        <v>4</v>
      </c>
      <c r="H1463" s="67" t="s">
        <v>5</v>
      </c>
      <c r="I1463" s="67" t="s">
        <v>6</v>
      </c>
      <c r="J1463" s="165" t="s">
        <v>7</v>
      </c>
    </row>
    <row r="1464" spans="1:10" ht="24" customHeight="1">
      <c r="A1464" s="153" t="s">
        <v>2121</v>
      </c>
      <c r="B1464" s="82" t="s">
        <v>436</v>
      </c>
      <c r="C1464" s="80" t="s">
        <v>403</v>
      </c>
      <c r="D1464" s="80" t="s">
        <v>437</v>
      </c>
      <c r="E1464" s="363" t="s">
        <v>1540</v>
      </c>
      <c r="F1464" s="363"/>
      <c r="G1464" s="81" t="s">
        <v>57</v>
      </c>
      <c r="H1464" s="147">
        <v>1</v>
      </c>
      <c r="I1464" s="83">
        <v>15.09</v>
      </c>
      <c r="J1464" s="154">
        <v>15.09</v>
      </c>
    </row>
    <row r="1465" spans="1:10" ht="24" customHeight="1">
      <c r="A1465" s="157" t="s">
        <v>2102</v>
      </c>
      <c r="B1465" s="39" t="s">
        <v>3950</v>
      </c>
      <c r="C1465" s="40" t="s">
        <v>403</v>
      </c>
      <c r="D1465" s="40" t="s">
        <v>3949</v>
      </c>
      <c r="E1465" s="355" t="s">
        <v>2206</v>
      </c>
      <c r="F1465" s="355"/>
      <c r="G1465" s="41" t="s">
        <v>57</v>
      </c>
      <c r="H1465" s="144">
        <v>1.4E-2</v>
      </c>
      <c r="I1465" s="143">
        <v>73.489999999999995</v>
      </c>
      <c r="J1465" s="158">
        <v>1.03</v>
      </c>
    </row>
    <row r="1466" spans="1:10" ht="24" customHeight="1">
      <c r="A1466" s="157" t="s">
        <v>2102</v>
      </c>
      <c r="B1466" s="39" t="s">
        <v>3920</v>
      </c>
      <c r="C1466" s="40" t="s">
        <v>403</v>
      </c>
      <c r="D1466" s="40" t="s">
        <v>3919</v>
      </c>
      <c r="E1466" s="355" t="s">
        <v>2206</v>
      </c>
      <c r="F1466" s="355"/>
      <c r="G1466" s="41" t="s">
        <v>57</v>
      </c>
      <c r="H1466" s="144">
        <v>6.7000000000000004E-2</v>
      </c>
      <c r="I1466" s="143">
        <v>8.82</v>
      </c>
      <c r="J1466" s="158">
        <v>0.59</v>
      </c>
    </row>
    <row r="1467" spans="1:10" ht="24" customHeight="1">
      <c r="A1467" s="157" t="s">
        <v>2102</v>
      </c>
      <c r="B1467" s="39" t="s">
        <v>3948</v>
      </c>
      <c r="C1467" s="40" t="s">
        <v>403</v>
      </c>
      <c r="D1467" s="40" t="s">
        <v>3947</v>
      </c>
      <c r="E1467" s="355" t="s">
        <v>2206</v>
      </c>
      <c r="F1467" s="355"/>
      <c r="G1467" s="41" t="s">
        <v>57</v>
      </c>
      <c r="H1467" s="144">
        <v>0.01</v>
      </c>
      <c r="I1467" s="143">
        <v>56.97</v>
      </c>
      <c r="J1467" s="158">
        <v>0.56999999999999995</v>
      </c>
    </row>
    <row r="1468" spans="1:10" ht="24" customHeight="1">
      <c r="A1468" s="157" t="s">
        <v>2102</v>
      </c>
      <c r="B1468" s="39" t="s">
        <v>3679</v>
      </c>
      <c r="C1468" s="40" t="s">
        <v>403</v>
      </c>
      <c r="D1468" s="40" t="s">
        <v>3678</v>
      </c>
      <c r="E1468" s="355" t="s">
        <v>2111</v>
      </c>
      <c r="F1468" s="355"/>
      <c r="G1468" s="41" t="s">
        <v>42</v>
      </c>
      <c r="H1468" s="144">
        <v>0.26400000000000001</v>
      </c>
      <c r="I1468" s="143">
        <v>24.066399000000001</v>
      </c>
      <c r="J1468" s="158">
        <v>6.35</v>
      </c>
    </row>
    <row r="1469" spans="1:10" ht="24" customHeight="1">
      <c r="A1469" s="157" t="s">
        <v>2102</v>
      </c>
      <c r="B1469" s="39" t="s">
        <v>3677</v>
      </c>
      <c r="C1469" s="40" t="s">
        <v>403</v>
      </c>
      <c r="D1469" s="40" t="s">
        <v>3676</v>
      </c>
      <c r="E1469" s="355" t="s">
        <v>2111</v>
      </c>
      <c r="F1469" s="355"/>
      <c r="G1469" s="41" t="s">
        <v>42</v>
      </c>
      <c r="H1469" s="144">
        <v>0.26400000000000001</v>
      </c>
      <c r="I1469" s="143">
        <v>18.163319999999999</v>
      </c>
      <c r="J1469" s="158">
        <v>4.8</v>
      </c>
    </row>
    <row r="1470" spans="1:10" ht="24" customHeight="1">
      <c r="A1470" s="157" t="s">
        <v>2102</v>
      </c>
      <c r="B1470" s="39" t="s">
        <v>3946</v>
      </c>
      <c r="C1470" s="40" t="s">
        <v>403</v>
      </c>
      <c r="D1470" s="40" t="s">
        <v>3945</v>
      </c>
      <c r="E1470" s="355" t="s">
        <v>2206</v>
      </c>
      <c r="F1470" s="355"/>
      <c r="G1470" s="41" t="s">
        <v>57</v>
      </c>
      <c r="H1470" s="144">
        <v>1</v>
      </c>
      <c r="I1470" s="143">
        <v>1.75</v>
      </c>
      <c r="J1470" s="158">
        <v>1.75</v>
      </c>
    </row>
    <row r="1471" spans="1:10">
      <c r="A1471" s="159"/>
      <c r="B1471" s="99"/>
      <c r="C1471" s="99"/>
      <c r="D1471" s="99"/>
      <c r="E1471" s="99" t="s">
        <v>2098</v>
      </c>
      <c r="F1471" s="160">
        <v>11.15</v>
      </c>
      <c r="G1471" s="99" t="s">
        <v>2097</v>
      </c>
      <c r="H1471" s="160">
        <v>0</v>
      </c>
      <c r="I1471" s="99" t="s">
        <v>2096</v>
      </c>
      <c r="J1471" s="161">
        <v>11.15</v>
      </c>
    </row>
    <row r="1472" spans="1:10" ht="15" thickBot="1">
      <c r="A1472" s="159"/>
      <c r="B1472" s="99"/>
      <c r="C1472" s="99"/>
      <c r="D1472" s="99"/>
      <c r="E1472" s="99" t="s">
        <v>2095</v>
      </c>
      <c r="F1472" s="160">
        <v>3.39</v>
      </c>
      <c r="G1472" s="99"/>
      <c r="H1472" s="364" t="s">
        <v>2094</v>
      </c>
      <c r="I1472" s="364"/>
      <c r="J1472" s="161">
        <v>18.48</v>
      </c>
    </row>
    <row r="1473" spans="1:10" ht="0.95" customHeight="1" thickTop="1">
      <c r="A1473" s="162"/>
      <c r="B1473" s="142"/>
      <c r="C1473" s="142"/>
      <c r="D1473" s="142"/>
      <c r="E1473" s="142"/>
      <c r="F1473" s="142"/>
      <c r="G1473" s="142"/>
      <c r="H1473" s="142"/>
      <c r="I1473" s="142"/>
      <c r="J1473" s="163"/>
    </row>
    <row r="1474" spans="1:10" ht="18" customHeight="1">
      <c r="A1474" s="164" t="s">
        <v>438</v>
      </c>
      <c r="B1474" s="67" t="s">
        <v>1</v>
      </c>
      <c r="C1474" s="66" t="s">
        <v>2</v>
      </c>
      <c r="D1474" s="66" t="s">
        <v>3</v>
      </c>
      <c r="E1474" s="365" t="s">
        <v>836</v>
      </c>
      <c r="F1474" s="365"/>
      <c r="G1474" s="77" t="s">
        <v>4</v>
      </c>
      <c r="H1474" s="67" t="s">
        <v>5</v>
      </c>
      <c r="I1474" s="67" t="s">
        <v>6</v>
      </c>
      <c r="J1474" s="165" t="s">
        <v>7</v>
      </c>
    </row>
    <row r="1475" spans="1:10" ht="51.95" customHeight="1">
      <c r="A1475" s="153" t="s">
        <v>2121</v>
      </c>
      <c r="B1475" s="82" t="s">
        <v>439</v>
      </c>
      <c r="C1475" s="80" t="s">
        <v>15</v>
      </c>
      <c r="D1475" s="80" t="s">
        <v>440</v>
      </c>
      <c r="E1475" s="363" t="s">
        <v>1268</v>
      </c>
      <c r="F1475" s="363"/>
      <c r="G1475" s="81" t="s">
        <v>57</v>
      </c>
      <c r="H1475" s="147">
        <v>1</v>
      </c>
      <c r="I1475" s="83">
        <v>10.68</v>
      </c>
      <c r="J1475" s="154">
        <v>10.68</v>
      </c>
    </row>
    <row r="1476" spans="1:10" ht="26.1" customHeight="1">
      <c r="A1476" s="155" t="s">
        <v>2118</v>
      </c>
      <c r="B1476" s="36" t="s">
        <v>3385</v>
      </c>
      <c r="C1476" s="37" t="s">
        <v>15</v>
      </c>
      <c r="D1476" s="37" t="s">
        <v>3384</v>
      </c>
      <c r="E1476" s="354" t="s">
        <v>842</v>
      </c>
      <c r="F1476" s="354"/>
      <c r="G1476" s="38" t="s">
        <v>42</v>
      </c>
      <c r="H1476" s="146">
        <v>3.4299999999999997E-2</v>
      </c>
      <c r="I1476" s="145">
        <v>27.03</v>
      </c>
      <c r="J1476" s="156">
        <v>0.93</v>
      </c>
    </row>
    <row r="1477" spans="1:10" ht="26.1" customHeight="1">
      <c r="A1477" s="155" t="s">
        <v>2118</v>
      </c>
      <c r="B1477" s="36" t="s">
        <v>3030</v>
      </c>
      <c r="C1477" s="37" t="s">
        <v>15</v>
      </c>
      <c r="D1477" s="37" t="s">
        <v>3029</v>
      </c>
      <c r="E1477" s="354" t="s">
        <v>842</v>
      </c>
      <c r="F1477" s="354"/>
      <c r="G1477" s="38" t="s">
        <v>42</v>
      </c>
      <c r="H1477" s="146">
        <v>3.4299999999999997E-2</v>
      </c>
      <c r="I1477" s="145">
        <v>32.99</v>
      </c>
      <c r="J1477" s="156">
        <v>1.1299999999999999</v>
      </c>
    </row>
    <row r="1478" spans="1:10" ht="26.1" customHeight="1">
      <c r="A1478" s="157" t="s">
        <v>2102</v>
      </c>
      <c r="B1478" s="39" t="s">
        <v>3874</v>
      </c>
      <c r="C1478" s="40" t="s">
        <v>15</v>
      </c>
      <c r="D1478" s="40" t="s">
        <v>3873</v>
      </c>
      <c r="E1478" s="355" t="s">
        <v>2206</v>
      </c>
      <c r="F1478" s="355"/>
      <c r="G1478" s="41" t="s">
        <v>57</v>
      </c>
      <c r="H1478" s="144">
        <v>2</v>
      </c>
      <c r="I1478" s="143">
        <v>1.69</v>
      </c>
      <c r="J1478" s="158">
        <v>3.38</v>
      </c>
    </row>
    <row r="1479" spans="1:10" ht="39" customHeight="1">
      <c r="A1479" s="157" t="s">
        <v>2102</v>
      </c>
      <c r="B1479" s="39" t="s">
        <v>3868</v>
      </c>
      <c r="C1479" s="40" t="s">
        <v>15</v>
      </c>
      <c r="D1479" s="40" t="s">
        <v>3867</v>
      </c>
      <c r="E1479" s="355" t="s">
        <v>2206</v>
      </c>
      <c r="F1479" s="355"/>
      <c r="G1479" s="41" t="s">
        <v>57</v>
      </c>
      <c r="H1479" s="144">
        <v>0.05</v>
      </c>
      <c r="I1479" s="143">
        <v>30.17</v>
      </c>
      <c r="J1479" s="158">
        <v>1.51</v>
      </c>
    </row>
    <row r="1480" spans="1:10" ht="26.1" customHeight="1">
      <c r="A1480" s="157" t="s">
        <v>2102</v>
      </c>
      <c r="B1480" s="39" t="s">
        <v>3930</v>
      </c>
      <c r="C1480" s="40" t="s">
        <v>15</v>
      </c>
      <c r="D1480" s="40" t="s">
        <v>3929</v>
      </c>
      <c r="E1480" s="355" t="s">
        <v>2206</v>
      </c>
      <c r="F1480" s="355"/>
      <c r="G1480" s="41" t="s">
        <v>57</v>
      </c>
      <c r="H1480" s="144">
        <v>1</v>
      </c>
      <c r="I1480" s="143">
        <v>3.73</v>
      </c>
      <c r="J1480" s="158">
        <v>3.73</v>
      </c>
    </row>
    <row r="1481" spans="1:10">
      <c r="A1481" s="159"/>
      <c r="B1481" s="99"/>
      <c r="C1481" s="99"/>
      <c r="D1481" s="99"/>
      <c r="E1481" s="99" t="s">
        <v>2098</v>
      </c>
      <c r="F1481" s="160">
        <v>1.6</v>
      </c>
      <c r="G1481" s="99" t="s">
        <v>2097</v>
      </c>
      <c r="H1481" s="160">
        <v>0</v>
      </c>
      <c r="I1481" s="99" t="s">
        <v>2096</v>
      </c>
      <c r="J1481" s="161">
        <v>1.6</v>
      </c>
    </row>
    <row r="1482" spans="1:10" ht="15" thickBot="1">
      <c r="A1482" s="159"/>
      <c r="B1482" s="99"/>
      <c r="C1482" s="99"/>
      <c r="D1482" s="99"/>
      <c r="E1482" s="99" t="s">
        <v>2095</v>
      </c>
      <c r="F1482" s="160">
        <v>2.4</v>
      </c>
      <c r="G1482" s="99"/>
      <c r="H1482" s="364" t="s">
        <v>2094</v>
      </c>
      <c r="I1482" s="364"/>
      <c r="J1482" s="161">
        <v>13.08</v>
      </c>
    </row>
    <row r="1483" spans="1:10" ht="0.95" customHeight="1" thickTop="1">
      <c r="A1483" s="162"/>
      <c r="B1483" s="142"/>
      <c r="C1483" s="142"/>
      <c r="D1483" s="142"/>
      <c r="E1483" s="142"/>
      <c r="F1483" s="142"/>
      <c r="G1483" s="142"/>
      <c r="H1483" s="142"/>
      <c r="I1483" s="142"/>
      <c r="J1483" s="163"/>
    </row>
    <row r="1484" spans="1:10" ht="18" customHeight="1">
      <c r="A1484" s="164" t="s">
        <v>441</v>
      </c>
      <c r="B1484" s="67" t="s">
        <v>1</v>
      </c>
      <c r="C1484" s="66" t="s">
        <v>2</v>
      </c>
      <c r="D1484" s="66" t="s">
        <v>3</v>
      </c>
      <c r="E1484" s="365" t="s">
        <v>836</v>
      </c>
      <c r="F1484" s="365"/>
      <c r="G1484" s="77" t="s">
        <v>4</v>
      </c>
      <c r="H1484" s="67" t="s">
        <v>5</v>
      </c>
      <c r="I1484" s="67" t="s">
        <v>6</v>
      </c>
      <c r="J1484" s="165" t="s">
        <v>7</v>
      </c>
    </row>
    <row r="1485" spans="1:10" ht="51.95" customHeight="1">
      <c r="A1485" s="153" t="s">
        <v>2121</v>
      </c>
      <c r="B1485" s="82" t="s">
        <v>442</v>
      </c>
      <c r="C1485" s="80" t="s">
        <v>15</v>
      </c>
      <c r="D1485" s="80" t="s">
        <v>443</v>
      </c>
      <c r="E1485" s="363" t="s">
        <v>1268</v>
      </c>
      <c r="F1485" s="363"/>
      <c r="G1485" s="81" t="s">
        <v>57</v>
      </c>
      <c r="H1485" s="147">
        <v>1</v>
      </c>
      <c r="I1485" s="83">
        <v>112.3</v>
      </c>
      <c r="J1485" s="154">
        <v>112.3</v>
      </c>
    </row>
    <row r="1486" spans="1:10" ht="26.1" customHeight="1">
      <c r="A1486" s="155" t="s">
        <v>2118</v>
      </c>
      <c r="B1486" s="36" t="s">
        <v>3385</v>
      </c>
      <c r="C1486" s="37" t="s">
        <v>15</v>
      </c>
      <c r="D1486" s="37" t="s">
        <v>3384</v>
      </c>
      <c r="E1486" s="354" t="s">
        <v>842</v>
      </c>
      <c r="F1486" s="354"/>
      <c r="G1486" s="38" t="s">
        <v>42</v>
      </c>
      <c r="H1486" s="146">
        <v>0.36049999999999999</v>
      </c>
      <c r="I1486" s="145">
        <v>27.03</v>
      </c>
      <c r="J1486" s="156">
        <v>9.74</v>
      </c>
    </row>
    <row r="1487" spans="1:10" ht="26.1" customHeight="1">
      <c r="A1487" s="155" t="s">
        <v>2118</v>
      </c>
      <c r="B1487" s="36" t="s">
        <v>3030</v>
      </c>
      <c r="C1487" s="37" t="s">
        <v>15</v>
      </c>
      <c r="D1487" s="37" t="s">
        <v>3029</v>
      </c>
      <c r="E1487" s="354" t="s">
        <v>842</v>
      </c>
      <c r="F1487" s="354"/>
      <c r="G1487" s="38" t="s">
        <v>42</v>
      </c>
      <c r="H1487" s="146">
        <v>0.36049999999999999</v>
      </c>
      <c r="I1487" s="145">
        <v>32.99</v>
      </c>
      <c r="J1487" s="156">
        <v>11.89</v>
      </c>
    </row>
    <row r="1488" spans="1:10" ht="39" customHeight="1">
      <c r="A1488" s="157" t="s">
        <v>2102</v>
      </c>
      <c r="B1488" s="39" t="s">
        <v>3868</v>
      </c>
      <c r="C1488" s="40" t="s">
        <v>15</v>
      </c>
      <c r="D1488" s="40" t="s">
        <v>3867</v>
      </c>
      <c r="E1488" s="355" t="s">
        <v>2206</v>
      </c>
      <c r="F1488" s="355"/>
      <c r="G1488" s="41" t="s">
        <v>57</v>
      </c>
      <c r="H1488" s="144">
        <v>0.17499999999999999</v>
      </c>
      <c r="I1488" s="143">
        <v>30.17</v>
      </c>
      <c r="J1488" s="158">
        <v>5.28</v>
      </c>
    </row>
    <row r="1489" spans="1:10" ht="26.1" customHeight="1">
      <c r="A1489" s="157" t="s">
        <v>2102</v>
      </c>
      <c r="B1489" s="39" t="s">
        <v>3936</v>
      </c>
      <c r="C1489" s="40" t="s">
        <v>15</v>
      </c>
      <c r="D1489" s="40" t="s">
        <v>3935</v>
      </c>
      <c r="E1489" s="355" t="s">
        <v>2206</v>
      </c>
      <c r="F1489" s="355"/>
      <c r="G1489" s="41" t="s">
        <v>57</v>
      </c>
      <c r="H1489" s="144">
        <v>2</v>
      </c>
      <c r="I1489" s="143">
        <v>10.45</v>
      </c>
      <c r="J1489" s="158">
        <v>20.9</v>
      </c>
    </row>
    <row r="1490" spans="1:10" ht="26.1" customHeight="1">
      <c r="A1490" s="157" t="s">
        <v>2102</v>
      </c>
      <c r="B1490" s="39" t="s">
        <v>3944</v>
      </c>
      <c r="C1490" s="40" t="s">
        <v>15</v>
      </c>
      <c r="D1490" s="40" t="s">
        <v>3943</v>
      </c>
      <c r="E1490" s="355" t="s">
        <v>2206</v>
      </c>
      <c r="F1490" s="355"/>
      <c r="G1490" s="41" t="s">
        <v>57</v>
      </c>
      <c r="H1490" s="144">
        <v>1</v>
      </c>
      <c r="I1490" s="143">
        <v>64.489999999999995</v>
      </c>
      <c r="J1490" s="158">
        <v>64.489999999999995</v>
      </c>
    </row>
    <row r="1491" spans="1:10">
      <c r="A1491" s="159"/>
      <c r="B1491" s="99"/>
      <c r="C1491" s="99"/>
      <c r="D1491" s="99"/>
      <c r="E1491" s="99" t="s">
        <v>2098</v>
      </c>
      <c r="F1491" s="160">
        <v>16.829999999999998</v>
      </c>
      <c r="G1491" s="99" t="s">
        <v>2097</v>
      </c>
      <c r="H1491" s="160">
        <v>0</v>
      </c>
      <c r="I1491" s="99" t="s">
        <v>2096</v>
      </c>
      <c r="J1491" s="161">
        <v>16.829999999999998</v>
      </c>
    </row>
    <row r="1492" spans="1:10" ht="15" thickBot="1">
      <c r="A1492" s="159"/>
      <c r="B1492" s="99"/>
      <c r="C1492" s="99"/>
      <c r="D1492" s="99"/>
      <c r="E1492" s="99" t="s">
        <v>2095</v>
      </c>
      <c r="F1492" s="160">
        <v>25.23</v>
      </c>
      <c r="G1492" s="99"/>
      <c r="H1492" s="364" t="s">
        <v>2094</v>
      </c>
      <c r="I1492" s="364"/>
      <c r="J1492" s="161">
        <v>137.53</v>
      </c>
    </row>
    <row r="1493" spans="1:10" ht="0.95" customHeight="1" thickTop="1">
      <c r="A1493" s="162"/>
      <c r="B1493" s="142"/>
      <c r="C1493" s="142"/>
      <c r="D1493" s="142"/>
      <c r="E1493" s="142"/>
      <c r="F1493" s="142"/>
      <c r="G1493" s="142"/>
      <c r="H1493" s="142"/>
      <c r="I1493" s="142"/>
      <c r="J1493" s="163"/>
    </row>
    <row r="1494" spans="1:10" ht="18" customHeight="1">
      <c r="A1494" s="164" t="s">
        <v>444</v>
      </c>
      <c r="B1494" s="67" t="s">
        <v>1</v>
      </c>
      <c r="C1494" s="66" t="s">
        <v>2</v>
      </c>
      <c r="D1494" s="66" t="s">
        <v>3</v>
      </c>
      <c r="E1494" s="365" t="s">
        <v>836</v>
      </c>
      <c r="F1494" s="365"/>
      <c r="G1494" s="77" t="s">
        <v>4</v>
      </c>
      <c r="H1494" s="67" t="s">
        <v>5</v>
      </c>
      <c r="I1494" s="67" t="s">
        <v>6</v>
      </c>
      <c r="J1494" s="165" t="s">
        <v>7</v>
      </c>
    </row>
    <row r="1495" spans="1:10" ht="51.95" customHeight="1">
      <c r="A1495" s="153" t="s">
        <v>2121</v>
      </c>
      <c r="B1495" s="82" t="s">
        <v>445</v>
      </c>
      <c r="C1495" s="80" t="s">
        <v>15</v>
      </c>
      <c r="D1495" s="80" t="s">
        <v>446</v>
      </c>
      <c r="E1495" s="363" t="s">
        <v>1268</v>
      </c>
      <c r="F1495" s="363"/>
      <c r="G1495" s="81" t="s">
        <v>57</v>
      </c>
      <c r="H1495" s="147">
        <v>1</v>
      </c>
      <c r="I1495" s="83">
        <v>11.68</v>
      </c>
      <c r="J1495" s="154">
        <v>11.68</v>
      </c>
    </row>
    <row r="1496" spans="1:10" ht="26.1" customHeight="1">
      <c r="A1496" s="155" t="s">
        <v>2118</v>
      </c>
      <c r="B1496" s="36" t="s">
        <v>3030</v>
      </c>
      <c r="C1496" s="37" t="s">
        <v>15</v>
      </c>
      <c r="D1496" s="37" t="s">
        <v>3029</v>
      </c>
      <c r="E1496" s="354" t="s">
        <v>842</v>
      </c>
      <c r="F1496" s="354"/>
      <c r="G1496" s="38" t="s">
        <v>42</v>
      </c>
      <c r="H1496" s="146">
        <v>0.127</v>
      </c>
      <c r="I1496" s="145">
        <v>32.99</v>
      </c>
      <c r="J1496" s="156">
        <v>4.1900000000000004</v>
      </c>
    </row>
    <row r="1497" spans="1:10" ht="26.1" customHeight="1">
      <c r="A1497" s="155" t="s">
        <v>2118</v>
      </c>
      <c r="B1497" s="36" t="s">
        <v>3385</v>
      </c>
      <c r="C1497" s="37" t="s">
        <v>15</v>
      </c>
      <c r="D1497" s="37" t="s">
        <v>3384</v>
      </c>
      <c r="E1497" s="354" t="s">
        <v>842</v>
      </c>
      <c r="F1497" s="354"/>
      <c r="G1497" s="38" t="s">
        <v>42</v>
      </c>
      <c r="H1497" s="146">
        <v>0.127</v>
      </c>
      <c r="I1497" s="145">
        <v>27.03</v>
      </c>
      <c r="J1497" s="156">
        <v>3.43</v>
      </c>
    </row>
    <row r="1498" spans="1:10" ht="26.1" customHeight="1">
      <c r="A1498" s="157" t="s">
        <v>2102</v>
      </c>
      <c r="B1498" s="39" t="s">
        <v>3845</v>
      </c>
      <c r="C1498" s="40" t="s">
        <v>15</v>
      </c>
      <c r="D1498" s="40" t="s">
        <v>3844</v>
      </c>
      <c r="E1498" s="355" t="s">
        <v>2206</v>
      </c>
      <c r="F1498" s="355"/>
      <c r="G1498" s="41" t="s">
        <v>57</v>
      </c>
      <c r="H1498" s="144">
        <v>1.4999999999999999E-2</v>
      </c>
      <c r="I1498" s="143">
        <v>82.81</v>
      </c>
      <c r="J1498" s="158">
        <v>1.24</v>
      </c>
    </row>
    <row r="1499" spans="1:10" ht="24" customHeight="1">
      <c r="A1499" s="157" t="s">
        <v>2102</v>
      </c>
      <c r="B1499" s="39" t="s">
        <v>3843</v>
      </c>
      <c r="C1499" s="40" t="s">
        <v>15</v>
      </c>
      <c r="D1499" s="40" t="s">
        <v>3842</v>
      </c>
      <c r="E1499" s="355" t="s">
        <v>2206</v>
      </c>
      <c r="F1499" s="355"/>
      <c r="G1499" s="41" t="s">
        <v>57</v>
      </c>
      <c r="H1499" s="144">
        <v>9.9000000000000008E-3</v>
      </c>
      <c r="I1499" s="143">
        <v>73.09</v>
      </c>
      <c r="J1499" s="158">
        <v>0.72</v>
      </c>
    </row>
    <row r="1500" spans="1:10" ht="26.1" customHeight="1">
      <c r="A1500" s="157" t="s">
        <v>2102</v>
      </c>
      <c r="B1500" s="39" t="s">
        <v>3942</v>
      </c>
      <c r="C1500" s="40" t="s">
        <v>15</v>
      </c>
      <c r="D1500" s="40" t="s">
        <v>3941</v>
      </c>
      <c r="E1500" s="355" t="s">
        <v>2206</v>
      </c>
      <c r="F1500" s="355"/>
      <c r="G1500" s="41" t="s">
        <v>57</v>
      </c>
      <c r="H1500" s="144">
        <v>1</v>
      </c>
      <c r="I1500" s="143">
        <v>2.08</v>
      </c>
      <c r="J1500" s="158">
        <v>2.08</v>
      </c>
    </row>
    <row r="1501" spans="1:10" ht="24" customHeight="1">
      <c r="A1501" s="157" t="s">
        <v>2102</v>
      </c>
      <c r="B1501" s="39" t="s">
        <v>3839</v>
      </c>
      <c r="C1501" s="40" t="s">
        <v>15</v>
      </c>
      <c r="D1501" s="40" t="s">
        <v>3838</v>
      </c>
      <c r="E1501" s="355" t="s">
        <v>2206</v>
      </c>
      <c r="F1501" s="355"/>
      <c r="G1501" s="41" t="s">
        <v>57</v>
      </c>
      <c r="H1501" s="144">
        <v>7.1000000000000004E-3</v>
      </c>
      <c r="I1501" s="143">
        <v>2.93</v>
      </c>
      <c r="J1501" s="158">
        <v>0.02</v>
      </c>
    </row>
    <row r="1502" spans="1:10">
      <c r="A1502" s="159"/>
      <c r="B1502" s="99"/>
      <c r="C1502" s="99"/>
      <c r="D1502" s="99"/>
      <c r="E1502" s="99" t="s">
        <v>2098</v>
      </c>
      <c r="F1502" s="160">
        <v>5.93</v>
      </c>
      <c r="G1502" s="99" t="s">
        <v>2097</v>
      </c>
      <c r="H1502" s="160">
        <v>0</v>
      </c>
      <c r="I1502" s="99" t="s">
        <v>2096</v>
      </c>
      <c r="J1502" s="161">
        <v>5.93</v>
      </c>
    </row>
    <row r="1503" spans="1:10" ht="15" thickBot="1">
      <c r="A1503" s="159"/>
      <c r="B1503" s="99"/>
      <c r="C1503" s="99"/>
      <c r="D1503" s="99"/>
      <c r="E1503" s="99" t="s">
        <v>2095</v>
      </c>
      <c r="F1503" s="160">
        <v>2.62</v>
      </c>
      <c r="G1503" s="99"/>
      <c r="H1503" s="364" t="s">
        <v>2094</v>
      </c>
      <c r="I1503" s="364"/>
      <c r="J1503" s="161">
        <v>14.3</v>
      </c>
    </row>
    <row r="1504" spans="1:10" ht="0.95" customHeight="1" thickTop="1">
      <c r="A1504" s="162"/>
      <c r="B1504" s="142"/>
      <c r="C1504" s="142"/>
      <c r="D1504" s="142"/>
      <c r="E1504" s="142"/>
      <c r="F1504" s="142"/>
      <c r="G1504" s="142"/>
      <c r="H1504" s="142"/>
      <c r="I1504" s="142"/>
      <c r="J1504" s="163"/>
    </row>
    <row r="1505" spans="1:10" ht="18" customHeight="1">
      <c r="A1505" s="164" t="s">
        <v>447</v>
      </c>
      <c r="B1505" s="67" t="s">
        <v>1</v>
      </c>
      <c r="C1505" s="66" t="s">
        <v>2</v>
      </c>
      <c r="D1505" s="66" t="s">
        <v>3</v>
      </c>
      <c r="E1505" s="365" t="s">
        <v>836</v>
      </c>
      <c r="F1505" s="365"/>
      <c r="G1505" s="77" t="s">
        <v>4</v>
      </c>
      <c r="H1505" s="67" t="s">
        <v>5</v>
      </c>
      <c r="I1505" s="67" t="s">
        <v>6</v>
      </c>
      <c r="J1505" s="165" t="s">
        <v>7</v>
      </c>
    </row>
    <row r="1506" spans="1:10" ht="51.95" customHeight="1">
      <c r="A1506" s="153" t="s">
        <v>2121</v>
      </c>
      <c r="B1506" s="82" t="s">
        <v>448</v>
      </c>
      <c r="C1506" s="80" t="s">
        <v>15</v>
      </c>
      <c r="D1506" s="80" t="s">
        <v>449</v>
      </c>
      <c r="E1506" s="363" t="s">
        <v>1268</v>
      </c>
      <c r="F1506" s="363"/>
      <c r="G1506" s="81" t="s">
        <v>57</v>
      </c>
      <c r="H1506" s="147">
        <v>1</v>
      </c>
      <c r="I1506" s="83">
        <v>9.9600000000000009</v>
      </c>
      <c r="J1506" s="154">
        <v>9.9600000000000009</v>
      </c>
    </row>
    <row r="1507" spans="1:10" ht="26.1" customHeight="1">
      <c r="A1507" s="155" t="s">
        <v>2118</v>
      </c>
      <c r="B1507" s="36" t="s">
        <v>3385</v>
      </c>
      <c r="C1507" s="37" t="s">
        <v>15</v>
      </c>
      <c r="D1507" s="37" t="s">
        <v>3384</v>
      </c>
      <c r="E1507" s="354" t="s">
        <v>842</v>
      </c>
      <c r="F1507" s="354"/>
      <c r="G1507" s="38" t="s">
        <v>42</v>
      </c>
      <c r="H1507" s="146">
        <v>3.4299999999999997E-2</v>
      </c>
      <c r="I1507" s="145">
        <v>27.03</v>
      </c>
      <c r="J1507" s="156">
        <v>0.93</v>
      </c>
    </row>
    <row r="1508" spans="1:10" ht="26.1" customHeight="1">
      <c r="A1508" s="155" t="s">
        <v>2118</v>
      </c>
      <c r="B1508" s="36" t="s">
        <v>3030</v>
      </c>
      <c r="C1508" s="37" t="s">
        <v>15</v>
      </c>
      <c r="D1508" s="37" t="s">
        <v>3029</v>
      </c>
      <c r="E1508" s="354" t="s">
        <v>842</v>
      </c>
      <c r="F1508" s="354"/>
      <c r="G1508" s="38" t="s">
        <v>42</v>
      </c>
      <c r="H1508" s="146">
        <v>3.4299999999999997E-2</v>
      </c>
      <c r="I1508" s="145">
        <v>32.99</v>
      </c>
      <c r="J1508" s="156">
        <v>1.1299999999999999</v>
      </c>
    </row>
    <row r="1509" spans="1:10" ht="26.1" customHeight="1">
      <c r="A1509" s="157" t="s">
        <v>2102</v>
      </c>
      <c r="B1509" s="39" t="s">
        <v>3874</v>
      </c>
      <c r="C1509" s="40" t="s">
        <v>15</v>
      </c>
      <c r="D1509" s="40" t="s">
        <v>3873</v>
      </c>
      <c r="E1509" s="355" t="s">
        <v>2206</v>
      </c>
      <c r="F1509" s="355"/>
      <c r="G1509" s="41" t="s">
        <v>57</v>
      </c>
      <c r="H1509" s="144">
        <v>2</v>
      </c>
      <c r="I1509" s="143">
        <v>1.69</v>
      </c>
      <c r="J1509" s="158">
        <v>3.38</v>
      </c>
    </row>
    <row r="1510" spans="1:10" ht="26.1" customHeight="1">
      <c r="A1510" s="157" t="s">
        <v>2102</v>
      </c>
      <c r="B1510" s="39" t="s">
        <v>3940</v>
      </c>
      <c r="C1510" s="40" t="s">
        <v>15</v>
      </c>
      <c r="D1510" s="40" t="s">
        <v>3939</v>
      </c>
      <c r="E1510" s="355" t="s">
        <v>2206</v>
      </c>
      <c r="F1510" s="355"/>
      <c r="G1510" s="41" t="s">
        <v>57</v>
      </c>
      <c r="H1510" s="144">
        <v>1</v>
      </c>
      <c r="I1510" s="143">
        <v>3.01</v>
      </c>
      <c r="J1510" s="158">
        <v>3.01</v>
      </c>
    </row>
    <row r="1511" spans="1:10" ht="39" customHeight="1">
      <c r="A1511" s="157" t="s">
        <v>2102</v>
      </c>
      <c r="B1511" s="39" t="s">
        <v>3868</v>
      </c>
      <c r="C1511" s="40" t="s">
        <v>15</v>
      </c>
      <c r="D1511" s="40" t="s">
        <v>3867</v>
      </c>
      <c r="E1511" s="355" t="s">
        <v>2206</v>
      </c>
      <c r="F1511" s="355"/>
      <c r="G1511" s="41" t="s">
        <v>57</v>
      </c>
      <c r="H1511" s="144">
        <v>0.05</v>
      </c>
      <c r="I1511" s="143">
        <v>30.17</v>
      </c>
      <c r="J1511" s="158">
        <v>1.51</v>
      </c>
    </row>
    <row r="1512" spans="1:10">
      <c r="A1512" s="159"/>
      <c r="B1512" s="99"/>
      <c r="C1512" s="99"/>
      <c r="D1512" s="99"/>
      <c r="E1512" s="99" t="s">
        <v>2098</v>
      </c>
      <c r="F1512" s="160">
        <v>1.6</v>
      </c>
      <c r="G1512" s="99" t="s">
        <v>2097</v>
      </c>
      <c r="H1512" s="160">
        <v>0</v>
      </c>
      <c r="I1512" s="99" t="s">
        <v>2096</v>
      </c>
      <c r="J1512" s="161">
        <v>1.6</v>
      </c>
    </row>
    <row r="1513" spans="1:10" ht="15" thickBot="1">
      <c r="A1513" s="159"/>
      <c r="B1513" s="99"/>
      <c r="C1513" s="99"/>
      <c r="D1513" s="99"/>
      <c r="E1513" s="99" t="s">
        <v>2095</v>
      </c>
      <c r="F1513" s="160">
        <v>2.2400000000000002</v>
      </c>
      <c r="G1513" s="99"/>
      <c r="H1513" s="364" t="s">
        <v>2094</v>
      </c>
      <c r="I1513" s="364"/>
      <c r="J1513" s="161">
        <v>12.2</v>
      </c>
    </row>
    <row r="1514" spans="1:10" ht="0.95" customHeight="1" thickTop="1">
      <c r="A1514" s="162"/>
      <c r="B1514" s="142"/>
      <c r="C1514" s="142"/>
      <c r="D1514" s="142"/>
      <c r="E1514" s="142"/>
      <c r="F1514" s="142"/>
      <c r="G1514" s="142"/>
      <c r="H1514" s="142"/>
      <c r="I1514" s="142"/>
      <c r="J1514" s="163"/>
    </row>
    <row r="1515" spans="1:10" ht="18" customHeight="1">
      <c r="A1515" s="164" t="s">
        <v>450</v>
      </c>
      <c r="B1515" s="67" t="s">
        <v>1</v>
      </c>
      <c r="C1515" s="66" t="s">
        <v>2</v>
      </c>
      <c r="D1515" s="66" t="s">
        <v>3</v>
      </c>
      <c r="E1515" s="365" t="s">
        <v>836</v>
      </c>
      <c r="F1515" s="365"/>
      <c r="G1515" s="77" t="s">
        <v>4</v>
      </c>
      <c r="H1515" s="67" t="s">
        <v>5</v>
      </c>
      <c r="I1515" s="67" t="s">
        <v>6</v>
      </c>
      <c r="J1515" s="165" t="s">
        <v>7</v>
      </c>
    </row>
    <row r="1516" spans="1:10" ht="51.95" customHeight="1">
      <c r="A1516" s="153" t="s">
        <v>2121</v>
      </c>
      <c r="B1516" s="82" t="s">
        <v>451</v>
      </c>
      <c r="C1516" s="80" t="s">
        <v>15</v>
      </c>
      <c r="D1516" s="80" t="s">
        <v>452</v>
      </c>
      <c r="E1516" s="363" t="s">
        <v>1268</v>
      </c>
      <c r="F1516" s="363"/>
      <c r="G1516" s="81" t="s">
        <v>57</v>
      </c>
      <c r="H1516" s="147">
        <v>1</v>
      </c>
      <c r="I1516" s="83">
        <v>30.69</v>
      </c>
      <c r="J1516" s="154">
        <v>30.69</v>
      </c>
    </row>
    <row r="1517" spans="1:10" ht="26.1" customHeight="1">
      <c r="A1517" s="155" t="s">
        <v>2118</v>
      </c>
      <c r="B1517" s="36" t="s">
        <v>3030</v>
      </c>
      <c r="C1517" s="37" t="s">
        <v>15</v>
      </c>
      <c r="D1517" s="37" t="s">
        <v>3029</v>
      </c>
      <c r="E1517" s="354" t="s">
        <v>842</v>
      </c>
      <c r="F1517" s="354"/>
      <c r="G1517" s="38" t="s">
        <v>42</v>
      </c>
      <c r="H1517" s="146">
        <v>0.2172</v>
      </c>
      <c r="I1517" s="145">
        <v>32.99</v>
      </c>
      <c r="J1517" s="156">
        <v>7.17</v>
      </c>
    </row>
    <row r="1518" spans="1:10" ht="26.1" customHeight="1">
      <c r="A1518" s="155" t="s">
        <v>2118</v>
      </c>
      <c r="B1518" s="36" t="s">
        <v>3385</v>
      </c>
      <c r="C1518" s="37" t="s">
        <v>15</v>
      </c>
      <c r="D1518" s="37" t="s">
        <v>3384</v>
      </c>
      <c r="E1518" s="354" t="s">
        <v>842</v>
      </c>
      <c r="F1518" s="354"/>
      <c r="G1518" s="38" t="s">
        <v>42</v>
      </c>
      <c r="H1518" s="146">
        <v>0.2172</v>
      </c>
      <c r="I1518" s="145">
        <v>27.03</v>
      </c>
      <c r="J1518" s="156">
        <v>5.87</v>
      </c>
    </row>
    <row r="1519" spans="1:10" ht="39" customHeight="1">
      <c r="A1519" s="157" t="s">
        <v>2102</v>
      </c>
      <c r="B1519" s="39" t="s">
        <v>3868</v>
      </c>
      <c r="C1519" s="40" t="s">
        <v>15</v>
      </c>
      <c r="D1519" s="40" t="s">
        <v>3867</v>
      </c>
      <c r="E1519" s="355" t="s">
        <v>2206</v>
      </c>
      <c r="F1519" s="355"/>
      <c r="G1519" s="41" t="s">
        <v>57</v>
      </c>
      <c r="H1519" s="144">
        <v>0.115</v>
      </c>
      <c r="I1519" s="143">
        <v>30.17</v>
      </c>
      <c r="J1519" s="158">
        <v>3.47</v>
      </c>
    </row>
    <row r="1520" spans="1:10" ht="26.1" customHeight="1">
      <c r="A1520" s="157" t="s">
        <v>2102</v>
      </c>
      <c r="B1520" s="39" t="s">
        <v>3872</v>
      </c>
      <c r="C1520" s="40" t="s">
        <v>15</v>
      </c>
      <c r="D1520" s="40" t="s">
        <v>3871</v>
      </c>
      <c r="E1520" s="355" t="s">
        <v>2206</v>
      </c>
      <c r="F1520" s="355"/>
      <c r="G1520" s="41" t="s">
        <v>57</v>
      </c>
      <c r="H1520" s="144">
        <v>2</v>
      </c>
      <c r="I1520" s="143">
        <v>3</v>
      </c>
      <c r="J1520" s="158">
        <v>6</v>
      </c>
    </row>
    <row r="1521" spans="1:10" ht="26.1" customHeight="1">
      <c r="A1521" s="157" t="s">
        <v>2102</v>
      </c>
      <c r="B1521" s="39" t="s">
        <v>3938</v>
      </c>
      <c r="C1521" s="40" t="s">
        <v>15</v>
      </c>
      <c r="D1521" s="40" t="s">
        <v>3937</v>
      </c>
      <c r="E1521" s="355" t="s">
        <v>2206</v>
      </c>
      <c r="F1521" s="355"/>
      <c r="G1521" s="41" t="s">
        <v>57</v>
      </c>
      <c r="H1521" s="144">
        <v>1</v>
      </c>
      <c r="I1521" s="143">
        <v>8.18</v>
      </c>
      <c r="J1521" s="158">
        <v>8.18</v>
      </c>
    </row>
    <row r="1522" spans="1:10">
      <c r="A1522" s="159"/>
      <c r="B1522" s="99"/>
      <c r="C1522" s="99"/>
      <c r="D1522" s="99"/>
      <c r="E1522" s="99" t="s">
        <v>2098</v>
      </c>
      <c r="F1522" s="160">
        <v>10.14</v>
      </c>
      <c r="G1522" s="99" t="s">
        <v>2097</v>
      </c>
      <c r="H1522" s="160">
        <v>0</v>
      </c>
      <c r="I1522" s="99" t="s">
        <v>2096</v>
      </c>
      <c r="J1522" s="161">
        <v>10.14</v>
      </c>
    </row>
    <row r="1523" spans="1:10" ht="15" thickBot="1">
      <c r="A1523" s="159"/>
      <c r="B1523" s="99"/>
      <c r="C1523" s="99"/>
      <c r="D1523" s="99"/>
      <c r="E1523" s="99" t="s">
        <v>2095</v>
      </c>
      <c r="F1523" s="160">
        <v>6.9</v>
      </c>
      <c r="G1523" s="99"/>
      <c r="H1523" s="364" t="s">
        <v>2094</v>
      </c>
      <c r="I1523" s="364"/>
      <c r="J1523" s="161">
        <v>37.590000000000003</v>
      </c>
    </row>
    <row r="1524" spans="1:10" ht="0.95" customHeight="1" thickTop="1">
      <c r="A1524" s="162"/>
      <c r="B1524" s="142"/>
      <c r="C1524" s="142"/>
      <c r="D1524" s="142"/>
      <c r="E1524" s="142"/>
      <c r="F1524" s="142"/>
      <c r="G1524" s="142"/>
      <c r="H1524" s="142"/>
      <c r="I1524" s="142"/>
      <c r="J1524" s="163"/>
    </row>
    <row r="1525" spans="1:10" ht="18" customHeight="1">
      <c r="A1525" s="164" t="s">
        <v>453</v>
      </c>
      <c r="B1525" s="67" t="s">
        <v>1</v>
      </c>
      <c r="C1525" s="66" t="s">
        <v>2</v>
      </c>
      <c r="D1525" s="66" t="s">
        <v>3</v>
      </c>
      <c r="E1525" s="365" t="s">
        <v>836</v>
      </c>
      <c r="F1525" s="365"/>
      <c r="G1525" s="77" t="s">
        <v>4</v>
      </c>
      <c r="H1525" s="67" t="s">
        <v>5</v>
      </c>
      <c r="I1525" s="67" t="s">
        <v>6</v>
      </c>
      <c r="J1525" s="165" t="s">
        <v>7</v>
      </c>
    </row>
    <row r="1526" spans="1:10" ht="51.95" customHeight="1">
      <c r="A1526" s="153" t="s">
        <v>2121</v>
      </c>
      <c r="B1526" s="82" t="s">
        <v>454</v>
      </c>
      <c r="C1526" s="80" t="s">
        <v>15</v>
      </c>
      <c r="D1526" s="80" t="s">
        <v>455</v>
      </c>
      <c r="E1526" s="363" t="s">
        <v>1268</v>
      </c>
      <c r="F1526" s="363"/>
      <c r="G1526" s="81" t="s">
        <v>57</v>
      </c>
      <c r="H1526" s="147">
        <v>1</v>
      </c>
      <c r="I1526" s="83">
        <v>107.18</v>
      </c>
      <c r="J1526" s="154">
        <v>107.18</v>
      </c>
    </row>
    <row r="1527" spans="1:10" ht="26.1" customHeight="1">
      <c r="A1527" s="155" t="s">
        <v>2118</v>
      </c>
      <c r="B1527" s="36" t="s">
        <v>3385</v>
      </c>
      <c r="C1527" s="37" t="s">
        <v>15</v>
      </c>
      <c r="D1527" s="37" t="s">
        <v>3384</v>
      </c>
      <c r="E1527" s="354" t="s">
        <v>842</v>
      </c>
      <c r="F1527" s="354"/>
      <c r="G1527" s="38" t="s">
        <v>42</v>
      </c>
      <c r="H1527" s="146">
        <v>0.36049999999999999</v>
      </c>
      <c r="I1527" s="145">
        <v>27.03</v>
      </c>
      <c r="J1527" s="156">
        <v>9.74</v>
      </c>
    </row>
    <row r="1528" spans="1:10" ht="26.1" customHeight="1">
      <c r="A1528" s="155" t="s">
        <v>2118</v>
      </c>
      <c r="B1528" s="36" t="s">
        <v>3030</v>
      </c>
      <c r="C1528" s="37" t="s">
        <v>15</v>
      </c>
      <c r="D1528" s="37" t="s">
        <v>3029</v>
      </c>
      <c r="E1528" s="354" t="s">
        <v>842</v>
      </c>
      <c r="F1528" s="354"/>
      <c r="G1528" s="38" t="s">
        <v>42</v>
      </c>
      <c r="H1528" s="146">
        <v>0.36049999999999999</v>
      </c>
      <c r="I1528" s="145">
        <v>32.99</v>
      </c>
      <c r="J1528" s="156">
        <v>11.89</v>
      </c>
    </row>
    <row r="1529" spans="1:10" ht="26.1" customHeight="1">
      <c r="A1529" s="157" t="s">
        <v>2102</v>
      </c>
      <c r="B1529" s="39" t="s">
        <v>3936</v>
      </c>
      <c r="C1529" s="40" t="s">
        <v>15</v>
      </c>
      <c r="D1529" s="40" t="s">
        <v>3935</v>
      </c>
      <c r="E1529" s="355" t="s">
        <v>2206</v>
      </c>
      <c r="F1529" s="355"/>
      <c r="G1529" s="41" t="s">
        <v>57</v>
      </c>
      <c r="H1529" s="144">
        <v>2</v>
      </c>
      <c r="I1529" s="143">
        <v>10.45</v>
      </c>
      <c r="J1529" s="158">
        <v>20.9</v>
      </c>
    </row>
    <row r="1530" spans="1:10" ht="26.1" customHeight="1">
      <c r="A1530" s="157" t="s">
        <v>2102</v>
      </c>
      <c r="B1530" s="39" t="s">
        <v>3934</v>
      </c>
      <c r="C1530" s="40" t="s">
        <v>15</v>
      </c>
      <c r="D1530" s="40" t="s">
        <v>3933</v>
      </c>
      <c r="E1530" s="355" t="s">
        <v>2206</v>
      </c>
      <c r="F1530" s="355"/>
      <c r="G1530" s="41" t="s">
        <v>57</v>
      </c>
      <c r="H1530" s="144">
        <v>1</v>
      </c>
      <c r="I1530" s="143">
        <v>59.37</v>
      </c>
      <c r="J1530" s="158">
        <v>59.37</v>
      </c>
    </row>
    <row r="1531" spans="1:10" ht="39" customHeight="1">
      <c r="A1531" s="157" t="s">
        <v>2102</v>
      </c>
      <c r="B1531" s="39" t="s">
        <v>3868</v>
      </c>
      <c r="C1531" s="40" t="s">
        <v>15</v>
      </c>
      <c r="D1531" s="40" t="s">
        <v>3867</v>
      </c>
      <c r="E1531" s="355" t="s">
        <v>2206</v>
      </c>
      <c r="F1531" s="355"/>
      <c r="G1531" s="41" t="s">
        <v>57</v>
      </c>
      <c r="H1531" s="144">
        <v>0.17499999999999999</v>
      </c>
      <c r="I1531" s="143">
        <v>30.17</v>
      </c>
      <c r="J1531" s="158">
        <v>5.28</v>
      </c>
    </row>
    <row r="1532" spans="1:10">
      <c r="A1532" s="159"/>
      <c r="B1532" s="99"/>
      <c r="C1532" s="99"/>
      <c r="D1532" s="99"/>
      <c r="E1532" s="99" t="s">
        <v>2098</v>
      </c>
      <c r="F1532" s="160">
        <v>16.829999999999998</v>
      </c>
      <c r="G1532" s="99" t="s">
        <v>2097</v>
      </c>
      <c r="H1532" s="160">
        <v>0</v>
      </c>
      <c r="I1532" s="99" t="s">
        <v>2096</v>
      </c>
      <c r="J1532" s="161">
        <v>16.829999999999998</v>
      </c>
    </row>
    <row r="1533" spans="1:10" ht="15" thickBot="1">
      <c r="A1533" s="159"/>
      <c r="B1533" s="99"/>
      <c r="C1533" s="99"/>
      <c r="D1533" s="99"/>
      <c r="E1533" s="99" t="s">
        <v>2095</v>
      </c>
      <c r="F1533" s="160">
        <v>24.08</v>
      </c>
      <c r="G1533" s="99"/>
      <c r="H1533" s="364" t="s">
        <v>2094</v>
      </c>
      <c r="I1533" s="364"/>
      <c r="J1533" s="161">
        <v>131.26</v>
      </c>
    </row>
    <row r="1534" spans="1:10" ht="0.95" customHeight="1" thickTop="1">
      <c r="A1534" s="162"/>
      <c r="B1534" s="142"/>
      <c r="C1534" s="142"/>
      <c r="D1534" s="142"/>
      <c r="E1534" s="142"/>
      <c r="F1534" s="142"/>
      <c r="G1534" s="142"/>
      <c r="H1534" s="142"/>
      <c r="I1534" s="142"/>
      <c r="J1534" s="163"/>
    </row>
    <row r="1535" spans="1:10" ht="18" customHeight="1">
      <c r="A1535" s="164" t="s">
        <v>456</v>
      </c>
      <c r="B1535" s="67" t="s">
        <v>1</v>
      </c>
      <c r="C1535" s="66" t="s">
        <v>2</v>
      </c>
      <c r="D1535" s="66" t="s">
        <v>3</v>
      </c>
      <c r="E1535" s="365" t="s">
        <v>836</v>
      </c>
      <c r="F1535" s="365"/>
      <c r="G1535" s="77" t="s">
        <v>4</v>
      </c>
      <c r="H1535" s="67" t="s">
        <v>5</v>
      </c>
      <c r="I1535" s="67" t="s">
        <v>6</v>
      </c>
      <c r="J1535" s="165" t="s">
        <v>7</v>
      </c>
    </row>
    <row r="1536" spans="1:10" ht="51.95" customHeight="1">
      <c r="A1536" s="153" t="s">
        <v>2121</v>
      </c>
      <c r="B1536" s="82" t="s">
        <v>457</v>
      </c>
      <c r="C1536" s="80" t="s">
        <v>15</v>
      </c>
      <c r="D1536" s="80" t="s">
        <v>458</v>
      </c>
      <c r="E1536" s="363" t="s">
        <v>1268</v>
      </c>
      <c r="F1536" s="363"/>
      <c r="G1536" s="81" t="s">
        <v>57</v>
      </c>
      <c r="H1536" s="147">
        <v>1</v>
      </c>
      <c r="I1536" s="83">
        <v>21.63</v>
      </c>
      <c r="J1536" s="154">
        <v>21.63</v>
      </c>
    </row>
    <row r="1537" spans="1:10" ht="26.1" customHeight="1">
      <c r="A1537" s="155" t="s">
        <v>2118</v>
      </c>
      <c r="B1537" s="36" t="s">
        <v>3030</v>
      </c>
      <c r="C1537" s="37" t="s">
        <v>15</v>
      </c>
      <c r="D1537" s="37" t="s">
        <v>3029</v>
      </c>
      <c r="E1537" s="354" t="s">
        <v>842</v>
      </c>
      <c r="F1537" s="354"/>
      <c r="G1537" s="38" t="s">
        <v>42</v>
      </c>
      <c r="H1537" s="146">
        <v>0.12570000000000001</v>
      </c>
      <c r="I1537" s="145">
        <v>32.99</v>
      </c>
      <c r="J1537" s="156">
        <v>4.1500000000000004</v>
      </c>
    </row>
    <row r="1538" spans="1:10" ht="26.1" customHeight="1">
      <c r="A1538" s="155" t="s">
        <v>2118</v>
      </c>
      <c r="B1538" s="36" t="s">
        <v>3385</v>
      </c>
      <c r="C1538" s="37" t="s">
        <v>15</v>
      </c>
      <c r="D1538" s="37" t="s">
        <v>3384</v>
      </c>
      <c r="E1538" s="354" t="s">
        <v>842</v>
      </c>
      <c r="F1538" s="354"/>
      <c r="G1538" s="38" t="s">
        <v>42</v>
      </c>
      <c r="H1538" s="146">
        <v>0.12570000000000001</v>
      </c>
      <c r="I1538" s="145">
        <v>27.03</v>
      </c>
      <c r="J1538" s="156">
        <v>3.4</v>
      </c>
    </row>
    <row r="1539" spans="1:10" ht="26.1" customHeight="1">
      <c r="A1539" s="157" t="s">
        <v>2102</v>
      </c>
      <c r="B1539" s="39" t="s">
        <v>3932</v>
      </c>
      <c r="C1539" s="40" t="s">
        <v>15</v>
      </c>
      <c r="D1539" s="40" t="s">
        <v>3931</v>
      </c>
      <c r="E1539" s="355" t="s">
        <v>2206</v>
      </c>
      <c r="F1539" s="355"/>
      <c r="G1539" s="41" t="s">
        <v>57</v>
      </c>
      <c r="H1539" s="144">
        <v>1</v>
      </c>
      <c r="I1539" s="143">
        <v>6.84</v>
      </c>
      <c r="J1539" s="158">
        <v>6.84</v>
      </c>
    </row>
    <row r="1540" spans="1:10" ht="26.1" customHeight="1">
      <c r="A1540" s="157" t="s">
        <v>2102</v>
      </c>
      <c r="B1540" s="39" t="s">
        <v>3866</v>
      </c>
      <c r="C1540" s="40" t="s">
        <v>15</v>
      </c>
      <c r="D1540" s="40" t="s">
        <v>3865</v>
      </c>
      <c r="E1540" s="355" t="s">
        <v>2206</v>
      </c>
      <c r="F1540" s="355"/>
      <c r="G1540" s="41" t="s">
        <v>57</v>
      </c>
      <c r="H1540" s="144">
        <v>2</v>
      </c>
      <c r="I1540" s="143">
        <v>2.4900000000000002</v>
      </c>
      <c r="J1540" s="158">
        <v>4.9800000000000004</v>
      </c>
    </row>
    <row r="1541" spans="1:10" ht="39" customHeight="1">
      <c r="A1541" s="157" t="s">
        <v>2102</v>
      </c>
      <c r="B1541" s="39" t="s">
        <v>3868</v>
      </c>
      <c r="C1541" s="40" t="s">
        <v>15</v>
      </c>
      <c r="D1541" s="40" t="s">
        <v>3867</v>
      </c>
      <c r="E1541" s="355" t="s">
        <v>2206</v>
      </c>
      <c r="F1541" s="355"/>
      <c r="G1541" s="41" t="s">
        <v>57</v>
      </c>
      <c r="H1541" s="144">
        <v>7.4999999999999997E-2</v>
      </c>
      <c r="I1541" s="143">
        <v>30.17</v>
      </c>
      <c r="J1541" s="158">
        <v>2.2599999999999998</v>
      </c>
    </row>
    <row r="1542" spans="1:10">
      <c r="A1542" s="159"/>
      <c r="B1542" s="99"/>
      <c r="C1542" s="99"/>
      <c r="D1542" s="99"/>
      <c r="E1542" s="99" t="s">
        <v>2098</v>
      </c>
      <c r="F1542" s="160">
        <v>5.87</v>
      </c>
      <c r="G1542" s="99" t="s">
        <v>2097</v>
      </c>
      <c r="H1542" s="160">
        <v>0</v>
      </c>
      <c r="I1542" s="99" t="s">
        <v>2096</v>
      </c>
      <c r="J1542" s="161">
        <v>5.87</v>
      </c>
    </row>
    <row r="1543" spans="1:10" ht="15" thickBot="1">
      <c r="A1543" s="159"/>
      <c r="B1543" s="99"/>
      <c r="C1543" s="99"/>
      <c r="D1543" s="99"/>
      <c r="E1543" s="99" t="s">
        <v>2095</v>
      </c>
      <c r="F1543" s="160">
        <v>4.8600000000000003</v>
      </c>
      <c r="G1543" s="99"/>
      <c r="H1543" s="364" t="s">
        <v>2094</v>
      </c>
      <c r="I1543" s="364"/>
      <c r="J1543" s="161">
        <v>26.49</v>
      </c>
    </row>
    <row r="1544" spans="1:10" ht="0.95" customHeight="1" thickTop="1" thickBot="1">
      <c r="A1544" s="162"/>
      <c r="B1544" s="142"/>
      <c r="C1544" s="142"/>
      <c r="D1544" s="142"/>
      <c r="E1544" s="142"/>
      <c r="F1544" s="142"/>
      <c r="G1544" s="142"/>
      <c r="H1544" s="142"/>
      <c r="I1544" s="142"/>
      <c r="J1544" s="163"/>
    </row>
    <row r="1545" spans="1:10" ht="0.95" customHeight="1" thickTop="1">
      <c r="A1545" s="162"/>
      <c r="B1545" s="142"/>
      <c r="C1545" s="142"/>
      <c r="D1545" s="142"/>
      <c r="E1545" s="142"/>
      <c r="F1545" s="142"/>
      <c r="G1545" s="142"/>
      <c r="H1545" s="142"/>
      <c r="I1545" s="142"/>
      <c r="J1545" s="163"/>
    </row>
    <row r="1546" spans="1:10" ht="18" customHeight="1">
      <c r="A1546" s="164" t="s">
        <v>4331</v>
      </c>
      <c r="B1546" s="67" t="s">
        <v>1</v>
      </c>
      <c r="C1546" s="66" t="s">
        <v>2</v>
      </c>
      <c r="D1546" s="66" t="s">
        <v>3</v>
      </c>
      <c r="E1546" s="365" t="s">
        <v>836</v>
      </c>
      <c r="F1546" s="365"/>
      <c r="G1546" s="77" t="s">
        <v>4</v>
      </c>
      <c r="H1546" s="67" t="s">
        <v>5</v>
      </c>
      <c r="I1546" s="67" t="s">
        <v>6</v>
      </c>
      <c r="J1546" s="165" t="s">
        <v>7</v>
      </c>
    </row>
    <row r="1547" spans="1:10" ht="51.95" customHeight="1">
      <c r="A1547" s="153" t="s">
        <v>2121</v>
      </c>
      <c r="B1547" s="82" t="s">
        <v>461</v>
      </c>
      <c r="C1547" s="80" t="s">
        <v>15</v>
      </c>
      <c r="D1547" s="80" t="s">
        <v>462</v>
      </c>
      <c r="E1547" s="363" t="s">
        <v>1268</v>
      </c>
      <c r="F1547" s="363"/>
      <c r="G1547" s="81" t="s">
        <v>57</v>
      </c>
      <c r="H1547" s="147">
        <v>1</v>
      </c>
      <c r="I1547" s="83">
        <v>24.96</v>
      </c>
      <c r="J1547" s="154">
        <v>24.96</v>
      </c>
    </row>
    <row r="1548" spans="1:10" ht="26.1" customHeight="1">
      <c r="A1548" s="155" t="s">
        <v>2118</v>
      </c>
      <c r="B1548" s="36" t="s">
        <v>3030</v>
      </c>
      <c r="C1548" s="37" t="s">
        <v>15</v>
      </c>
      <c r="D1548" s="37" t="s">
        <v>3029</v>
      </c>
      <c r="E1548" s="354" t="s">
        <v>842</v>
      </c>
      <c r="F1548" s="354"/>
      <c r="G1548" s="38" t="s">
        <v>42</v>
      </c>
      <c r="H1548" s="146">
        <v>0.16520000000000001</v>
      </c>
      <c r="I1548" s="145">
        <v>32.99</v>
      </c>
      <c r="J1548" s="156">
        <v>5.45</v>
      </c>
    </row>
    <row r="1549" spans="1:10" ht="26.1" customHeight="1">
      <c r="A1549" s="155" t="s">
        <v>2118</v>
      </c>
      <c r="B1549" s="36" t="s">
        <v>3385</v>
      </c>
      <c r="C1549" s="37" t="s">
        <v>15</v>
      </c>
      <c r="D1549" s="37" t="s">
        <v>3384</v>
      </c>
      <c r="E1549" s="354" t="s">
        <v>842</v>
      </c>
      <c r="F1549" s="354"/>
      <c r="G1549" s="38" t="s">
        <v>42</v>
      </c>
      <c r="H1549" s="146">
        <v>0.16520000000000001</v>
      </c>
      <c r="I1549" s="145">
        <v>27.03</v>
      </c>
      <c r="J1549" s="156">
        <v>4.47</v>
      </c>
    </row>
    <row r="1550" spans="1:10" ht="39" customHeight="1">
      <c r="A1550" s="157" t="s">
        <v>2102</v>
      </c>
      <c r="B1550" s="39" t="s">
        <v>3868</v>
      </c>
      <c r="C1550" s="40" t="s">
        <v>15</v>
      </c>
      <c r="D1550" s="40" t="s">
        <v>3867</v>
      </c>
      <c r="E1550" s="355" t="s">
        <v>2206</v>
      </c>
      <c r="F1550" s="355"/>
      <c r="G1550" s="41" t="s">
        <v>57</v>
      </c>
      <c r="H1550" s="144">
        <v>7.4999999999999997E-2</v>
      </c>
      <c r="I1550" s="143">
        <v>30.17</v>
      </c>
      <c r="J1550" s="158">
        <v>2.2599999999999998</v>
      </c>
    </row>
    <row r="1551" spans="1:10" ht="26.1" customHeight="1">
      <c r="A1551" s="157" t="s">
        <v>2102</v>
      </c>
      <c r="B1551" s="39" t="s">
        <v>3928</v>
      </c>
      <c r="C1551" s="40" t="s">
        <v>15</v>
      </c>
      <c r="D1551" s="40" t="s">
        <v>3927</v>
      </c>
      <c r="E1551" s="355" t="s">
        <v>2206</v>
      </c>
      <c r="F1551" s="355"/>
      <c r="G1551" s="41" t="s">
        <v>57</v>
      </c>
      <c r="H1551" s="144">
        <v>1</v>
      </c>
      <c r="I1551" s="143">
        <v>7.8</v>
      </c>
      <c r="J1551" s="158">
        <v>7.8</v>
      </c>
    </row>
    <row r="1552" spans="1:10" ht="26.1" customHeight="1">
      <c r="A1552" s="157" t="s">
        <v>2102</v>
      </c>
      <c r="B1552" s="39" t="s">
        <v>3866</v>
      </c>
      <c r="C1552" s="40" t="s">
        <v>15</v>
      </c>
      <c r="D1552" s="40" t="s">
        <v>3865</v>
      </c>
      <c r="E1552" s="355" t="s">
        <v>2206</v>
      </c>
      <c r="F1552" s="355"/>
      <c r="G1552" s="41" t="s">
        <v>57</v>
      </c>
      <c r="H1552" s="144">
        <v>2</v>
      </c>
      <c r="I1552" s="143">
        <v>2.4900000000000002</v>
      </c>
      <c r="J1552" s="158">
        <v>4.9800000000000004</v>
      </c>
    </row>
    <row r="1553" spans="1:10">
      <c r="A1553" s="159"/>
      <c r="B1553" s="99"/>
      <c r="C1553" s="99"/>
      <c r="D1553" s="99"/>
      <c r="E1553" s="99" t="s">
        <v>2098</v>
      </c>
      <c r="F1553" s="160">
        <v>7.71</v>
      </c>
      <c r="G1553" s="99" t="s">
        <v>2097</v>
      </c>
      <c r="H1553" s="160">
        <v>0</v>
      </c>
      <c r="I1553" s="99" t="s">
        <v>2096</v>
      </c>
      <c r="J1553" s="161">
        <v>7.71</v>
      </c>
    </row>
    <row r="1554" spans="1:10" ht="15" thickBot="1">
      <c r="A1554" s="159"/>
      <c r="B1554" s="99"/>
      <c r="C1554" s="99"/>
      <c r="D1554" s="99"/>
      <c r="E1554" s="99" t="s">
        <v>2095</v>
      </c>
      <c r="F1554" s="160">
        <v>5.61</v>
      </c>
      <c r="G1554" s="99"/>
      <c r="H1554" s="364" t="s">
        <v>2094</v>
      </c>
      <c r="I1554" s="364"/>
      <c r="J1554" s="161">
        <v>30.57</v>
      </c>
    </row>
    <row r="1555" spans="1:10" ht="0.95" customHeight="1" thickTop="1">
      <c r="A1555" s="162"/>
      <c r="B1555" s="142"/>
      <c r="C1555" s="142"/>
      <c r="D1555" s="142"/>
      <c r="E1555" s="142"/>
      <c r="F1555" s="142"/>
      <c r="G1555" s="142"/>
      <c r="H1555" s="142"/>
      <c r="I1555" s="142"/>
      <c r="J1555" s="163"/>
    </row>
    <row r="1556" spans="1:10" ht="18" customHeight="1">
      <c r="A1556" s="164" t="s">
        <v>4332</v>
      </c>
      <c r="B1556" s="67" t="s">
        <v>1</v>
      </c>
      <c r="C1556" s="66" t="s">
        <v>2</v>
      </c>
      <c r="D1556" s="66" t="s">
        <v>3</v>
      </c>
      <c r="E1556" s="365" t="s">
        <v>836</v>
      </c>
      <c r="F1556" s="365"/>
      <c r="G1556" s="77" t="s">
        <v>4</v>
      </c>
      <c r="H1556" s="67" t="s">
        <v>5</v>
      </c>
      <c r="I1556" s="67" t="s">
        <v>6</v>
      </c>
      <c r="J1556" s="165" t="s">
        <v>7</v>
      </c>
    </row>
    <row r="1557" spans="1:10" ht="24" customHeight="1">
      <c r="A1557" s="153" t="s">
        <v>2121</v>
      </c>
      <c r="B1557" s="82" t="s">
        <v>464</v>
      </c>
      <c r="C1557" s="80" t="s">
        <v>403</v>
      </c>
      <c r="D1557" s="80" t="s">
        <v>465</v>
      </c>
      <c r="E1557" s="363" t="s">
        <v>1540</v>
      </c>
      <c r="F1557" s="363"/>
      <c r="G1557" s="81" t="s">
        <v>57</v>
      </c>
      <c r="H1557" s="147">
        <v>1</v>
      </c>
      <c r="I1557" s="83">
        <v>40.42</v>
      </c>
      <c r="J1557" s="154">
        <v>40.42</v>
      </c>
    </row>
    <row r="1558" spans="1:10" ht="24" customHeight="1">
      <c r="A1558" s="157" t="s">
        <v>2102</v>
      </c>
      <c r="B1558" s="39" t="s">
        <v>3926</v>
      </c>
      <c r="C1558" s="40" t="s">
        <v>403</v>
      </c>
      <c r="D1558" s="40" t="s">
        <v>3925</v>
      </c>
      <c r="E1558" s="355" t="s">
        <v>2206</v>
      </c>
      <c r="F1558" s="355"/>
      <c r="G1558" s="41" t="s">
        <v>57</v>
      </c>
      <c r="H1558" s="144">
        <v>1</v>
      </c>
      <c r="I1558" s="143">
        <v>12.24</v>
      </c>
      <c r="J1558" s="158">
        <v>12.24</v>
      </c>
    </row>
    <row r="1559" spans="1:10" ht="24" customHeight="1">
      <c r="A1559" s="157" t="s">
        <v>2102</v>
      </c>
      <c r="B1559" s="39" t="s">
        <v>3920</v>
      </c>
      <c r="C1559" s="40" t="s">
        <v>403</v>
      </c>
      <c r="D1559" s="40" t="s">
        <v>3919</v>
      </c>
      <c r="E1559" s="355" t="s">
        <v>2206</v>
      </c>
      <c r="F1559" s="355"/>
      <c r="G1559" s="41" t="s">
        <v>57</v>
      </c>
      <c r="H1559" s="144">
        <v>0.2</v>
      </c>
      <c r="I1559" s="143">
        <v>8.82</v>
      </c>
      <c r="J1559" s="158">
        <v>1.76</v>
      </c>
    </row>
    <row r="1560" spans="1:10" ht="24" customHeight="1">
      <c r="A1560" s="157" t="s">
        <v>2102</v>
      </c>
      <c r="B1560" s="39" t="s">
        <v>3922</v>
      </c>
      <c r="C1560" s="40" t="s">
        <v>403</v>
      </c>
      <c r="D1560" s="40" t="s">
        <v>3921</v>
      </c>
      <c r="E1560" s="355" t="s">
        <v>2206</v>
      </c>
      <c r="F1560" s="355"/>
      <c r="G1560" s="41" t="s">
        <v>57</v>
      </c>
      <c r="H1560" s="144">
        <v>2.1999999999999999E-2</v>
      </c>
      <c r="I1560" s="143">
        <v>24.49</v>
      </c>
      <c r="J1560" s="158">
        <v>0.54</v>
      </c>
    </row>
    <row r="1561" spans="1:10" ht="24" customHeight="1">
      <c r="A1561" s="157" t="s">
        <v>2102</v>
      </c>
      <c r="B1561" s="39" t="s">
        <v>3679</v>
      </c>
      <c r="C1561" s="40" t="s">
        <v>403</v>
      </c>
      <c r="D1561" s="40" t="s">
        <v>3678</v>
      </c>
      <c r="E1561" s="355" t="s">
        <v>2111</v>
      </c>
      <c r="F1561" s="355"/>
      <c r="G1561" s="41" t="s">
        <v>42</v>
      </c>
      <c r="H1561" s="144">
        <v>0.61299999999999999</v>
      </c>
      <c r="I1561" s="143">
        <v>24.066399000000001</v>
      </c>
      <c r="J1561" s="158">
        <v>14.75</v>
      </c>
    </row>
    <row r="1562" spans="1:10" ht="24" customHeight="1">
      <c r="A1562" s="157" t="s">
        <v>2102</v>
      </c>
      <c r="B1562" s="39" t="s">
        <v>3677</v>
      </c>
      <c r="C1562" s="40" t="s">
        <v>403</v>
      </c>
      <c r="D1562" s="40" t="s">
        <v>3676</v>
      </c>
      <c r="E1562" s="355" t="s">
        <v>2111</v>
      </c>
      <c r="F1562" s="355"/>
      <c r="G1562" s="41" t="s">
        <v>42</v>
      </c>
      <c r="H1562" s="144">
        <v>0.61299999999999999</v>
      </c>
      <c r="I1562" s="143">
        <v>18.163319999999999</v>
      </c>
      <c r="J1562" s="158">
        <v>11.13</v>
      </c>
    </row>
    <row r="1563" spans="1:10">
      <c r="A1563" s="159"/>
      <c r="B1563" s="99"/>
      <c r="C1563" s="99"/>
      <c r="D1563" s="99"/>
      <c r="E1563" s="99" t="s">
        <v>2098</v>
      </c>
      <c r="F1563" s="160">
        <v>25.88</v>
      </c>
      <c r="G1563" s="99" t="s">
        <v>2097</v>
      </c>
      <c r="H1563" s="160">
        <v>0</v>
      </c>
      <c r="I1563" s="99" t="s">
        <v>2096</v>
      </c>
      <c r="J1563" s="161">
        <v>25.88</v>
      </c>
    </row>
    <row r="1564" spans="1:10" ht="15" thickBot="1">
      <c r="A1564" s="159"/>
      <c r="B1564" s="99"/>
      <c r="C1564" s="99"/>
      <c r="D1564" s="99"/>
      <c r="E1564" s="99" t="s">
        <v>2095</v>
      </c>
      <c r="F1564" s="160">
        <v>9.08</v>
      </c>
      <c r="G1564" s="99"/>
      <c r="H1564" s="364" t="s">
        <v>2094</v>
      </c>
      <c r="I1564" s="364"/>
      <c r="J1564" s="161">
        <v>49.5</v>
      </c>
    </row>
    <row r="1565" spans="1:10" ht="0.95" customHeight="1" thickTop="1">
      <c r="A1565" s="162"/>
      <c r="B1565" s="142"/>
      <c r="C1565" s="142"/>
      <c r="D1565" s="142"/>
      <c r="E1565" s="142"/>
      <c r="F1565" s="142"/>
      <c r="G1565" s="142"/>
      <c r="H1565" s="142"/>
      <c r="I1565" s="142"/>
      <c r="J1565" s="163"/>
    </row>
    <row r="1566" spans="1:10" ht="18" customHeight="1">
      <c r="A1566" s="164" t="s">
        <v>4333</v>
      </c>
      <c r="B1566" s="67" t="s">
        <v>1</v>
      </c>
      <c r="C1566" s="66" t="s">
        <v>2</v>
      </c>
      <c r="D1566" s="66" t="s">
        <v>3</v>
      </c>
      <c r="E1566" s="365" t="s">
        <v>836</v>
      </c>
      <c r="F1566" s="365"/>
      <c r="G1566" s="77" t="s">
        <v>4</v>
      </c>
      <c r="H1566" s="67" t="s">
        <v>5</v>
      </c>
      <c r="I1566" s="67" t="s">
        <v>6</v>
      </c>
      <c r="J1566" s="165" t="s">
        <v>7</v>
      </c>
    </row>
    <row r="1567" spans="1:10" ht="24" customHeight="1">
      <c r="A1567" s="153" t="s">
        <v>2121</v>
      </c>
      <c r="B1567" s="82" t="s">
        <v>467</v>
      </c>
      <c r="C1567" s="80" t="s">
        <v>403</v>
      </c>
      <c r="D1567" s="80" t="s">
        <v>468</v>
      </c>
      <c r="E1567" s="363" t="s">
        <v>1540</v>
      </c>
      <c r="F1567" s="363"/>
      <c r="G1567" s="81" t="s">
        <v>57</v>
      </c>
      <c r="H1567" s="147">
        <v>1</v>
      </c>
      <c r="I1567" s="83">
        <v>79.89</v>
      </c>
      <c r="J1567" s="154">
        <v>79.89</v>
      </c>
    </row>
    <row r="1568" spans="1:10" ht="24" customHeight="1">
      <c r="A1568" s="157" t="s">
        <v>2102</v>
      </c>
      <c r="B1568" s="39" t="s">
        <v>3677</v>
      </c>
      <c r="C1568" s="40" t="s">
        <v>403</v>
      </c>
      <c r="D1568" s="40" t="s">
        <v>3676</v>
      </c>
      <c r="E1568" s="355" t="s">
        <v>2111</v>
      </c>
      <c r="F1568" s="355"/>
      <c r="G1568" s="41" t="s">
        <v>42</v>
      </c>
      <c r="H1568" s="144">
        <v>0.75800000000000001</v>
      </c>
      <c r="I1568" s="143">
        <v>18.163319999999999</v>
      </c>
      <c r="J1568" s="158">
        <v>13.77</v>
      </c>
    </row>
    <row r="1569" spans="1:10" ht="24" customHeight="1">
      <c r="A1569" s="157" t="s">
        <v>2102</v>
      </c>
      <c r="B1569" s="39" t="s">
        <v>3924</v>
      </c>
      <c r="C1569" s="40" t="s">
        <v>403</v>
      </c>
      <c r="D1569" s="40" t="s">
        <v>3923</v>
      </c>
      <c r="E1569" s="355" t="s">
        <v>2206</v>
      </c>
      <c r="F1569" s="355"/>
      <c r="G1569" s="41" t="s">
        <v>57</v>
      </c>
      <c r="H1569" s="144">
        <v>1</v>
      </c>
      <c r="I1569" s="143">
        <v>42.61</v>
      </c>
      <c r="J1569" s="158">
        <v>42.61</v>
      </c>
    </row>
    <row r="1570" spans="1:10" ht="24" customHeight="1">
      <c r="A1570" s="157" t="s">
        <v>2102</v>
      </c>
      <c r="B1570" s="39" t="s">
        <v>3679</v>
      </c>
      <c r="C1570" s="40" t="s">
        <v>403</v>
      </c>
      <c r="D1570" s="40" t="s">
        <v>3678</v>
      </c>
      <c r="E1570" s="355" t="s">
        <v>2111</v>
      </c>
      <c r="F1570" s="355"/>
      <c r="G1570" s="41" t="s">
        <v>42</v>
      </c>
      <c r="H1570" s="144">
        <v>0.75800000000000001</v>
      </c>
      <c r="I1570" s="143">
        <v>24.066399000000001</v>
      </c>
      <c r="J1570" s="158">
        <v>18.239999999999998</v>
      </c>
    </row>
    <row r="1571" spans="1:10" ht="24" customHeight="1">
      <c r="A1571" s="157" t="s">
        <v>2102</v>
      </c>
      <c r="B1571" s="39" t="s">
        <v>3920</v>
      </c>
      <c r="C1571" s="40" t="s">
        <v>403</v>
      </c>
      <c r="D1571" s="40" t="s">
        <v>3919</v>
      </c>
      <c r="E1571" s="355" t="s">
        <v>2206</v>
      </c>
      <c r="F1571" s="355"/>
      <c r="G1571" s="41" t="s">
        <v>57</v>
      </c>
      <c r="H1571" s="144">
        <v>0.45400000000000001</v>
      </c>
      <c r="I1571" s="143">
        <v>8.82</v>
      </c>
      <c r="J1571" s="158">
        <v>4</v>
      </c>
    </row>
    <row r="1572" spans="1:10" ht="24" customHeight="1">
      <c r="A1572" s="157" t="s">
        <v>2102</v>
      </c>
      <c r="B1572" s="39" t="s">
        <v>3922</v>
      </c>
      <c r="C1572" s="40" t="s">
        <v>403</v>
      </c>
      <c r="D1572" s="40" t="s">
        <v>3921</v>
      </c>
      <c r="E1572" s="355" t="s">
        <v>2206</v>
      </c>
      <c r="F1572" s="355"/>
      <c r="G1572" s="41" t="s">
        <v>57</v>
      </c>
      <c r="H1572" s="144">
        <v>5.1999999999999998E-2</v>
      </c>
      <c r="I1572" s="143">
        <v>24.49</v>
      </c>
      <c r="J1572" s="158">
        <v>1.27</v>
      </c>
    </row>
    <row r="1573" spans="1:10">
      <c r="A1573" s="159"/>
      <c r="B1573" s="99"/>
      <c r="C1573" s="99"/>
      <c r="D1573" s="99"/>
      <c r="E1573" s="99" t="s">
        <v>2098</v>
      </c>
      <c r="F1573" s="160">
        <v>32.01</v>
      </c>
      <c r="G1573" s="99" t="s">
        <v>2097</v>
      </c>
      <c r="H1573" s="160">
        <v>0</v>
      </c>
      <c r="I1573" s="99" t="s">
        <v>2096</v>
      </c>
      <c r="J1573" s="161">
        <v>32.01</v>
      </c>
    </row>
    <row r="1574" spans="1:10" ht="15" thickBot="1">
      <c r="A1574" s="159"/>
      <c r="B1574" s="99"/>
      <c r="C1574" s="99"/>
      <c r="D1574" s="99"/>
      <c r="E1574" s="99" t="s">
        <v>2095</v>
      </c>
      <c r="F1574" s="160">
        <v>17.95</v>
      </c>
      <c r="G1574" s="99"/>
      <c r="H1574" s="364" t="s">
        <v>2094</v>
      </c>
      <c r="I1574" s="364"/>
      <c r="J1574" s="161">
        <v>97.84</v>
      </c>
    </row>
    <row r="1575" spans="1:10" ht="0.95" customHeight="1" thickTop="1">
      <c r="A1575" s="162"/>
      <c r="B1575" s="142"/>
      <c r="C1575" s="142"/>
      <c r="D1575" s="142"/>
      <c r="E1575" s="142"/>
      <c r="F1575" s="142"/>
      <c r="G1575" s="142"/>
      <c r="H1575" s="142"/>
      <c r="I1575" s="142"/>
      <c r="J1575" s="163"/>
    </row>
    <row r="1576" spans="1:10" ht="18" customHeight="1">
      <c r="A1576" s="164" t="s">
        <v>4334</v>
      </c>
      <c r="B1576" s="67" t="s">
        <v>1</v>
      </c>
      <c r="C1576" s="66" t="s">
        <v>2</v>
      </c>
      <c r="D1576" s="66" t="s">
        <v>3</v>
      </c>
      <c r="E1576" s="365" t="s">
        <v>836</v>
      </c>
      <c r="F1576" s="365"/>
      <c r="G1576" s="77" t="s">
        <v>4</v>
      </c>
      <c r="H1576" s="67" t="s">
        <v>5</v>
      </c>
      <c r="I1576" s="67" t="s">
        <v>6</v>
      </c>
      <c r="J1576" s="165" t="s">
        <v>7</v>
      </c>
    </row>
    <row r="1577" spans="1:10" ht="24" customHeight="1">
      <c r="A1577" s="153" t="s">
        <v>2121</v>
      </c>
      <c r="B1577" s="82" t="s">
        <v>470</v>
      </c>
      <c r="C1577" s="80" t="s">
        <v>403</v>
      </c>
      <c r="D1577" s="80" t="s">
        <v>471</v>
      </c>
      <c r="E1577" s="363" t="s">
        <v>1540</v>
      </c>
      <c r="F1577" s="363"/>
      <c r="G1577" s="81" t="s">
        <v>57</v>
      </c>
      <c r="H1577" s="147">
        <v>1</v>
      </c>
      <c r="I1577" s="83">
        <v>69.14</v>
      </c>
      <c r="J1577" s="154">
        <v>69.14</v>
      </c>
    </row>
    <row r="1578" spans="1:10" ht="24" customHeight="1">
      <c r="A1578" s="157" t="s">
        <v>2102</v>
      </c>
      <c r="B1578" s="39" t="s">
        <v>3679</v>
      </c>
      <c r="C1578" s="40" t="s">
        <v>403</v>
      </c>
      <c r="D1578" s="40" t="s">
        <v>3678</v>
      </c>
      <c r="E1578" s="355" t="s">
        <v>2111</v>
      </c>
      <c r="F1578" s="355"/>
      <c r="G1578" s="41" t="s">
        <v>42</v>
      </c>
      <c r="H1578" s="144">
        <v>0.84299999999999997</v>
      </c>
      <c r="I1578" s="143">
        <v>24.066399000000001</v>
      </c>
      <c r="J1578" s="158">
        <v>20.29</v>
      </c>
    </row>
    <row r="1579" spans="1:10" ht="24" customHeight="1">
      <c r="A1579" s="157" t="s">
        <v>2102</v>
      </c>
      <c r="B1579" s="39" t="s">
        <v>3922</v>
      </c>
      <c r="C1579" s="40" t="s">
        <v>403</v>
      </c>
      <c r="D1579" s="40" t="s">
        <v>3921</v>
      </c>
      <c r="E1579" s="355" t="s">
        <v>2206</v>
      </c>
      <c r="F1579" s="355"/>
      <c r="G1579" s="41" t="s">
        <v>57</v>
      </c>
      <c r="H1579" s="144">
        <v>0.08</v>
      </c>
      <c r="I1579" s="143">
        <v>24.49</v>
      </c>
      <c r="J1579" s="158">
        <v>1.96</v>
      </c>
    </row>
    <row r="1580" spans="1:10" ht="24" customHeight="1">
      <c r="A1580" s="157" t="s">
        <v>2102</v>
      </c>
      <c r="B1580" s="39" t="s">
        <v>3920</v>
      </c>
      <c r="C1580" s="40" t="s">
        <v>403</v>
      </c>
      <c r="D1580" s="40" t="s">
        <v>3919</v>
      </c>
      <c r="E1580" s="355" t="s">
        <v>2206</v>
      </c>
      <c r="F1580" s="355"/>
      <c r="G1580" s="41" t="s">
        <v>57</v>
      </c>
      <c r="H1580" s="144">
        <v>0.4</v>
      </c>
      <c r="I1580" s="143">
        <v>8.82</v>
      </c>
      <c r="J1580" s="158">
        <v>3.53</v>
      </c>
    </row>
    <row r="1581" spans="1:10" ht="24" customHeight="1">
      <c r="A1581" s="157" t="s">
        <v>2102</v>
      </c>
      <c r="B1581" s="39" t="s">
        <v>3918</v>
      </c>
      <c r="C1581" s="40" t="s">
        <v>403</v>
      </c>
      <c r="D1581" s="40" t="s">
        <v>3917</v>
      </c>
      <c r="E1581" s="355" t="s">
        <v>2206</v>
      </c>
      <c r="F1581" s="355"/>
      <c r="G1581" s="41" t="s">
        <v>57</v>
      </c>
      <c r="H1581" s="144">
        <v>1</v>
      </c>
      <c r="I1581" s="143">
        <v>28.05</v>
      </c>
      <c r="J1581" s="158">
        <v>28.05</v>
      </c>
    </row>
    <row r="1582" spans="1:10" ht="24" customHeight="1">
      <c r="A1582" s="157" t="s">
        <v>2102</v>
      </c>
      <c r="B1582" s="39" t="s">
        <v>3677</v>
      </c>
      <c r="C1582" s="40" t="s">
        <v>403</v>
      </c>
      <c r="D1582" s="40" t="s">
        <v>3676</v>
      </c>
      <c r="E1582" s="355" t="s">
        <v>2111</v>
      </c>
      <c r="F1582" s="355"/>
      <c r="G1582" s="41" t="s">
        <v>42</v>
      </c>
      <c r="H1582" s="144">
        <v>0.84299999999999997</v>
      </c>
      <c r="I1582" s="143">
        <v>18.163319999999999</v>
      </c>
      <c r="J1582" s="158">
        <v>15.31</v>
      </c>
    </row>
    <row r="1583" spans="1:10">
      <c r="A1583" s="159"/>
      <c r="B1583" s="99"/>
      <c r="C1583" s="99"/>
      <c r="D1583" s="99"/>
      <c r="E1583" s="99" t="s">
        <v>2098</v>
      </c>
      <c r="F1583" s="160">
        <v>35.6</v>
      </c>
      <c r="G1583" s="99" t="s">
        <v>2097</v>
      </c>
      <c r="H1583" s="160">
        <v>0</v>
      </c>
      <c r="I1583" s="99" t="s">
        <v>2096</v>
      </c>
      <c r="J1583" s="161">
        <v>35.6</v>
      </c>
    </row>
    <row r="1584" spans="1:10" ht="15" thickBot="1">
      <c r="A1584" s="159"/>
      <c r="B1584" s="99"/>
      <c r="C1584" s="99"/>
      <c r="D1584" s="99"/>
      <c r="E1584" s="99" t="s">
        <v>2095</v>
      </c>
      <c r="F1584" s="160">
        <v>15.54</v>
      </c>
      <c r="G1584" s="99"/>
      <c r="H1584" s="364" t="s">
        <v>2094</v>
      </c>
      <c r="I1584" s="364"/>
      <c r="J1584" s="161">
        <v>84.68</v>
      </c>
    </row>
    <row r="1585" spans="1:10" ht="0.95" customHeight="1" thickTop="1">
      <c r="A1585" s="162"/>
      <c r="B1585" s="142"/>
      <c r="C1585" s="142"/>
      <c r="D1585" s="142"/>
      <c r="E1585" s="142"/>
      <c r="F1585" s="142"/>
      <c r="G1585" s="142"/>
      <c r="H1585" s="142"/>
      <c r="I1585" s="142"/>
      <c r="J1585" s="163"/>
    </row>
    <row r="1586" spans="1:10" ht="18" customHeight="1">
      <c r="A1586" s="164" t="s">
        <v>4335</v>
      </c>
      <c r="B1586" s="67" t="s">
        <v>1</v>
      </c>
      <c r="C1586" s="66" t="s">
        <v>2</v>
      </c>
      <c r="D1586" s="66" t="s">
        <v>3</v>
      </c>
      <c r="E1586" s="365" t="s">
        <v>836</v>
      </c>
      <c r="F1586" s="365"/>
      <c r="G1586" s="77" t="s">
        <v>4</v>
      </c>
      <c r="H1586" s="67" t="s">
        <v>5</v>
      </c>
      <c r="I1586" s="67" t="s">
        <v>6</v>
      </c>
      <c r="J1586" s="165" t="s">
        <v>7</v>
      </c>
    </row>
    <row r="1587" spans="1:10" ht="51.95" customHeight="1">
      <c r="A1587" s="153" t="s">
        <v>2121</v>
      </c>
      <c r="B1587" s="82" t="s">
        <v>473</v>
      </c>
      <c r="C1587" s="80" t="s">
        <v>15</v>
      </c>
      <c r="D1587" s="80" t="s">
        <v>474</v>
      </c>
      <c r="E1587" s="363" t="s">
        <v>1268</v>
      </c>
      <c r="F1587" s="363"/>
      <c r="G1587" s="81" t="s">
        <v>57</v>
      </c>
      <c r="H1587" s="147">
        <v>1</v>
      </c>
      <c r="I1587" s="83">
        <v>14.54</v>
      </c>
      <c r="J1587" s="154">
        <v>14.54</v>
      </c>
    </row>
    <row r="1588" spans="1:10" ht="26.1" customHeight="1">
      <c r="A1588" s="155" t="s">
        <v>2118</v>
      </c>
      <c r="B1588" s="36" t="s">
        <v>3030</v>
      </c>
      <c r="C1588" s="37" t="s">
        <v>15</v>
      </c>
      <c r="D1588" s="37" t="s">
        <v>3029</v>
      </c>
      <c r="E1588" s="354" t="s">
        <v>842</v>
      </c>
      <c r="F1588" s="354"/>
      <c r="G1588" s="38" t="s">
        <v>42</v>
      </c>
      <c r="H1588" s="146">
        <v>0.127</v>
      </c>
      <c r="I1588" s="145">
        <v>32.99</v>
      </c>
      <c r="J1588" s="156">
        <v>4.1900000000000004</v>
      </c>
    </row>
    <row r="1589" spans="1:10" ht="26.1" customHeight="1">
      <c r="A1589" s="155" t="s">
        <v>2118</v>
      </c>
      <c r="B1589" s="36" t="s">
        <v>3385</v>
      </c>
      <c r="C1589" s="37" t="s">
        <v>15</v>
      </c>
      <c r="D1589" s="37" t="s">
        <v>3384</v>
      </c>
      <c r="E1589" s="354" t="s">
        <v>842</v>
      </c>
      <c r="F1589" s="354"/>
      <c r="G1589" s="38" t="s">
        <v>42</v>
      </c>
      <c r="H1589" s="146">
        <v>0.127</v>
      </c>
      <c r="I1589" s="145">
        <v>27.03</v>
      </c>
      <c r="J1589" s="156">
        <v>3.43</v>
      </c>
    </row>
    <row r="1590" spans="1:10" ht="26.1" customHeight="1">
      <c r="A1590" s="157" t="s">
        <v>2102</v>
      </c>
      <c r="B1590" s="39" t="s">
        <v>3845</v>
      </c>
      <c r="C1590" s="40" t="s">
        <v>15</v>
      </c>
      <c r="D1590" s="40" t="s">
        <v>3844</v>
      </c>
      <c r="E1590" s="355" t="s">
        <v>2206</v>
      </c>
      <c r="F1590" s="355"/>
      <c r="G1590" s="41" t="s">
        <v>57</v>
      </c>
      <c r="H1590" s="144">
        <v>1.4999999999999999E-2</v>
      </c>
      <c r="I1590" s="143">
        <v>82.81</v>
      </c>
      <c r="J1590" s="158">
        <v>1.24</v>
      </c>
    </row>
    <row r="1591" spans="1:10" ht="26.1" customHeight="1">
      <c r="A1591" s="157" t="s">
        <v>2102</v>
      </c>
      <c r="B1591" s="39" t="s">
        <v>3916</v>
      </c>
      <c r="C1591" s="40" t="s">
        <v>15</v>
      </c>
      <c r="D1591" s="40" t="s">
        <v>3915</v>
      </c>
      <c r="E1591" s="355" t="s">
        <v>2206</v>
      </c>
      <c r="F1591" s="355"/>
      <c r="G1591" s="41" t="s">
        <v>57</v>
      </c>
      <c r="H1591" s="144">
        <v>1</v>
      </c>
      <c r="I1591" s="143">
        <v>4.9400000000000004</v>
      </c>
      <c r="J1591" s="158">
        <v>4.9400000000000004</v>
      </c>
    </row>
    <row r="1592" spans="1:10" ht="24" customHeight="1">
      <c r="A1592" s="157" t="s">
        <v>2102</v>
      </c>
      <c r="B1592" s="39" t="s">
        <v>3843</v>
      </c>
      <c r="C1592" s="40" t="s">
        <v>15</v>
      </c>
      <c r="D1592" s="40" t="s">
        <v>3842</v>
      </c>
      <c r="E1592" s="355" t="s">
        <v>2206</v>
      </c>
      <c r="F1592" s="355"/>
      <c r="G1592" s="41" t="s">
        <v>57</v>
      </c>
      <c r="H1592" s="144">
        <v>9.9000000000000008E-3</v>
      </c>
      <c r="I1592" s="143">
        <v>73.09</v>
      </c>
      <c r="J1592" s="158">
        <v>0.72</v>
      </c>
    </row>
    <row r="1593" spans="1:10" ht="24" customHeight="1">
      <c r="A1593" s="157" t="s">
        <v>2102</v>
      </c>
      <c r="B1593" s="39" t="s">
        <v>3839</v>
      </c>
      <c r="C1593" s="40" t="s">
        <v>15</v>
      </c>
      <c r="D1593" s="40" t="s">
        <v>3838</v>
      </c>
      <c r="E1593" s="355" t="s">
        <v>2206</v>
      </c>
      <c r="F1593" s="355"/>
      <c r="G1593" s="41" t="s">
        <v>57</v>
      </c>
      <c r="H1593" s="144">
        <v>7.1000000000000004E-3</v>
      </c>
      <c r="I1593" s="143">
        <v>2.93</v>
      </c>
      <c r="J1593" s="158">
        <v>0.02</v>
      </c>
    </row>
    <row r="1594" spans="1:10">
      <c r="A1594" s="159"/>
      <c r="B1594" s="99"/>
      <c r="C1594" s="99"/>
      <c r="D1594" s="99"/>
      <c r="E1594" s="99" t="s">
        <v>2098</v>
      </c>
      <c r="F1594" s="160">
        <v>5.93</v>
      </c>
      <c r="G1594" s="99" t="s">
        <v>2097</v>
      </c>
      <c r="H1594" s="160">
        <v>0</v>
      </c>
      <c r="I1594" s="99" t="s">
        <v>2096</v>
      </c>
      <c r="J1594" s="161">
        <v>5.93</v>
      </c>
    </row>
    <row r="1595" spans="1:10" ht="15" thickBot="1">
      <c r="A1595" s="159"/>
      <c r="B1595" s="99"/>
      <c r="C1595" s="99"/>
      <c r="D1595" s="99"/>
      <c r="E1595" s="99" t="s">
        <v>2095</v>
      </c>
      <c r="F1595" s="160">
        <v>3.27</v>
      </c>
      <c r="G1595" s="99"/>
      <c r="H1595" s="364" t="s">
        <v>2094</v>
      </c>
      <c r="I1595" s="364"/>
      <c r="J1595" s="161">
        <v>17.809999999999999</v>
      </c>
    </row>
    <row r="1596" spans="1:10" ht="0.95" customHeight="1" thickTop="1">
      <c r="A1596" s="162"/>
      <c r="B1596" s="142"/>
      <c r="C1596" s="142"/>
      <c r="D1596" s="142"/>
      <c r="E1596" s="142"/>
      <c r="F1596" s="142"/>
      <c r="G1596" s="142"/>
      <c r="H1596" s="142"/>
      <c r="I1596" s="142"/>
      <c r="J1596" s="163"/>
    </row>
    <row r="1597" spans="1:10" ht="18" customHeight="1">
      <c r="A1597" s="164" t="s">
        <v>4336</v>
      </c>
      <c r="B1597" s="67" t="s">
        <v>1</v>
      </c>
      <c r="C1597" s="66" t="s">
        <v>2</v>
      </c>
      <c r="D1597" s="66" t="s">
        <v>3</v>
      </c>
      <c r="E1597" s="365" t="s">
        <v>836</v>
      </c>
      <c r="F1597" s="365"/>
      <c r="G1597" s="77" t="s">
        <v>4</v>
      </c>
      <c r="H1597" s="67" t="s">
        <v>5</v>
      </c>
      <c r="I1597" s="67" t="s">
        <v>6</v>
      </c>
      <c r="J1597" s="165" t="s">
        <v>7</v>
      </c>
    </row>
    <row r="1598" spans="1:10" ht="51.95" customHeight="1">
      <c r="A1598" s="153" t="s">
        <v>2121</v>
      </c>
      <c r="B1598" s="82" t="s">
        <v>476</v>
      </c>
      <c r="C1598" s="80" t="s">
        <v>15</v>
      </c>
      <c r="D1598" s="80" t="s">
        <v>477</v>
      </c>
      <c r="E1598" s="363" t="s">
        <v>1268</v>
      </c>
      <c r="F1598" s="363"/>
      <c r="G1598" s="81" t="s">
        <v>57</v>
      </c>
      <c r="H1598" s="147">
        <v>1</v>
      </c>
      <c r="I1598" s="83">
        <v>24.49</v>
      </c>
      <c r="J1598" s="154">
        <v>24.49</v>
      </c>
    </row>
    <row r="1599" spans="1:10" ht="26.1" customHeight="1">
      <c r="A1599" s="155" t="s">
        <v>2118</v>
      </c>
      <c r="B1599" s="36" t="s">
        <v>3385</v>
      </c>
      <c r="C1599" s="37" t="s">
        <v>15</v>
      </c>
      <c r="D1599" s="37" t="s">
        <v>3384</v>
      </c>
      <c r="E1599" s="354" t="s">
        <v>842</v>
      </c>
      <c r="F1599" s="354"/>
      <c r="G1599" s="38" t="s">
        <v>42</v>
      </c>
      <c r="H1599" s="146">
        <v>0.13789999999999999</v>
      </c>
      <c r="I1599" s="145">
        <v>27.03</v>
      </c>
      <c r="J1599" s="156">
        <v>3.73</v>
      </c>
    </row>
    <row r="1600" spans="1:10" ht="26.1" customHeight="1">
      <c r="A1600" s="155" t="s">
        <v>2118</v>
      </c>
      <c r="B1600" s="36" t="s">
        <v>3030</v>
      </c>
      <c r="C1600" s="37" t="s">
        <v>15</v>
      </c>
      <c r="D1600" s="37" t="s">
        <v>3029</v>
      </c>
      <c r="E1600" s="354" t="s">
        <v>842</v>
      </c>
      <c r="F1600" s="354"/>
      <c r="G1600" s="38" t="s">
        <v>42</v>
      </c>
      <c r="H1600" s="146">
        <v>0.13789999999999999</v>
      </c>
      <c r="I1600" s="145">
        <v>32.99</v>
      </c>
      <c r="J1600" s="156">
        <v>4.55</v>
      </c>
    </row>
    <row r="1601" spans="1:10" ht="26.1" customHeight="1">
      <c r="A1601" s="157" t="s">
        <v>2102</v>
      </c>
      <c r="B1601" s="39" t="s">
        <v>3914</v>
      </c>
      <c r="C1601" s="40" t="s">
        <v>15</v>
      </c>
      <c r="D1601" s="40" t="s">
        <v>3913</v>
      </c>
      <c r="E1601" s="355" t="s">
        <v>2206</v>
      </c>
      <c r="F1601" s="355"/>
      <c r="G1601" s="41" t="s">
        <v>57</v>
      </c>
      <c r="H1601" s="144">
        <v>1</v>
      </c>
      <c r="I1601" s="143">
        <v>11.32</v>
      </c>
      <c r="J1601" s="158">
        <v>11.32</v>
      </c>
    </row>
    <row r="1602" spans="1:10" ht="26.1" customHeight="1">
      <c r="A1602" s="157" t="s">
        <v>2102</v>
      </c>
      <c r="B1602" s="39" t="s">
        <v>3874</v>
      </c>
      <c r="C1602" s="40" t="s">
        <v>15</v>
      </c>
      <c r="D1602" s="40" t="s">
        <v>3873</v>
      </c>
      <c r="E1602" s="355" t="s">
        <v>2206</v>
      </c>
      <c r="F1602" s="355"/>
      <c r="G1602" s="41" t="s">
        <v>57</v>
      </c>
      <c r="H1602" s="144">
        <v>2</v>
      </c>
      <c r="I1602" s="143">
        <v>1.69</v>
      </c>
      <c r="J1602" s="158">
        <v>3.38</v>
      </c>
    </row>
    <row r="1603" spans="1:10" ht="39" customHeight="1">
      <c r="A1603" s="157" t="s">
        <v>2102</v>
      </c>
      <c r="B1603" s="39" t="s">
        <v>3868</v>
      </c>
      <c r="C1603" s="40" t="s">
        <v>15</v>
      </c>
      <c r="D1603" s="40" t="s">
        <v>3867</v>
      </c>
      <c r="E1603" s="355" t="s">
        <v>2206</v>
      </c>
      <c r="F1603" s="355"/>
      <c r="G1603" s="41" t="s">
        <v>57</v>
      </c>
      <c r="H1603" s="144">
        <v>0.05</v>
      </c>
      <c r="I1603" s="143">
        <v>30.17</v>
      </c>
      <c r="J1603" s="158">
        <v>1.51</v>
      </c>
    </row>
    <row r="1604" spans="1:10">
      <c r="A1604" s="159"/>
      <c r="B1604" s="99"/>
      <c r="C1604" s="99"/>
      <c r="D1604" s="99"/>
      <c r="E1604" s="99" t="s">
        <v>2098</v>
      </c>
      <c r="F1604" s="160">
        <v>6.44</v>
      </c>
      <c r="G1604" s="99" t="s">
        <v>2097</v>
      </c>
      <c r="H1604" s="160">
        <v>0</v>
      </c>
      <c r="I1604" s="99" t="s">
        <v>2096</v>
      </c>
      <c r="J1604" s="161">
        <v>6.44</v>
      </c>
    </row>
    <row r="1605" spans="1:10" ht="15" thickBot="1">
      <c r="A1605" s="159"/>
      <c r="B1605" s="99"/>
      <c r="C1605" s="99"/>
      <c r="D1605" s="99"/>
      <c r="E1605" s="99" t="s">
        <v>2095</v>
      </c>
      <c r="F1605" s="160">
        <v>5.5</v>
      </c>
      <c r="G1605" s="99"/>
      <c r="H1605" s="364" t="s">
        <v>2094</v>
      </c>
      <c r="I1605" s="364"/>
      <c r="J1605" s="161">
        <v>29.99</v>
      </c>
    </row>
    <row r="1606" spans="1:10" ht="0.95" customHeight="1" thickTop="1">
      <c r="A1606" s="162"/>
      <c r="B1606" s="142"/>
      <c r="C1606" s="142"/>
      <c r="D1606" s="142"/>
      <c r="E1606" s="142"/>
      <c r="F1606" s="142"/>
      <c r="G1606" s="142"/>
      <c r="H1606" s="142"/>
      <c r="I1606" s="142"/>
      <c r="J1606" s="163"/>
    </row>
    <row r="1607" spans="1:10" ht="18" customHeight="1">
      <c r="A1607" s="164" t="s">
        <v>4337</v>
      </c>
      <c r="B1607" s="67" t="s">
        <v>1</v>
      </c>
      <c r="C1607" s="66" t="s">
        <v>2</v>
      </c>
      <c r="D1607" s="66" t="s">
        <v>3</v>
      </c>
      <c r="E1607" s="365" t="s">
        <v>836</v>
      </c>
      <c r="F1607" s="365"/>
      <c r="G1607" s="77" t="s">
        <v>4</v>
      </c>
      <c r="H1607" s="67" t="s">
        <v>5</v>
      </c>
      <c r="I1607" s="67" t="s">
        <v>6</v>
      </c>
      <c r="J1607" s="165" t="s">
        <v>7</v>
      </c>
    </row>
    <row r="1608" spans="1:10" ht="51.95" customHeight="1">
      <c r="A1608" s="153" t="s">
        <v>2121</v>
      </c>
      <c r="B1608" s="82" t="s">
        <v>479</v>
      </c>
      <c r="C1608" s="80" t="s">
        <v>15</v>
      </c>
      <c r="D1608" s="80" t="s">
        <v>480</v>
      </c>
      <c r="E1608" s="363" t="s">
        <v>1268</v>
      </c>
      <c r="F1608" s="363"/>
      <c r="G1608" s="81" t="s">
        <v>57</v>
      </c>
      <c r="H1608" s="147">
        <v>1</v>
      </c>
      <c r="I1608" s="83">
        <v>28.07</v>
      </c>
      <c r="J1608" s="154">
        <v>28.07</v>
      </c>
    </row>
    <row r="1609" spans="1:10" ht="26.1" customHeight="1">
      <c r="A1609" s="155" t="s">
        <v>2118</v>
      </c>
      <c r="B1609" s="36" t="s">
        <v>3385</v>
      </c>
      <c r="C1609" s="37" t="s">
        <v>15</v>
      </c>
      <c r="D1609" s="37" t="s">
        <v>3384</v>
      </c>
      <c r="E1609" s="354" t="s">
        <v>842</v>
      </c>
      <c r="F1609" s="354"/>
      <c r="G1609" s="38" t="s">
        <v>42</v>
      </c>
      <c r="H1609" s="146">
        <v>0.18390000000000001</v>
      </c>
      <c r="I1609" s="145">
        <v>27.03</v>
      </c>
      <c r="J1609" s="156">
        <v>4.97</v>
      </c>
    </row>
    <row r="1610" spans="1:10" ht="26.1" customHeight="1">
      <c r="A1610" s="155" t="s">
        <v>2118</v>
      </c>
      <c r="B1610" s="36" t="s">
        <v>3030</v>
      </c>
      <c r="C1610" s="37" t="s">
        <v>15</v>
      </c>
      <c r="D1610" s="37" t="s">
        <v>3029</v>
      </c>
      <c r="E1610" s="354" t="s">
        <v>842</v>
      </c>
      <c r="F1610" s="354"/>
      <c r="G1610" s="38" t="s">
        <v>42</v>
      </c>
      <c r="H1610" s="146">
        <v>0.18390000000000001</v>
      </c>
      <c r="I1610" s="145">
        <v>32.99</v>
      </c>
      <c r="J1610" s="156">
        <v>6.07</v>
      </c>
    </row>
    <row r="1611" spans="1:10" ht="26.1" customHeight="1">
      <c r="A1611" s="157" t="s">
        <v>2102</v>
      </c>
      <c r="B1611" s="39" t="s">
        <v>3912</v>
      </c>
      <c r="C1611" s="40" t="s">
        <v>15</v>
      </c>
      <c r="D1611" s="40" t="s">
        <v>3911</v>
      </c>
      <c r="E1611" s="355" t="s">
        <v>2206</v>
      </c>
      <c r="F1611" s="355"/>
      <c r="G1611" s="41" t="s">
        <v>57</v>
      </c>
      <c r="H1611" s="144">
        <v>1</v>
      </c>
      <c r="I1611" s="143">
        <v>9.6999999999999993</v>
      </c>
      <c r="J1611" s="158">
        <v>9.6999999999999993</v>
      </c>
    </row>
    <row r="1612" spans="1:10" ht="39" customHeight="1">
      <c r="A1612" s="157" t="s">
        <v>2102</v>
      </c>
      <c r="B1612" s="39" t="s">
        <v>3868</v>
      </c>
      <c r="C1612" s="40" t="s">
        <v>15</v>
      </c>
      <c r="D1612" s="40" t="s">
        <v>3867</v>
      </c>
      <c r="E1612" s="355" t="s">
        <v>2206</v>
      </c>
      <c r="F1612" s="355"/>
      <c r="G1612" s="41" t="s">
        <v>57</v>
      </c>
      <c r="H1612" s="144">
        <v>7.4999999999999997E-2</v>
      </c>
      <c r="I1612" s="143">
        <v>30.17</v>
      </c>
      <c r="J1612" s="158">
        <v>2.2599999999999998</v>
      </c>
    </row>
    <row r="1613" spans="1:10" ht="26.1" customHeight="1">
      <c r="A1613" s="157" t="s">
        <v>2102</v>
      </c>
      <c r="B1613" s="39" t="s">
        <v>3874</v>
      </c>
      <c r="C1613" s="40" t="s">
        <v>15</v>
      </c>
      <c r="D1613" s="40" t="s">
        <v>3873</v>
      </c>
      <c r="E1613" s="355" t="s">
        <v>2206</v>
      </c>
      <c r="F1613" s="355"/>
      <c r="G1613" s="41" t="s">
        <v>57</v>
      </c>
      <c r="H1613" s="144">
        <v>3</v>
      </c>
      <c r="I1613" s="143">
        <v>1.69</v>
      </c>
      <c r="J1613" s="158">
        <v>5.07</v>
      </c>
    </row>
    <row r="1614" spans="1:10">
      <c r="A1614" s="159"/>
      <c r="B1614" s="99"/>
      <c r="C1614" s="99"/>
      <c r="D1614" s="99"/>
      <c r="E1614" s="99" t="s">
        <v>2098</v>
      </c>
      <c r="F1614" s="160">
        <v>8.58</v>
      </c>
      <c r="G1614" s="99" t="s">
        <v>2097</v>
      </c>
      <c r="H1614" s="160">
        <v>0</v>
      </c>
      <c r="I1614" s="99" t="s">
        <v>2096</v>
      </c>
      <c r="J1614" s="161">
        <v>8.58</v>
      </c>
    </row>
    <row r="1615" spans="1:10" ht="15" thickBot="1">
      <c r="A1615" s="159"/>
      <c r="B1615" s="99"/>
      <c r="C1615" s="99"/>
      <c r="D1615" s="99"/>
      <c r="E1615" s="99" t="s">
        <v>2095</v>
      </c>
      <c r="F1615" s="160">
        <v>6.31</v>
      </c>
      <c r="G1615" s="99"/>
      <c r="H1615" s="364" t="s">
        <v>2094</v>
      </c>
      <c r="I1615" s="364"/>
      <c r="J1615" s="161">
        <v>34.380000000000003</v>
      </c>
    </row>
    <row r="1616" spans="1:10" ht="0.95" customHeight="1" thickTop="1">
      <c r="A1616" s="162"/>
      <c r="B1616" s="142"/>
      <c r="C1616" s="142"/>
      <c r="D1616" s="142"/>
      <c r="E1616" s="142"/>
      <c r="F1616" s="142"/>
      <c r="G1616" s="142"/>
      <c r="H1616" s="142"/>
      <c r="I1616" s="142"/>
      <c r="J1616" s="163"/>
    </row>
    <row r="1617" spans="1:10" ht="18" customHeight="1">
      <c r="A1617" s="164" t="s">
        <v>4338</v>
      </c>
      <c r="B1617" s="67" t="s">
        <v>1</v>
      </c>
      <c r="C1617" s="66" t="s">
        <v>2</v>
      </c>
      <c r="D1617" s="66" t="s">
        <v>3</v>
      </c>
      <c r="E1617" s="365" t="s">
        <v>836</v>
      </c>
      <c r="F1617" s="365"/>
      <c r="G1617" s="77" t="s">
        <v>4</v>
      </c>
      <c r="H1617" s="67" t="s">
        <v>5</v>
      </c>
      <c r="I1617" s="67" t="s">
        <v>6</v>
      </c>
      <c r="J1617" s="165" t="s">
        <v>7</v>
      </c>
    </row>
    <row r="1618" spans="1:10" ht="24" customHeight="1">
      <c r="A1618" s="153" t="s">
        <v>2121</v>
      </c>
      <c r="B1618" s="82" t="s">
        <v>482</v>
      </c>
      <c r="C1618" s="80" t="s">
        <v>403</v>
      </c>
      <c r="D1618" s="80" t="s">
        <v>483</v>
      </c>
      <c r="E1618" s="363" t="s">
        <v>1540</v>
      </c>
      <c r="F1618" s="363"/>
      <c r="G1618" s="81" t="s">
        <v>57</v>
      </c>
      <c r="H1618" s="147">
        <v>1</v>
      </c>
      <c r="I1618" s="83">
        <v>61.13</v>
      </c>
      <c r="J1618" s="154">
        <v>61.13</v>
      </c>
    </row>
    <row r="1619" spans="1:10" ht="24" customHeight="1">
      <c r="A1619" s="157" t="s">
        <v>2102</v>
      </c>
      <c r="B1619" s="39" t="s">
        <v>3910</v>
      </c>
      <c r="C1619" s="40" t="s">
        <v>403</v>
      </c>
      <c r="D1619" s="40" t="s">
        <v>3909</v>
      </c>
      <c r="E1619" s="355" t="s">
        <v>2206</v>
      </c>
      <c r="F1619" s="355"/>
      <c r="G1619" s="41" t="s">
        <v>57</v>
      </c>
      <c r="H1619" s="144">
        <v>1</v>
      </c>
      <c r="I1619" s="143">
        <v>4.26</v>
      </c>
      <c r="J1619" s="158">
        <v>4.26</v>
      </c>
    </row>
    <row r="1620" spans="1:10" ht="24" customHeight="1">
      <c r="A1620" s="157" t="s">
        <v>2102</v>
      </c>
      <c r="B1620" s="39" t="s">
        <v>3677</v>
      </c>
      <c r="C1620" s="40" t="s">
        <v>403</v>
      </c>
      <c r="D1620" s="40" t="s">
        <v>3676</v>
      </c>
      <c r="E1620" s="355" t="s">
        <v>2111</v>
      </c>
      <c r="F1620" s="355"/>
      <c r="G1620" s="41" t="s">
        <v>42</v>
      </c>
      <c r="H1620" s="144">
        <v>0.87</v>
      </c>
      <c r="I1620" s="143">
        <v>18.163319999999999</v>
      </c>
      <c r="J1620" s="158">
        <v>15.8</v>
      </c>
    </row>
    <row r="1621" spans="1:10" ht="26.1" customHeight="1">
      <c r="A1621" s="157" t="s">
        <v>2102</v>
      </c>
      <c r="B1621" s="39" t="s">
        <v>3908</v>
      </c>
      <c r="C1621" s="40" t="s">
        <v>403</v>
      </c>
      <c r="D1621" s="40" t="s">
        <v>3907</v>
      </c>
      <c r="E1621" s="355" t="s">
        <v>2206</v>
      </c>
      <c r="F1621" s="355"/>
      <c r="G1621" s="41" t="s">
        <v>57</v>
      </c>
      <c r="H1621" s="144">
        <v>1</v>
      </c>
      <c r="I1621" s="143">
        <v>12.28</v>
      </c>
      <c r="J1621" s="158">
        <v>12.28</v>
      </c>
    </row>
    <row r="1622" spans="1:10" ht="24" customHeight="1">
      <c r="A1622" s="157" t="s">
        <v>2102</v>
      </c>
      <c r="B1622" s="39" t="s">
        <v>3679</v>
      </c>
      <c r="C1622" s="40" t="s">
        <v>403</v>
      </c>
      <c r="D1622" s="40" t="s">
        <v>3678</v>
      </c>
      <c r="E1622" s="355" t="s">
        <v>2111</v>
      </c>
      <c r="F1622" s="355"/>
      <c r="G1622" s="41" t="s">
        <v>42</v>
      </c>
      <c r="H1622" s="144">
        <v>0.87</v>
      </c>
      <c r="I1622" s="143">
        <v>24.066399000000001</v>
      </c>
      <c r="J1622" s="158">
        <v>20.94</v>
      </c>
    </row>
    <row r="1623" spans="1:10" ht="24" customHeight="1">
      <c r="A1623" s="157" t="s">
        <v>2102</v>
      </c>
      <c r="B1623" s="39" t="s">
        <v>3906</v>
      </c>
      <c r="C1623" s="40" t="s">
        <v>403</v>
      </c>
      <c r="D1623" s="40" t="s">
        <v>3905</v>
      </c>
      <c r="E1623" s="355" t="s">
        <v>2206</v>
      </c>
      <c r="F1623" s="355"/>
      <c r="G1623" s="41" t="s">
        <v>57</v>
      </c>
      <c r="H1623" s="144">
        <v>1</v>
      </c>
      <c r="I1623" s="143">
        <v>5.57</v>
      </c>
      <c r="J1623" s="158">
        <v>5.57</v>
      </c>
    </row>
    <row r="1624" spans="1:10" ht="24" customHeight="1">
      <c r="A1624" s="157" t="s">
        <v>2102</v>
      </c>
      <c r="B1624" s="39" t="s">
        <v>3904</v>
      </c>
      <c r="C1624" s="40" t="s">
        <v>403</v>
      </c>
      <c r="D1624" s="40" t="s">
        <v>3903</v>
      </c>
      <c r="E1624" s="355" t="s">
        <v>2206</v>
      </c>
      <c r="F1624" s="355"/>
      <c r="G1624" s="41" t="s">
        <v>57</v>
      </c>
      <c r="H1624" s="144">
        <v>3.9E-2</v>
      </c>
      <c r="I1624" s="143">
        <v>58.5</v>
      </c>
      <c r="J1624" s="158">
        <v>2.2799999999999998</v>
      </c>
    </row>
    <row r="1625" spans="1:10">
      <c r="A1625" s="159"/>
      <c r="B1625" s="99"/>
      <c r="C1625" s="99"/>
      <c r="D1625" s="99"/>
      <c r="E1625" s="99" t="s">
        <v>2098</v>
      </c>
      <c r="F1625" s="160">
        <v>36.74</v>
      </c>
      <c r="G1625" s="99" t="s">
        <v>2097</v>
      </c>
      <c r="H1625" s="160">
        <v>0</v>
      </c>
      <c r="I1625" s="99" t="s">
        <v>2096</v>
      </c>
      <c r="J1625" s="161">
        <v>36.74</v>
      </c>
    </row>
    <row r="1626" spans="1:10" ht="15" thickBot="1">
      <c r="A1626" s="159"/>
      <c r="B1626" s="99"/>
      <c r="C1626" s="99"/>
      <c r="D1626" s="99"/>
      <c r="E1626" s="99" t="s">
        <v>2095</v>
      </c>
      <c r="F1626" s="160">
        <v>13.74</v>
      </c>
      <c r="G1626" s="99"/>
      <c r="H1626" s="364" t="s">
        <v>2094</v>
      </c>
      <c r="I1626" s="364"/>
      <c r="J1626" s="161">
        <v>74.87</v>
      </c>
    </row>
    <row r="1627" spans="1:10" ht="0.95" customHeight="1" thickTop="1">
      <c r="A1627" s="162"/>
      <c r="B1627" s="142"/>
      <c r="C1627" s="142"/>
      <c r="D1627" s="142"/>
      <c r="E1627" s="142"/>
      <c r="F1627" s="142"/>
      <c r="G1627" s="142"/>
      <c r="H1627" s="142"/>
      <c r="I1627" s="142"/>
      <c r="J1627" s="163"/>
    </row>
    <row r="1628" spans="1:10" ht="18" customHeight="1">
      <c r="A1628" s="164" t="s">
        <v>4339</v>
      </c>
      <c r="B1628" s="67" t="s">
        <v>1</v>
      </c>
      <c r="C1628" s="66" t="s">
        <v>2</v>
      </c>
      <c r="D1628" s="66" t="s">
        <v>3</v>
      </c>
      <c r="E1628" s="365" t="s">
        <v>836</v>
      </c>
      <c r="F1628" s="365"/>
      <c r="G1628" s="77" t="s">
        <v>4</v>
      </c>
      <c r="H1628" s="67" t="s">
        <v>5</v>
      </c>
      <c r="I1628" s="67" t="s">
        <v>6</v>
      </c>
      <c r="J1628" s="165" t="s">
        <v>7</v>
      </c>
    </row>
    <row r="1629" spans="1:10" ht="51.95" customHeight="1">
      <c r="A1629" s="153" t="s">
        <v>2121</v>
      </c>
      <c r="B1629" s="82" t="s">
        <v>485</v>
      </c>
      <c r="C1629" s="80" t="s">
        <v>15</v>
      </c>
      <c r="D1629" s="80" t="s">
        <v>486</v>
      </c>
      <c r="E1629" s="363" t="s">
        <v>1268</v>
      </c>
      <c r="F1629" s="363"/>
      <c r="G1629" s="81" t="s">
        <v>57</v>
      </c>
      <c r="H1629" s="147">
        <v>1</v>
      </c>
      <c r="I1629" s="83">
        <v>55.22</v>
      </c>
      <c r="J1629" s="154">
        <v>55.22</v>
      </c>
    </row>
    <row r="1630" spans="1:10" ht="26.1" customHeight="1">
      <c r="A1630" s="155" t="s">
        <v>2118</v>
      </c>
      <c r="B1630" s="36" t="s">
        <v>3385</v>
      </c>
      <c r="C1630" s="37" t="s">
        <v>15</v>
      </c>
      <c r="D1630" s="37" t="s">
        <v>3384</v>
      </c>
      <c r="E1630" s="354" t="s">
        <v>842</v>
      </c>
      <c r="F1630" s="354"/>
      <c r="G1630" s="38" t="s">
        <v>42</v>
      </c>
      <c r="H1630" s="146">
        <v>0.28960000000000002</v>
      </c>
      <c r="I1630" s="145">
        <v>27.03</v>
      </c>
      <c r="J1630" s="156">
        <v>7.83</v>
      </c>
    </row>
    <row r="1631" spans="1:10" ht="26.1" customHeight="1">
      <c r="A1631" s="155" t="s">
        <v>2118</v>
      </c>
      <c r="B1631" s="36" t="s">
        <v>3030</v>
      </c>
      <c r="C1631" s="37" t="s">
        <v>15</v>
      </c>
      <c r="D1631" s="37" t="s">
        <v>3029</v>
      </c>
      <c r="E1631" s="354" t="s">
        <v>842</v>
      </c>
      <c r="F1631" s="354"/>
      <c r="G1631" s="38" t="s">
        <v>42</v>
      </c>
      <c r="H1631" s="146">
        <v>0.28960000000000002</v>
      </c>
      <c r="I1631" s="145">
        <v>32.99</v>
      </c>
      <c r="J1631" s="156">
        <v>9.5500000000000007</v>
      </c>
    </row>
    <row r="1632" spans="1:10" ht="26.1" customHeight="1">
      <c r="A1632" s="157" t="s">
        <v>2102</v>
      </c>
      <c r="B1632" s="39" t="s">
        <v>3872</v>
      </c>
      <c r="C1632" s="40" t="s">
        <v>15</v>
      </c>
      <c r="D1632" s="40" t="s">
        <v>3871</v>
      </c>
      <c r="E1632" s="355" t="s">
        <v>2206</v>
      </c>
      <c r="F1632" s="355"/>
      <c r="G1632" s="41" t="s">
        <v>57</v>
      </c>
      <c r="H1632" s="144">
        <v>3</v>
      </c>
      <c r="I1632" s="143">
        <v>3</v>
      </c>
      <c r="J1632" s="158">
        <v>9</v>
      </c>
    </row>
    <row r="1633" spans="1:10" ht="39" customHeight="1">
      <c r="A1633" s="157" t="s">
        <v>2102</v>
      </c>
      <c r="B1633" s="39" t="s">
        <v>3868</v>
      </c>
      <c r="C1633" s="40" t="s">
        <v>15</v>
      </c>
      <c r="D1633" s="40" t="s">
        <v>3867</v>
      </c>
      <c r="E1633" s="355" t="s">
        <v>2206</v>
      </c>
      <c r="F1633" s="355"/>
      <c r="G1633" s="41" t="s">
        <v>57</v>
      </c>
      <c r="H1633" s="144">
        <v>0.17249999999999999</v>
      </c>
      <c r="I1633" s="143">
        <v>30.17</v>
      </c>
      <c r="J1633" s="158">
        <v>5.2</v>
      </c>
    </row>
    <row r="1634" spans="1:10" ht="26.1" customHeight="1">
      <c r="A1634" s="157" t="s">
        <v>2102</v>
      </c>
      <c r="B1634" s="39" t="s">
        <v>3902</v>
      </c>
      <c r="C1634" s="40" t="s">
        <v>15</v>
      </c>
      <c r="D1634" s="40" t="s">
        <v>3901</v>
      </c>
      <c r="E1634" s="355" t="s">
        <v>2206</v>
      </c>
      <c r="F1634" s="355"/>
      <c r="G1634" s="41" t="s">
        <v>57</v>
      </c>
      <c r="H1634" s="144">
        <v>1</v>
      </c>
      <c r="I1634" s="143">
        <v>23.64</v>
      </c>
      <c r="J1634" s="158">
        <v>23.64</v>
      </c>
    </row>
    <row r="1635" spans="1:10">
      <c r="A1635" s="159"/>
      <c r="B1635" s="99"/>
      <c r="C1635" s="99"/>
      <c r="D1635" s="99"/>
      <c r="E1635" s="99" t="s">
        <v>2098</v>
      </c>
      <c r="F1635" s="160">
        <v>13.52</v>
      </c>
      <c r="G1635" s="99" t="s">
        <v>2097</v>
      </c>
      <c r="H1635" s="160">
        <v>0</v>
      </c>
      <c r="I1635" s="99" t="s">
        <v>2096</v>
      </c>
      <c r="J1635" s="161">
        <v>13.52</v>
      </c>
    </row>
    <row r="1636" spans="1:10" ht="15" thickBot="1">
      <c r="A1636" s="159"/>
      <c r="B1636" s="99"/>
      <c r="C1636" s="99"/>
      <c r="D1636" s="99"/>
      <c r="E1636" s="99" t="s">
        <v>2095</v>
      </c>
      <c r="F1636" s="160">
        <v>12.41</v>
      </c>
      <c r="G1636" s="99"/>
      <c r="H1636" s="364" t="s">
        <v>2094</v>
      </c>
      <c r="I1636" s="364"/>
      <c r="J1636" s="161">
        <v>67.63</v>
      </c>
    </row>
    <row r="1637" spans="1:10" ht="0.95" customHeight="1" thickTop="1">
      <c r="A1637" s="162"/>
      <c r="B1637" s="142"/>
      <c r="C1637" s="142"/>
      <c r="D1637" s="142"/>
      <c r="E1637" s="142"/>
      <c r="F1637" s="142"/>
      <c r="G1637" s="142"/>
      <c r="H1637" s="142"/>
      <c r="I1637" s="142"/>
      <c r="J1637" s="163"/>
    </row>
    <row r="1638" spans="1:10" ht="18" customHeight="1">
      <c r="A1638" s="164" t="s">
        <v>4340</v>
      </c>
      <c r="B1638" s="67" t="s">
        <v>1</v>
      </c>
      <c r="C1638" s="66" t="s">
        <v>2</v>
      </c>
      <c r="D1638" s="66" t="s">
        <v>3</v>
      </c>
      <c r="E1638" s="365" t="s">
        <v>836</v>
      </c>
      <c r="F1638" s="365"/>
      <c r="G1638" s="77" t="s">
        <v>4</v>
      </c>
      <c r="H1638" s="67" t="s">
        <v>5</v>
      </c>
      <c r="I1638" s="67" t="s">
        <v>6</v>
      </c>
      <c r="J1638" s="165" t="s">
        <v>7</v>
      </c>
    </row>
    <row r="1639" spans="1:10" ht="51.95" customHeight="1">
      <c r="A1639" s="153" t="s">
        <v>2121</v>
      </c>
      <c r="B1639" s="82" t="s">
        <v>488</v>
      </c>
      <c r="C1639" s="80" t="s">
        <v>15</v>
      </c>
      <c r="D1639" s="80" t="s">
        <v>489</v>
      </c>
      <c r="E1639" s="363" t="s">
        <v>1268</v>
      </c>
      <c r="F1639" s="363"/>
      <c r="G1639" s="81" t="s">
        <v>57</v>
      </c>
      <c r="H1639" s="147">
        <v>1</v>
      </c>
      <c r="I1639" s="83">
        <v>39.299999999999997</v>
      </c>
      <c r="J1639" s="154">
        <v>39.299999999999997</v>
      </c>
    </row>
    <row r="1640" spans="1:10" ht="26.1" customHeight="1">
      <c r="A1640" s="155" t="s">
        <v>2118</v>
      </c>
      <c r="B1640" s="36" t="s">
        <v>3030</v>
      </c>
      <c r="C1640" s="37" t="s">
        <v>15</v>
      </c>
      <c r="D1640" s="37" t="s">
        <v>3029</v>
      </c>
      <c r="E1640" s="354" t="s">
        <v>842</v>
      </c>
      <c r="F1640" s="354"/>
      <c r="G1640" s="38" t="s">
        <v>42</v>
      </c>
      <c r="H1640" s="146">
        <v>0.1676</v>
      </c>
      <c r="I1640" s="145">
        <v>32.99</v>
      </c>
      <c r="J1640" s="156">
        <v>5.53</v>
      </c>
    </row>
    <row r="1641" spans="1:10" ht="26.1" customHeight="1">
      <c r="A1641" s="155" t="s">
        <v>2118</v>
      </c>
      <c r="B1641" s="36" t="s">
        <v>3385</v>
      </c>
      <c r="C1641" s="37" t="s">
        <v>15</v>
      </c>
      <c r="D1641" s="37" t="s">
        <v>3384</v>
      </c>
      <c r="E1641" s="354" t="s">
        <v>842</v>
      </c>
      <c r="F1641" s="354"/>
      <c r="G1641" s="38" t="s">
        <v>42</v>
      </c>
      <c r="H1641" s="146">
        <v>0.1676</v>
      </c>
      <c r="I1641" s="145">
        <v>27.03</v>
      </c>
      <c r="J1641" s="156">
        <v>4.53</v>
      </c>
    </row>
    <row r="1642" spans="1:10" ht="39" customHeight="1">
      <c r="A1642" s="157" t="s">
        <v>2102</v>
      </c>
      <c r="B1642" s="39" t="s">
        <v>3868</v>
      </c>
      <c r="C1642" s="40" t="s">
        <v>15</v>
      </c>
      <c r="D1642" s="40" t="s">
        <v>3867</v>
      </c>
      <c r="E1642" s="355" t="s">
        <v>2206</v>
      </c>
      <c r="F1642" s="355"/>
      <c r="G1642" s="41" t="s">
        <v>57</v>
      </c>
      <c r="H1642" s="144">
        <v>0.1125</v>
      </c>
      <c r="I1642" s="143">
        <v>30.17</v>
      </c>
      <c r="J1642" s="158">
        <v>3.39</v>
      </c>
    </row>
    <row r="1643" spans="1:10" ht="26.1" customHeight="1">
      <c r="A1643" s="157" t="s">
        <v>2102</v>
      </c>
      <c r="B1643" s="39" t="s">
        <v>3900</v>
      </c>
      <c r="C1643" s="40" t="s">
        <v>15</v>
      </c>
      <c r="D1643" s="40" t="s">
        <v>3899</v>
      </c>
      <c r="E1643" s="355" t="s">
        <v>2206</v>
      </c>
      <c r="F1643" s="355"/>
      <c r="G1643" s="41" t="s">
        <v>57</v>
      </c>
      <c r="H1643" s="144">
        <v>1</v>
      </c>
      <c r="I1643" s="143">
        <v>18.38</v>
      </c>
      <c r="J1643" s="158">
        <v>18.38</v>
      </c>
    </row>
    <row r="1644" spans="1:10" ht="26.1" customHeight="1">
      <c r="A1644" s="157" t="s">
        <v>2102</v>
      </c>
      <c r="B1644" s="39" t="s">
        <v>3866</v>
      </c>
      <c r="C1644" s="40" t="s">
        <v>15</v>
      </c>
      <c r="D1644" s="40" t="s">
        <v>3865</v>
      </c>
      <c r="E1644" s="355" t="s">
        <v>2206</v>
      </c>
      <c r="F1644" s="355"/>
      <c r="G1644" s="41" t="s">
        <v>57</v>
      </c>
      <c r="H1644" s="144">
        <v>3</v>
      </c>
      <c r="I1644" s="143">
        <v>2.4900000000000002</v>
      </c>
      <c r="J1644" s="158">
        <v>7.47</v>
      </c>
    </row>
    <row r="1645" spans="1:10">
      <c r="A1645" s="159"/>
      <c r="B1645" s="99"/>
      <c r="C1645" s="99"/>
      <c r="D1645" s="99"/>
      <c r="E1645" s="99" t="s">
        <v>2098</v>
      </c>
      <c r="F1645" s="160">
        <v>7.82</v>
      </c>
      <c r="G1645" s="99" t="s">
        <v>2097</v>
      </c>
      <c r="H1645" s="160">
        <v>0</v>
      </c>
      <c r="I1645" s="99" t="s">
        <v>2096</v>
      </c>
      <c r="J1645" s="161">
        <v>7.82</v>
      </c>
    </row>
    <row r="1646" spans="1:10" ht="15" thickBot="1">
      <c r="A1646" s="159"/>
      <c r="B1646" s="99"/>
      <c r="C1646" s="99"/>
      <c r="D1646" s="99"/>
      <c r="E1646" s="99" t="s">
        <v>2095</v>
      </c>
      <c r="F1646" s="160">
        <v>8.83</v>
      </c>
      <c r="G1646" s="99"/>
      <c r="H1646" s="364" t="s">
        <v>2094</v>
      </c>
      <c r="I1646" s="364"/>
      <c r="J1646" s="161">
        <v>48.13</v>
      </c>
    </row>
    <row r="1647" spans="1:10" ht="0.95" customHeight="1" thickTop="1">
      <c r="A1647" s="162"/>
      <c r="B1647" s="142"/>
      <c r="C1647" s="142"/>
      <c r="D1647" s="142"/>
      <c r="E1647" s="142"/>
      <c r="F1647" s="142"/>
      <c r="G1647" s="142"/>
      <c r="H1647" s="142"/>
      <c r="I1647" s="142"/>
      <c r="J1647" s="163"/>
    </row>
    <row r="1648" spans="1:10" ht="18" customHeight="1">
      <c r="A1648" s="164" t="s">
        <v>4341</v>
      </c>
      <c r="B1648" s="67" t="s">
        <v>1</v>
      </c>
      <c r="C1648" s="66" t="s">
        <v>2</v>
      </c>
      <c r="D1648" s="66" t="s">
        <v>3</v>
      </c>
      <c r="E1648" s="365" t="s">
        <v>836</v>
      </c>
      <c r="F1648" s="365"/>
      <c r="G1648" s="77" t="s">
        <v>4</v>
      </c>
      <c r="H1648" s="67" t="s">
        <v>5</v>
      </c>
      <c r="I1648" s="67" t="s">
        <v>6</v>
      </c>
      <c r="J1648" s="165" t="s">
        <v>7</v>
      </c>
    </row>
    <row r="1649" spans="1:10" ht="51.95" customHeight="1">
      <c r="A1649" s="153" t="s">
        <v>2121</v>
      </c>
      <c r="B1649" s="82" t="s">
        <v>491</v>
      </c>
      <c r="C1649" s="80" t="s">
        <v>15</v>
      </c>
      <c r="D1649" s="80" t="s">
        <v>492</v>
      </c>
      <c r="E1649" s="363" t="s">
        <v>1268</v>
      </c>
      <c r="F1649" s="363"/>
      <c r="G1649" s="81" t="s">
        <v>57</v>
      </c>
      <c r="H1649" s="147">
        <v>1</v>
      </c>
      <c r="I1649" s="83">
        <v>8.6300000000000008</v>
      </c>
      <c r="J1649" s="154">
        <v>8.6300000000000008</v>
      </c>
    </row>
    <row r="1650" spans="1:10" ht="26.1" customHeight="1">
      <c r="A1650" s="155" t="s">
        <v>2118</v>
      </c>
      <c r="B1650" s="36" t="s">
        <v>3030</v>
      </c>
      <c r="C1650" s="37" t="s">
        <v>15</v>
      </c>
      <c r="D1650" s="37" t="s">
        <v>3029</v>
      </c>
      <c r="E1650" s="354" t="s">
        <v>842</v>
      </c>
      <c r="F1650" s="354"/>
      <c r="G1650" s="38" t="s">
        <v>42</v>
      </c>
      <c r="H1650" s="146">
        <v>8.4599999999999995E-2</v>
      </c>
      <c r="I1650" s="145">
        <v>32.99</v>
      </c>
      <c r="J1650" s="156">
        <v>2.79</v>
      </c>
    </row>
    <row r="1651" spans="1:10" ht="26.1" customHeight="1">
      <c r="A1651" s="155" t="s">
        <v>2118</v>
      </c>
      <c r="B1651" s="36" t="s">
        <v>3385</v>
      </c>
      <c r="C1651" s="37" t="s">
        <v>15</v>
      </c>
      <c r="D1651" s="37" t="s">
        <v>3384</v>
      </c>
      <c r="E1651" s="354" t="s">
        <v>842</v>
      </c>
      <c r="F1651" s="354"/>
      <c r="G1651" s="38" t="s">
        <v>42</v>
      </c>
      <c r="H1651" s="146">
        <v>8.4599999999999995E-2</v>
      </c>
      <c r="I1651" s="145">
        <v>27.03</v>
      </c>
      <c r="J1651" s="156">
        <v>2.29</v>
      </c>
    </row>
    <row r="1652" spans="1:10" ht="26.1" customHeight="1">
      <c r="A1652" s="157" t="s">
        <v>2102</v>
      </c>
      <c r="B1652" s="39" t="s">
        <v>3898</v>
      </c>
      <c r="C1652" s="40" t="s">
        <v>15</v>
      </c>
      <c r="D1652" s="40" t="s">
        <v>3897</v>
      </c>
      <c r="E1652" s="355" t="s">
        <v>2206</v>
      </c>
      <c r="F1652" s="355"/>
      <c r="G1652" s="41" t="s">
        <v>57</v>
      </c>
      <c r="H1652" s="144">
        <v>1</v>
      </c>
      <c r="I1652" s="143">
        <v>1.57</v>
      </c>
      <c r="J1652" s="158">
        <v>1.57</v>
      </c>
    </row>
    <row r="1653" spans="1:10" ht="24" customHeight="1">
      <c r="A1653" s="157" t="s">
        <v>2102</v>
      </c>
      <c r="B1653" s="39" t="s">
        <v>3843</v>
      </c>
      <c r="C1653" s="40" t="s">
        <v>15</v>
      </c>
      <c r="D1653" s="40" t="s">
        <v>3842</v>
      </c>
      <c r="E1653" s="355" t="s">
        <v>2206</v>
      </c>
      <c r="F1653" s="355"/>
      <c r="G1653" s="41" t="s">
        <v>57</v>
      </c>
      <c r="H1653" s="144">
        <v>9.9000000000000008E-3</v>
      </c>
      <c r="I1653" s="143">
        <v>73.09</v>
      </c>
      <c r="J1653" s="158">
        <v>0.72</v>
      </c>
    </row>
    <row r="1654" spans="1:10" ht="26.1" customHeight="1">
      <c r="A1654" s="157" t="s">
        <v>2102</v>
      </c>
      <c r="B1654" s="39" t="s">
        <v>3845</v>
      </c>
      <c r="C1654" s="40" t="s">
        <v>15</v>
      </c>
      <c r="D1654" s="40" t="s">
        <v>3844</v>
      </c>
      <c r="E1654" s="355" t="s">
        <v>2206</v>
      </c>
      <c r="F1654" s="355"/>
      <c r="G1654" s="41" t="s">
        <v>57</v>
      </c>
      <c r="H1654" s="144">
        <v>1.4999999999999999E-2</v>
      </c>
      <c r="I1654" s="143">
        <v>82.81</v>
      </c>
      <c r="J1654" s="158">
        <v>1.24</v>
      </c>
    </row>
    <row r="1655" spans="1:10" ht="24" customHeight="1">
      <c r="A1655" s="157" t="s">
        <v>2102</v>
      </c>
      <c r="B1655" s="39" t="s">
        <v>3839</v>
      </c>
      <c r="C1655" s="40" t="s">
        <v>15</v>
      </c>
      <c r="D1655" s="40" t="s">
        <v>3838</v>
      </c>
      <c r="E1655" s="355" t="s">
        <v>2206</v>
      </c>
      <c r="F1655" s="355"/>
      <c r="G1655" s="41" t="s">
        <v>57</v>
      </c>
      <c r="H1655" s="144">
        <v>7.1000000000000004E-3</v>
      </c>
      <c r="I1655" s="143">
        <v>2.93</v>
      </c>
      <c r="J1655" s="158">
        <v>0.02</v>
      </c>
    </row>
    <row r="1656" spans="1:10">
      <c r="A1656" s="159"/>
      <c r="B1656" s="99"/>
      <c r="C1656" s="99"/>
      <c r="D1656" s="99"/>
      <c r="E1656" s="99" t="s">
        <v>2098</v>
      </c>
      <c r="F1656" s="160">
        <v>3.95</v>
      </c>
      <c r="G1656" s="99" t="s">
        <v>2097</v>
      </c>
      <c r="H1656" s="160">
        <v>0</v>
      </c>
      <c r="I1656" s="99" t="s">
        <v>2096</v>
      </c>
      <c r="J1656" s="161">
        <v>3.95</v>
      </c>
    </row>
    <row r="1657" spans="1:10" ht="15" thickBot="1">
      <c r="A1657" s="159"/>
      <c r="B1657" s="99"/>
      <c r="C1657" s="99"/>
      <c r="D1657" s="99"/>
      <c r="E1657" s="99" t="s">
        <v>2095</v>
      </c>
      <c r="F1657" s="160">
        <v>1.94</v>
      </c>
      <c r="G1657" s="99"/>
      <c r="H1657" s="364" t="s">
        <v>2094</v>
      </c>
      <c r="I1657" s="364"/>
      <c r="J1657" s="161">
        <v>10.57</v>
      </c>
    </row>
    <row r="1658" spans="1:10" ht="0.95" customHeight="1" thickTop="1">
      <c r="A1658" s="162"/>
      <c r="B1658" s="142"/>
      <c r="C1658" s="142"/>
      <c r="D1658" s="142"/>
      <c r="E1658" s="142"/>
      <c r="F1658" s="142"/>
      <c r="G1658" s="142"/>
      <c r="H1658" s="142"/>
      <c r="I1658" s="142"/>
      <c r="J1658" s="163"/>
    </row>
    <row r="1659" spans="1:10" ht="18" customHeight="1">
      <c r="A1659" s="164" t="s">
        <v>4342</v>
      </c>
      <c r="B1659" s="67" t="s">
        <v>1</v>
      </c>
      <c r="C1659" s="66" t="s">
        <v>2</v>
      </c>
      <c r="D1659" s="66" t="s">
        <v>3</v>
      </c>
      <c r="E1659" s="365" t="s">
        <v>836</v>
      </c>
      <c r="F1659" s="365"/>
      <c r="G1659" s="77" t="s">
        <v>4</v>
      </c>
      <c r="H1659" s="67" t="s">
        <v>5</v>
      </c>
      <c r="I1659" s="67" t="s">
        <v>6</v>
      </c>
      <c r="J1659" s="165" t="s">
        <v>7</v>
      </c>
    </row>
    <row r="1660" spans="1:10" ht="51.95" customHeight="1">
      <c r="A1660" s="153" t="s">
        <v>2121</v>
      </c>
      <c r="B1660" s="82" t="s">
        <v>494</v>
      </c>
      <c r="C1660" s="80" t="s">
        <v>15</v>
      </c>
      <c r="D1660" s="80" t="s">
        <v>495</v>
      </c>
      <c r="E1660" s="363" t="s">
        <v>1268</v>
      </c>
      <c r="F1660" s="363"/>
      <c r="G1660" s="81" t="s">
        <v>57</v>
      </c>
      <c r="H1660" s="147">
        <v>1</v>
      </c>
      <c r="I1660" s="83">
        <v>6.08</v>
      </c>
      <c r="J1660" s="154">
        <v>6.08</v>
      </c>
    </row>
    <row r="1661" spans="1:10" ht="26.1" customHeight="1">
      <c r="A1661" s="155" t="s">
        <v>2118</v>
      </c>
      <c r="B1661" s="36" t="s">
        <v>3385</v>
      </c>
      <c r="C1661" s="37" t="s">
        <v>15</v>
      </c>
      <c r="D1661" s="37" t="s">
        <v>3384</v>
      </c>
      <c r="E1661" s="354" t="s">
        <v>842</v>
      </c>
      <c r="F1661" s="354"/>
      <c r="G1661" s="38" t="s">
        <v>42</v>
      </c>
      <c r="H1661" s="146">
        <v>2.2800000000000001E-2</v>
      </c>
      <c r="I1661" s="145">
        <v>27.03</v>
      </c>
      <c r="J1661" s="156">
        <v>0.62</v>
      </c>
    </row>
    <row r="1662" spans="1:10" ht="26.1" customHeight="1">
      <c r="A1662" s="155" t="s">
        <v>2118</v>
      </c>
      <c r="B1662" s="36" t="s">
        <v>3030</v>
      </c>
      <c r="C1662" s="37" t="s">
        <v>15</v>
      </c>
      <c r="D1662" s="37" t="s">
        <v>3029</v>
      </c>
      <c r="E1662" s="354" t="s">
        <v>842</v>
      </c>
      <c r="F1662" s="354"/>
      <c r="G1662" s="38" t="s">
        <v>42</v>
      </c>
      <c r="H1662" s="146">
        <v>2.2800000000000001E-2</v>
      </c>
      <c r="I1662" s="145">
        <v>32.99</v>
      </c>
      <c r="J1662" s="156">
        <v>0.75</v>
      </c>
    </row>
    <row r="1663" spans="1:10" ht="26.1" customHeight="1">
      <c r="A1663" s="157" t="s">
        <v>2102</v>
      </c>
      <c r="B1663" s="39" t="s">
        <v>3845</v>
      </c>
      <c r="C1663" s="40" t="s">
        <v>15</v>
      </c>
      <c r="D1663" s="40" t="s">
        <v>3844</v>
      </c>
      <c r="E1663" s="355" t="s">
        <v>2206</v>
      </c>
      <c r="F1663" s="355"/>
      <c r="G1663" s="41" t="s">
        <v>57</v>
      </c>
      <c r="H1663" s="144">
        <v>1.0999999999999999E-2</v>
      </c>
      <c r="I1663" s="143">
        <v>82.81</v>
      </c>
      <c r="J1663" s="158">
        <v>0.91</v>
      </c>
    </row>
    <row r="1664" spans="1:10" ht="26.1" customHeight="1">
      <c r="A1664" s="157" t="s">
        <v>2102</v>
      </c>
      <c r="B1664" s="39" t="s">
        <v>3896</v>
      </c>
      <c r="C1664" s="40" t="s">
        <v>15</v>
      </c>
      <c r="D1664" s="40" t="s">
        <v>3895</v>
      </c>
      <c r="E1664" s="355" t="s">
        <v>2206</v>
      </c>
      <c r="F1664" s="355"/>
      <c r="G1664" s="41" t="s">
        <v>57</v>
      </c>
      <c r="H1664" s="144">
        <v>1</v>
      </c>
      <c r="I1664" s="143">
        <v>3.25</v>
      </c>
      <c r="J1664" s="158">
        <v>3.25</v>
      </c>
    </row>
    <row r="1665" spans="1:10" ht="24" customHeight="1">
      <c r="A1665" s="157" t="s">
        <v>2102</v>
      </c>
      <c r="B1665" s="39" t="s">
        <v>3839</v>
      </c>
      <c r="C1665" s="40" t="s">
        <v>15</v>
      </c>
      <c r="D1665" s="40" t="s">
        <v>3838</v>
      </c>
      <c r="E1665" s="355" t="s">
        <v>2206</v>
      </c>
      <c r="F1665" s="355"/>
      <c r="G1665" s="41" t="s">
        <v>57</v>
      </c>
      <c r="H1665" s="144">
        <v>8.0000000000000002E-3</v>
      </c>
      <c r="I1665" s="143">
        <v>2.93</v>
      </c>
      <c r="J1665" s="158">
        <v>0.02</v>
      </c>
    </row>
    <row r="1666" spans="1:10" ht="24" customHeight="1">
      <c r="A1666" s="157" t="s">
        <v>2102</v>
      </c>
      <c r="B1666" s="39" t="s">
        <v>3843</v>
      </c>
      <c r="C1666" s="40" t="s">
        <v>15</v>
      </c>
      <c r="D1666" s="40" t="s">
        <v>3842</v>
      </c>
      <c r="E1666" s="355" t="s">
        <v>2206</v>
      </c>
      <c r="F1666" s="355"/>
      <c r="G1666" s="41" t="s">
        <v>57</v>
      </c>
      <c r="H1666" s="144">
        <v>7.3000000000000001E-3</v>
      </c>
      <c r="I1666" s="143">
        <v>73.09</v>
      </c>
      <c r="J1666" s="158">
        <v>0.53</v>
      </c>
    </row>
    <row r="1667" spans="1:10">
      <c r="A1667" s="159"/>
      <c r="B1667" s="99"/>
      <c r="C1667" s="99"/>
      <c r="D1667" s="99"/>
      <c r="E1667" s="99" t="s">
        <v>2098</v>
      </c>
      <c r="F1667" s="160">
        <v>1.06</v>
      </c>
      <c r="G1667" s="99" t="s">
        <v>2097</v>
      </c>
      <c r="H1667" s="160">
        <v>0</v>
      </c>
      <c r="I1667" s="99" t="s">
        <v>2096</v>
      </c>
      <c r="J1667" s="161">
        <v>1.06</v>
      </c>
    </row>
    <row r="1668" spans="1:10" ht="15" thickBot="1">
      <c r="A1668" s="159"/>
      <c r="B1668" s="99"/>
      <c r="C1668" s="99"/>
      <c r="D1668" s="99"/>
      <c r="E1668" s="99" t="s">
        <v>2095</v>
      </c>
      <c r="F1668" s="160">
        <v>1.37</v>
      </c>
      <c r="G1668" s="99"/>
      <c r="H1668" s="364" t="s">
        <v>2094</v>
      </c>
      <c r="I1668" s="364"/>
      <c r="J1668" s="161">
        <v>7.45</v>
      </c>
    </row>
    <row r="1669" spans="1:10" ht="0.95" customHeight="1" thickTop="1">
      <c r="A1669" s="162"/>
      <c r="B1669" s="142"/>
      <c r="C1669" s="142"/>
      <c r="D1669" s="142"/>
      <c r="E1669" s="142"/>
      <c r="F1669" s="142"/>
      <c r="G1669" s="142"/>
      <c r="H1669" s="142"/>
      <c r="I1669" s="142"/>
      <c r="J1669" s="163"/>
    </row>
    <row r="1670" spans="1:10" ht="18" customHeight="1">
      <c r="A1670" s="164" t="s">
        <v>4343</v>
      </c>
      <c r="B1670" s="67" t="s">
        <v>1</v>
      </c>
      <c r="C1670" s="66" t="s">
        <v>2</v>
      </c>
      <c r="D1670" s="66" t="s">
        <v>3</v>
      </c>
      <c r="E1670" s="365" t="s">
        <v>836</v>
      </c>
      <c r="F1670" s="365"/>
      <c r="G1670" s="77" t="s">
        <v>4</v>
      </c>
      <c r="H1670" s="67" t="s">
        <v>5</v>
      </c>
      <c r="I1670" s="67" t="s">
        <v>6</v>
      </c>
      <c r="J1670" s="165" t="s">
        <v>7</v>
      </c>
    </row>
    <row r="1671" spans="1:10" ht="51.95" customHeight="1">
      <c r="A1671" s="153" t="s">
        <v>2121</v>
      </c>
      <c r="B1671" s="82" t="s">
        <v>497</v>
      </c>
      <c r="C1671" s="80" t="s">
        <v>15</v>
      </c>
      <c r="D1671" s="80" t="s">
        <v>498</v>
      </c>
      <c r="E1671" s="363" t="s">
        <v>1268</v>
      </c>
      <c r="F1671" s="363"/>
      <c r="G1671" s="81" t="s">
        <v>57</v>
      </c>
      <c r="H1671" s="147">
        <v>1</v>
      </c>
      <c r="I1671" s="83">
        <v>15.09</v>
      </c>
      <c r="J1671" s="154">
        <v>15.09</v>
      </c>
    </row>
    <row r="1672" spans="1:10" ht="26.1" customHeight="1">
      <c r="A1672" s="155" t="s">
        <v>2118</v>
      </c>
      <c r="B1672" s="36" t="s">
        <v>3030</v>
      </c>
      <c r="C1672" s="37" t="s">
        <v>15</v>
      </c>
      <c r="D1672" s="37" t="s">
        <v>3029</v>
      </c>
      <c r="E1672" s="354" t="s">
        <v>842</v>
      </c>
      <c r="F1672" s="354"/>
      <c r="G1672" s="38" t="s">
        <v>42</v>
      </c>
      <c r="H1672" s="146">
        <v>8.3799999999999999E-2</v>
      </c>
      <c r="I1672" s="145">
        <v>32.99</v>
      </c>
      <c r="J1672" s="156">
        <v>2.76</v>
      </c>
    </row>
    <row r="1673" spans="1:10" ht="26.1" customHeight="1">
      <c r="A1673" s="155" t="s">
        <v>2118</v>
      </c>
      <c r="B1673" s="36" t="s">
        <v>3385</v>
      </c>
      <c r="C1673" s="37" t="s">
        <v>15</v>
      </c>
      <c r="D1673" s="37" t="s">
        <v>3384</v>
      </c>
      <c r="E1673" s="354" t="s">
        <v>842</v>
      </c>
      <c r="F1673" s="354"/>
      <c r="G1673" s="38" t="s">
        <v>42</v>
      </c>
      <c r="H1673" s="146">
        <v>8.3799999999999999E-2</v>
      </c>
      <c r="I1673" s="145">
        <v>27.03</v>
      </c>
      <c r="J1673" s="156">
        <v>2.27</v>
      </c>
    </row>
    <row r="1674" spans="1:10" ht="24" customHeight="1">
      <c r="A1674" s="157" t="s">
        <v>2102</v>
      </c>
      <c r="B1674" s="39" t="s">
        <v>3843</v>
      </c>
      <c r="C1674" s="40" t="s">
        <v>15</v>
      </c>
      <c r="D1674" s="40" t="s">
        <v>3842</v>
      </c>
      <c r="E1674" s="355" t="s">
        <v>2206</v>
      </c>
      <c r="F1674" s="355"/>
      <c r="G1674" s="41" t="s">
        <v>57</v>
      </c>
      <c r="H1674" s="144">
        <v>1.67E-2</v>
      </c>
      <c r="I1674" s="143">
        <v>73.09</v>
      </c>
      <c r="J1674" s="158">
        <v>1.22</v>
      </c>
    </row>
    <row r="1675" spans="1:10" ht="24" customHeight="1">
      <c r="A1675" s="157" t="s">
        <v>2102</v>
      </c>
      <c r="B1675" s="39" t="s">
        <v>3839</v>
      </c>
      <c r="C1675" s="40" t="s">
        <v>15</v>
      </c>
      <c r="D1675" s="40" t="s">
        <v>3838</v>
      </c>
      <c r="E1675" s="355" t="s">
        <v>2206</v>
      </c>
      <c r="F1675" s="355"/>
      <c r="G1675" s="41" t="s">
        <v>57</v>
      </c>
      <c r="H1675" s="144">
        <v>3.1E-2</v>
      </c>
      <c r="I1675" s="143">
        <v>2.93</v>
      </c>
      <c r="J1675" s="158">
        <v>0.09</v>
      </c>
    </row>
    <row r="1676" spans="1:10" ht="26.1" customHeight="1">
      <c r="A1676" s="157" t="s">
        <v>2102</v>
      </c>
      <c r="B1676" s="39" t="s">
        <v>3845</v>
      </c>
      <c r="C1676" s="40" t="s">
        <v>15</v>
      </c>
      <c r="D1676" s="40" t="s">
        <v>3844</v>
      </c>
      <c r="E1676" s="355" t="s">
        <v>2206</v>
      </c>
      <c r="F1676" s="355"/>
      <c r="G1676" s="41" t="s">
        <v>57</v>
      </c>
      <c r="H1676" s="144">
        <v>2.5999999999999999E-2</v>
      </c>
      <c r="I1676" s="143">
        <v>82.81</v>
      </c>
      <c r="J1676" s="158">
        <v>2.15</v>
      </c>
    </row>
    <row r="1677" spans="1:10" ht="26.1" customHeight="1">
      <c r="A1677" s="157" t="s">
        <v>2102</v>
      </c>
      <c r="B1677" s="39" t="s">
        <v>3894</v>
      </c>
      <c r="C1677" s="40" t="s">
        <v>15</v>
      </c>
      <c r="D1677" s="40" t="s">
        <v>3893</v>
      </c>
      <c r="E1677" s="355" t="s">
        <v>2206</v>
      </c>
      <c r="F1677" s="355"/>
      <c r="G1677" s="41" t="s">
        <v>57</v>
      </c>
      <c r="H1677" s="144">
        <v>1</v>
      </c>
      <c r="I1677" s="143">
        <v>6.6</v>
      </c>
      <c r="J1677" s="158">
        <v>6.6</v>
      </c>
    </row>
    <row r="1678" spans="1:10">
      <c r="A1678" s="159"/>
      <c r="B1678" s="99"/>
      <c r="C1678" s="99"/>
      <c r="D1678" s="99"/>
      <c r="E1678" s="99" t="s">
        <v>2098</v>
      </c>
      <c r="F1678" s="160">
        <v>3.92</v>
      </c>
      <c r="G1678" s="99" t="s">
        <v>2097</v>
      </c>
      <c r="H1678" s="160">
        <v>0</v>
      </c>
      <c r="I1678" s="99" t="s">
        <v>2096</v>
      </c>
      <c r="J1678" s="161">
        <v>3.92</v>
      </c>
    </row>
    <row r="1679" spans="1:10" ht="15" thickBot="1">
      <c r="A1679" s="159"/>
      <c r="B1679" s="99"/>
      <c r="C1679" s="99"/>
      <c r="D1679" s="99"/>
      <c r="E1679" s="99" t="s">
        <v>2095</v>
      </c>
      <c r="F1679" s="160">
        <v>3.39</v>
      </c>
      <c r="G1679" s="99"/>
      <c r="H1679" s="364" t="s">
        <v>2094</v>
      </c>
      <c r="I1679" s="364"/>
      <c r="J1679" s="161">
        <v>18.48</v>
      </c>
    </row>
    <row r="1680" spans="1:10" ht="0.95" customHeight="1" thickTop="1">
      <c r="A1680" s="162"/>
      <c r="B1680" s="142"/>
      <c r="C1680" s="142"/>
      <c r="D1680" s="142"/>
      <c r="E1680" s="142"/>
      <c r="F1680" s="142"/>
      <c r="G1680" s="142"/>
      <c r="H1680" s="142"/>
      <c r="I1680" s="142"/>
      <c r="J1680" s="163"/>
    </row>
    <row r="1681" spans="1:10" ht="18" customHeight="1">
      <c r="A1681" s="164" t="s">
        <v>4344</v>
      </c>
      <c r="B1681" s="67" t="s">
        <v>1</v>
      </c>
      <c r="C1681" s="66" t="s">
        <v>2</v>
      </c>
      <c r="D1681" s="66" t="s">
        <v>3</v>
      </c>
      <c r="E1681" s="365" t="s">
        <v>836</v>
      </c>
      <c r="F1681" s="365"/>
      <c r="G1681" s="77" t="s">
        <v>4</v>
      </c>
      <c r="H1681" s="67" t="s">
        <v>5</v>
      </c>
      <c r="I1681" s="67" t="s">
        <v>6</v>
      </c>
      <c r="J1681" s="165" t="s">
        <v>7</v>
      </c>
    </row>
    <row r="1682" spans="1:10" ht="51.95" customHeight="1">
      <c r="A1682" s="153" t="s">
        <v>2121</v>
      </c>
      <c r="B1682" s="82" t="s">
        <v>500</v>
      </c>
      <c r="C1682" s="80" t="s">
        <v>15</v>
      </c>
      <c r="D1682" s="80" t="s">
        <v>501</v>
      </c>
      <c r="E1682" s="363" t="s">
        <v>1268</v>
      </c>
      <c r="F1682" s="363"/>
      <c r="G1682" s="81" t="s">
        <v>57</v>
      </c>
      <c r="H1682" s="147">
        <v>1</v>
      </c>
      <c r="I1682" s="83">
        <v>19.28</v>
      </c>
      <c r="J1682" s="154">
        <v>19.28</v>
      </c>
    </row>
    <row r="1683" spans="1:10" ht="26.1" customHeight="1">
      <c r="A1683" s="155" t="s">
        <v>2118</v>
      </c>
      <c r="B1683" s="36" t="s">
        <v>3030</v>
      </c>
      <c r="C1683" s="37" t="s">
        <v>15</v>
      </c>
      <c r="D1683" s="37" t="s">
        <v>3029</v>
      </c>
      <c r="E1683" s="354" t="s">
        <v>842</v>
      </c>
      <c r="F1683" s="354"/>
      <c r="G1683" s="38" t="s">
        <v>42</v>
      </c>
      <c r="H1683" s="146">
        <v>0.12839999999999999</v>
      </c>
      <c r="I1683" s="145">
        <v>32.99</v>
      </c>
      <c r="J1683" s="156">
        <v>4.24</v>
      </c>
    </row>
    <row r="1684" spans="1:10" ht="26.1" customHeight="1">
      <c r="A1684" s="155" t="s">
        <v>2118</v>
      </c>
      <c r="B1684" s="36" t="s">
        <v>3385</v>
      </c>
      <c r="C1684" s="37" t="s">
        <v>15</v>
      </c>
      <c r="D1684" s="37" t="s">
        <v>3384</v>
      </c>
      <c r="E1684" s="354" t="s">
        <v>842</v>
      </c>
      <c r="F1684" s="354"/>
      <c r="G1684" s="38" t="s">
        <v>42</v>
      </c>
      <c r="H1684" s="146">
        <v>0.12839999999999999</v>
      </c>
      <c r="I1684" s="145">
        <v>27.03</v>
      </c>
      <c r="J1684" s="156">
        <v>3.47</v>
      </c>
    </row>
    <row r="1685" spans="1:10" ht="24" customHeight="1">
      <c r="A1685" s="157" t="s">
        <v>2102</v>
      </c>
      <c r="B1685" s="39" t="s">
        <v>3843</v>
      </c>
      <c r="C1685" s="40" t="s">
        <v>15</v>
      </c>
      <c r="D1685" s="40" t="s">
        <v>3842</v>
      </c>
      <c r="E1685" s="355" t="s">
        <v>2206</v>
      </c>
      <c r="F1685" s="355"/>
      <c r="G1685" s="41" t="s">
        <v>57</v>
      </c>
      <c r="H1685" s="144">
        <v>2.4500000000000001E-2</v>
      </c>
      <c r="I1685" s="143">
        <v>73.09</v>
      </c>
      <c r="J1685" s="158">
        <v>1.79</v>
      </c>
    </row>
    <row r="1686" spans="1:10" ht="24" customHeight="1">
      <c r="A1686" s="157" t="s">
        <v>2102</v>
      </c>
      <c r="B1686" s="39" t="s">
        <v>3839</v>
      </c>
      <c r="C1686" s="40" t="s">
        <v>15</v>
      </c>
      <c r="D1686" s="40" t="s">
        <v>3838</v>
      </c>
      <c r="E1686" s="355" t="s">
        <v>2206</v>
      </c>
      <c r="F1686" s="355"/>
      <c r="G1686" s="41" t="s">
        <v>57</v>
      </c>
      <c r="H1686" s="144">
        <v>5.4000000000000003E-3</v>
      </c>
      <c r="I1686" s="143">
        <v>2.93</v>
      </c>
      <c r="J1686" s="158">
        <v>0.02</v>
      </c>
    </row>
    <row r="1687" spans="1:10" ht="26.1" customHeight="1">
      <c r="A1687" s="157" t="s">
        <v>2102</v>
      </c>
      <c r="B1687" s="39" t="s">
        <v>3845</v>
      </c>
      <c r="C1687" s="40" t="s">
        <v>15</v>
      </c>
      <c r="D1687" s="40" t="s">
        <v>3844</v>
      </c>
      <c r="E1687" s="355" t="s">
        <v>2206</v>
      </c>
      <c r="F1687" s="355"/>
      <c r="G1687" s="41" t="s">
        <v>57</v>
      </c>
      <c r="H1687" s="144">
        <v>0.04</v>
      </c>
      <c r="I1687" s="143">
        <v>82.81</v>
      </c>
      <c r="J1687" s="158">
        <v>3.31</v>
      </c>
    </row>
    <row r="1688" spans="1:10" ht="26.1" customHeight="1">
      <c r="A1688" s="157" t="s">
        <v>2102</v>
      </c>
      <c r="B1688" s="39" t="s">
        <v>3892</v>
      </c>
      <c r="C1688" s="40" t="s">
        <v>15</v>
      </c>
      <c r="D1688" s="40" t="s">
        <v>3891</v>
      </c>
      <c r="E1688" s="355" t="s">
        <v>2206</v>
      </c>
      <c r="F1688" s="355"/>
      <c r="G1688" s="41" t="s">
        <v>57</v>
      </c>
      <c r="H1688" s="144">
        <v>1</v>
      </c>
      <c r="I1688" s="143">
        <v>6.45</v>
      </c>
      <c r="J1688" s="158">
        <v>6.45</v>
      </c>
    </row>
    <row r="1689" spans="1:10">
      <c r="A1689" s="159"/>
      <c r="B1689" s="99"/>
      <c r="C1689" s="99"/>
      <c r="D1689" s="99"/>
      <c r="E1689" s="99" t="s">
        <v>2098</v>
      </c>
      <c r="F1689" s="160">
        <v>5.99</v>
      </c>
      <c r="G1689" s="99" t="s">
        <v>2097</v>
      </c>
      <c r="H1689" s="160">
        <v>0</v>
      </c>
      <c r="I1689" s="99" t="s">
        <v>2096</v>
      </c>
      <c r="J1689" s="161">
        <v>5.99</v>
      </c>
    </row>
    <row r="1690" spans="1:10" ht="15" thickBot="1">
      <c r="A1690" s="159"/>
      <c r="B1690" s="99"/>
      <c r="C1690" s="99"/>
      <c r="D1690" s="99"/>
      <c r="E1690" s="99" t="s">
        <v>2095</v>
      </c>
      <c r="F1690" s="160">
        <v>4.33</v>
      </c>
      <c r="G1690" s="99"/>
      <c r="H1690" s="364" t="s">
        <v>2094</v>
      </c>
      <c r="I1690" s="364"/>
      <c r="J1690" s="161">
        <v>23.61</v>
      </c>
    </row>
    <row r="1691" spans="1:10" ht="0.95" customHeight="1" thickTop="1">
      <c r="A1691" s="162"/>
      <c r="B1691" s="142"/>
      <c r="C1691" s="142"/>
      <c r="D1691" s="142"/>
      <c r="E1691" s="142"/>
      <c r="F1691" s="142"/>
      <c r="G1691" s="142"/>
      <c r="H1691" s="142"/>
      <c r="I1691" s="142"/>
      <c r="J1691" s="163"/>
    </row>
    <row r="1692" spans="1:10" ht="18" customHeight="1">
      <c r="A1692" s="164" t="s">
        <v>4345</v>
      </c>
      <c r="B1692" s="67" t="s">
        <v>1</v>
      </c>
      <c r="C1692" s="66" t="s">
        <v>2</v>
      </c>
      <c r="D1692" s="66" t="s">
        <v>3</v>
      </c>
      <c r="E1692" s="365" t="s">
        <v>836</v>
      </c>
      <c r="F1692" s="365"/>
      <c r="G1692" s="77" t="s">
        <v>4</v>
      </c>
      <c r="H1692" s="67" t="s">
        <v>5</v>
      </c>
      <c r="I1692" s="67" t="s">
        <v>6</v>
      </c>
      <c r="J1692" s="165" t="s">
        <v>7</v>
      </c>
    </row>
    <row r="1693" spans="1:10" ht="39" customHeight="1">
      <c r="A1693" s="153" t="s">
        <v>2121</v>
      </c>
      <c r="B1693" s="82" t="s">
        <v>503</v>
      </c>
      <c r="C1693" s="80" t="s">
        <v>15</v>
      </c>
      <c r="D1693" s="80" t="s">
        <v>504</v>
      </c>
      <c r="E1693" s="363" t="s">
        <v>1268</v>
      </c>
      <c r="F1693" s="363"/>
      <c r="G1693" s="81" t="s">
        <v>57</v>
      </c>
      <c r="H1693" s="147">
        <v>1</v>
      </c>
      <c r="I1693" s="83">
        <v>53.12</v>
      </c>
      <c r="J1693" s="154">
        <v>53.12</v>
      </c>
    </row>
    <row r="1694" spans="1:10" ht="26.1" customHeight="1">
      <c r="A1694" s="155" t="s">
        <v>2118</v>
      </c>
      <c r="B1694" s="36" t="s">
        <v>3030</v>
      </c>
      <c r="C1694" s="37" t="s">
        <v>15</v>
      </c>
      <c r="D1694" s="37" t="s">
        <v>3029</v>
      </c>
      <c r="E1694" s="354" t="s">
        <v>842</v>
      </c>
      <c r="F1694" s="354"/>
      <c r="G1694" s="38" t="s">
        <v>42</v>
      </c>
      <c r="H1694" s="146">
        <v>0.24030000000000001</v>
      </c>
      <c r="I1694" s="145">
        <v>32.99</v>
      </c>
      <c r="J1694" s="156">
        <v>7.93</v>
      </c>
    </row>
    <row r="1695" spans="1:10" ht="26.1" customHeight="1">
      <c r="A1695" s="155" t="s">
        <v>2118</v>
      </c>
      <c r="B1695" s="36" t="s">
        <v>3385</v>
      </c>
      <c r="C1695" s="37" t="s">
        <v>15</v>
      </c>
      <c r="D1695" s="37" t="s">
        <v>3384</v>
      </c>
      <c r="E1695" s="354" t="s">
        <v>842</v>
      </c>
      <c r="F1695" s="354"/>
      <c r="G1695" s="38" t="s">
        <v>42</v>
      </c>
      <c r="H1695" s="146">
        <v>0.24030000000000001</v>
      </c>
      <c r="I1695" s="145">
        <v>27.03</v>
      </c>
      <c r="J1695" s="156">
        <v>6.5</v>
      </c>
    </row>
    <row r="1696" spans="1:10" ht="24" customHeight="1">
      <c r="A1696" s="157" t="s">
        <v>2102</v>
      </c>
      <c r="B1696" s="39" t="s">
        <v>3839</v>
      </c>
      <c r="C1696" s="40" t="s">
        <v>15</v>
      </c>
      <c r="D1696" s="40" t="s">
        <v>3838</v>
      </c>
      <c r="E1696" s="355" t="s">
        <v>2206</v>
      </c>
      <c r="F1696" s="355"/>
      <c r="G1696" s="41" t="s">
        <v>57</v>
      </c>
      <c r="H1696" s="144">
        <v>0.01</v>
      </c>
      <c r="I1696" s="143">
        <v>2.93</v>
      </c>
      <c r="J1696" s="158">
        <v>0.03</v>
      </c>
    </row>
    <row r="1697" spans="1:10" ht="24" customHeight="1">
      <c r="A1697" s="157" t="s">
        <v>2102</v>
      </c>
      <c r="B1697" s="39" t="s">
        <v>3843</v>
      </c>
      <c r="C1697" s="40" t="s">
        <v>15</v>
      </c>
      <c r="D1697" s="40" t="s">
        <v>3842</v>
      </c>
      <c r="E1697" s="355" t="s">
        <v>2206</v>
      </c>
      <c r="F1697" s="355"/>
      <c r="G1697" s="41" t="s">
        <v>57</v>
      </c>
      <c r="H1697" s="144">
        <v>3.0599999999999999E-2</v>
      </c>
      <c r="I1697" s="143">
        <v>73.09</v>
      </c>
      <c r="J1697" s="158">
        <v>2.2400000000000002</v>
      </c>
    </row>
    <row r="1698" spans="1:10" ht="26.1" customHeight="1">
      <c r="A1698" s="157" t="s">
        <v>2102</v>
      </c>
      <c r="B1698" s="39" t="s">
        <v>3845</v>
      </c>
      <c r="C1698" s="40" t="s">
        <v>15</v>
      </c>
      <c r="D1698" s="40" t="s">
        <v>3844</v>
      </c>
      <c r="E1698" s="355" t="s">
        <v>2206</v>
      </c>
      <c r="F1698" s="355"/>
      <c r="G1698" s="41" t="s">
        <v>57</v>
      </c>
      <c r="H1698" s="144">
        <v>0.05</v>
      </c>
      <c r="I1698" s="143">
        <v>82.81</v>
      </c>
      <c r="J1698" s="158">
        <v>4.1399999999999997</v>
      </c>
    </row>
    <row r="1699" spans="1:10" ht="26.1" customHeight="1">
      <c r="A1699" s="157" t="s">
        <v>2102</v>
      </c>
      <c r="B1699" s="39" t="s">
        <v>3890</v>
      </c>
      <c r="C1699" s="40" t="s">
        <v>15</v>
      </c>
      <c r="D1699" s="40" t="s">
        <v>3889</v>
      </c>
      <c r="E1699" s="355" t="s">
        <v>2206</v>
      </c>
      <c r="F1699" s="355"/>
      <c r="G1699" s="41" t="s">
        <v>57</v>
      </c>
      <c r="H1699" s="144">
        <v>1</v>
      </c>
      <c r="I1699" s="143">
        <v>32.28</v>
      </c>
      <c r="J1699" s="158">
        <v>32.28</v>
      </c>
    </row>
    <row r="1700" spans="1:10">
      <c r="A1700" s="159"/>
      <c r="B1700" s="99"/>
      <c r="C1700" s="99"/>
      <c r="D1700" s="99"/>
      <c r="E1700" s="99" t="s">
        <v>2098</v>
      </c>
      <c r="F1700" s="160">
        <v>11.21</v>
      </c>
      <c r="G1700" s="99" t="s">
        <v>2097</v>
      </c>
      <c r="H1700" s="160">
        <v>0</v>
      </c>
      <c r="I1700" s="99" t="s">
        <v>2096</v>
      </c>
      <c r="J1700" s="161">
        <v>11.21</v>
      </c>
    </row>
    <row r="1701" spans="1:10" ht="15" thickBot="1">
      <c r="A1701" s="159"/>
      <c r="B1701" s="99"/>
      <c r="C1701" s="99"/>
      <c r="D1701" s="99"/>
      <c r="E1701" s="99" t="s">
        <v>2095</v>
      </c>
      <c r="F1701" s="160">
        <v>11.94</v>
      </c>
      <c r="G1701" s="99"/>
      <c r="H1701" s="364" t="s">
        <v>2094</v>
      </c>
      <c r="I1701" s="364"/>
      <c r="J1701" s="161">
        <v>65.06</v>
      </c>
    </row>
    <row r="1702" spans="1:10" ht="0.95" customHeight="1" thickTop="1">
      <c r="A1702" s="162"/>
      <c r="B1702" s="142"/>
      <c r="C1702" s="142"/>
      <c r="D1702" s="142"/>
      <c r="E1702" s="142"/>
      <c r="F1702" s="142"/>
      <c r="G1702" s="142"/>
      <c r="H1702" s="142"/>
      <c r="I1702" s="142"/>
      <c r="J1702" s="163"/>
    </row>
    <row r="1703" spans="1:10" ht="18" customHeight="1">
      <c r="A1703" s="164" t="s">
        <v>4346</v>
      </c>
      <c r="B1703" s="67" t="s">
        <v>1</v>
      </c>
      <c r="C1703" s="66" t="s">
        <v>2</v>
      </c>
      <c r="D1703" s="66" t="s">
        <v>3</v>
      </c>
      <c r="E1703" s="365" t="s">
        <v>836</v>
      </c>
      <c r="F1703" s="365"/>
      <c r="G1703" s="77" t="s">
        <v>4</v>
      </c>
      <c r="H1703" s="67" t="s">
        <v>5</v>
      </c>
      <c r="I1703" s="67" t="s">
        <v>6</v>
      </c>
      <c r="J1703" s="165" t="s">
        <v>7</v>
      </c>
    </row>
    <row r="1704" spans="1:10" ht="39" customHeight="1">
      <c r="A1704" s="153" t="s">
        <v>2121</v>
      </c>
      <c r="B1704" s="82" t="s">
        <v>506</v>
      </c>
      <c r="C1704" s="80" t="s">
        <v>15</v>
      </c>
      <c r="D1704" s="80" t="s">
        <v>507</v>
      </c>
      <c r="E1704" s="363" t="s">
        <v>1670</v>
      </c>
      <c r="F1704" s="363"/>
      <c r="G1704" s="81" t="s">
        <v>57</v>
      </c>
      <c r="H1704" s="147">
        <v>1</v>
      </c>
      <c r="I1704" s="83">
        <v>19.07</v>
      </c>
      <c r="J1704" s="154">
        <v>19.07</v>
      </c>
    </row>
    <row r="1705" spans="1:10" ht="26.1" customHeight="1">
      <c r="A1705" s="155" t="s">
        <v>2118</v>
      </c>
      <c r="B1705" s="36" t="s">
        <v>3385</v>
      </c>
      <c r="C1705" s="37" t="s">
        <v>15</v>
      </c>
      <c r="D1705" s="37" t="s">
        <v>3384</v>
      </c>
      <c r="E1705" s="354" t="s">
        <v>842</v>
      </c>
      <c r="F1705" s="354"/>
      <c r="G1705" s="38" t="s">
        <v>42</v>
      </c>
      <c r="H1705" s="146">
        <v>5.16E-2</v>
      </c>
      <c r="I1705" s="145">
        <v>27.03</v>
      </c>
      <c r="J1705" s="156">
        <v>1.39</v>
      </c>
    </row>
    <row r="1706" spans="1:10" ht="26.1" customHeight="1">
      <c r="A1706" s="155" t="s">
        <v>2118</v>
      </c>
      <c r="B1706" s="36" t="s">
        <v>3030</v>
      </c>
      <c r="C1706" s="37" t="s">
        <v>15</v>
      </c>
      <c r="D1706" s="37" t="s">
        <v>3029</v>
      </c>
      <c r="E1706" s="354" t="s">
        <v>842</v>
      </c>
      <c r="F1706" s="354"/>
      <c r="G1706" s="38" t="s">
        <v>42</v>
      </c>
      <c r="H1706" s="146">
        <v>5.16E-2</v>
      </c>
      <c r="I1706" s="145">
        <v>32.99</v>
      </c>
      <c r="J1706" s="156">
        <v>1.7</v>
      </c>
    </row>
    <row r="1707" spans="1:10" ht="26.1" customHeight="1">
      <c r="A1707" s="157" t="s">
        <v>2102</v>
      </c>
      <c r="B1707" s="39" t="s">
        <v>3888</v>
      </c>
      <c r="C1707" s="40" t="s">
        <v>15</v>
      </c>
      <c r="D1707" s="40" t="s">
        <v>3887</v>
      </c>
      <c r="E1707" s="355" t="s">
        <v>2206</v>
      </c>
      <c r="F1707" s="355"/>
      <c r="G1707" s="41" t="s">
        <v>57</v>
      </c>
      <c r="H1707" s="144">
        <v>1</v>
      </c>
      <c r="I1707" s="143">
        <v>2.7</v>
      </c>
      <c r="J1707" s="158">
        <v>2.7</v>
      </c>
    </row>
    <row r="1708" spans="1:10" ht="26.1" customHeight="1">
      <c r="A1708" s="157" t="s">
        <v>2102</v>
      </c>
      <c r="B1708" s="39" t="s">
        <v>3886</v>
      </c>
      <c r="C1708" s="40" t="s">
        <v>15</v>
      </c>
      <c r="D1708" s="40" t="s">
        <v>3885</v>
      </c>
      <c r="E1708" s="355" t="s">
        <v>2206</v>
      </c>
      <c r="F1708" s="355"/>
      <c r="G1708" s="41" t="s">
        <v>57</v>
      </c>
      <c r="H1708" s="144">
        <v>1</v>
      </c>
      <c r="I1708" s="143">
        <v>9.17</v>
      </c>
      <c r="J1708" s="158">
        <v>9.17</v>
      </c>
    </row>
    <row r="1709" spans="1:10" ht="39" customHeight="1">
      <c r="A1709" s="157" t="s">
        <v>2102</v>
      </c>
      <c r="B1709" s="39" t="s">
        <v>3868</v>
      </c>
      <c r="C1709" s="40" t="s">
        <v>15</v>
      </c>
      <c r="D1709" s="40" t="s">
        <v>3867</v>
      </c>
      <c r="E1709" s="355" t="s">
        <v>2206</v>
      </c>
      <c r="F1709" s="355"/>
      <c r="G1709" s="41" t="s">
        <v>57</v>
      </c>
      <c r="H1709" s="144">
        <v>6.25E-2</v>
      </c>
      <c r="I1709" s="143">
        <v>30.17</v>
      </c>
      <c r="J1709" s="158">
        <v>1.89</v>
      </c>
    </row>
    <row r="1710" spans="1:10" ht="26.1" customHeight="1">
      <c r="A1710" s="157" t="s">
        <v>2102</v>
      </c>
      <c r="B1710" s="39" t="s">
        <v>3884</v>
      </c>
      <c r="C1710" s="40" t="s">
        <v>15</v>
      </c>
      <c r="D1710" s="40" t="s">
        <v>3883</v>
      </c>
      <c r="E1710" s="355" t="s">
        <v>2206</v>
      </c>
      <c r="F1710" s="355"/>
      <c r="G1710" s="41" t="s">
        <v>57</v>
      </c>
      <c r="H1710" s="144">
        <v>1</v>
      </c>
      <c r="I1710" s="143">
        <v>2.2200000000000002</v>
      </c>
      <c r="J1710" s="158">
        <v>2.2200000000000002</v>
      </c>
    </row>
    <row r="1711" spans="1:10">
      <c r="A1711" s="159"/>
      <c r="B1711" s="99"/>
      <c r="C1711" s="99"/>
      <c r="D1711" s="99"/>
      <c r="E1711" s="99" t="s">
        <v>2098</v>
      </c>
      <c r="F1711" s="160">
        <v>2.41</v>
      </c>
      <c r="G1711" s="99" t="s">
        <v>2097</v>
      </c>
      <c r="H1711" s="160">
        <v>0</v>
      </c>
      <c r="I1711" s="99" t="s">
        <v>2096</v>
      </c>
      <c r="J1711" s="161">
        <v>2.41</v>
      </c>
    </row>
    <row r="1712" spans="1:10" ht="15" thickBot="1">
      <c r="A1712" s="159"/>
      <c r="B1712" s="99"/>
      <c r="C1712" s="99"/>
      <c r="D1712" s="99"/>
      <c r="E1712" s="99" t="s">
        <v>2095</v>
      </c>
      <c r="F1712" s="160">
        <v>4.29</v>
      </c>
      <c r="G1712" s="99"/>
      <c r="H1712" s="364" t="s">
        <v>2094</v>
      </c>
      <c r="I1712" s="364"/>
      <c r="J1712" s="161">
        <v>23.36</v>
      </c>
    </row>
    <row r="1713" spans="1:10" ht="0.95" customHeight="1" thickTop="1">
      <c r="A1713" s="162"/>
      <c r="B1713" s="142"/>
      <c r="C1713" s="142"/>
      <c r="D1713" s="142"/>
      <c r="E1713" s="142"/>
      <c r="F1713" s="142"/>
      <c r="G1713" s="142"/>
      <c r="H1713" s="142"/>
      <c r="I1713" s="142"/>
      <c r="J1713" s="163"/>
    </row>
    <row r="1714" spans="1:10" ht="18" customHeight="1">
      <c r="A1714" s="164" t="s">
        <v>4347</v>
      </c>
      <c r="B1714" s="67" t="s">
        <v>1</v>
      </c>
      <c r="C1714" s="66" t="s">
        <v>2</v>
      </c>
      <c r="D1714" s="66" t="s">
        <v>3</v>
      </c>
      <c r="E1714" s="365" t="s">
        <v>836</v>
      </c>
      <c r="F1714" s="365"/>
      <c r="G1714" s="77" t="s">
        <v>4</v>
      </c>
      <c r="H1714" s="67" t="s">
        <v>5</v>
      </c>
      <c r="I1714" s="67" t="s">
        <v>6</v>
      </c>
      <c r="J1714" s="165" t="s">
        <v>7</v>
      </c>
    </row>
    <row r="1715" spans="1:10" ht="51.95" customHeight="1">
      <c r="A1715" s="153" t="s">
        <v>2121</v>
      </c>
      <c r="B1715" s="82" t="s">
        <v>509</v>
      </c>
      <c r="C1715" s="80" t="s">
        <v>15</v>
      </c>
      <c r="D1715" s="80" t="s">
        <v>510</v>
      </c>
      <c r="E1715" s="363" t="s">
        <v>1268</v>
      </c>
      <c r="F1715" s="363"/>
      <c r="G1715" s="81" t="s">
        <v>57</v>
      </c>
      <c r="H1715" s="147">
        <v>1</v>
      </c>
      <c r="I1715" s="83">
        <v>11.13</v>
      </c>
      <c r="J1715" s="154">
        <v>11.13</v>
      </c>
    </row>
    <row r="1716" spans="1:10" ht="26.1" customHeight="1">
      <c r="A1716" s="155" t="s">
        <v>2118</v>
      </c>
      <c r="B1716" s="36" t="s">
        <v>3030</v>
      </c>
      <c r="C1716" s="37" t="s">
        <v>15</v>
      </c>
      <c r="D1716" s="37" t="s">
        <v>3029</v>
      </c>
      <c r="E1716" s="354" t="s">
        <v>842</v>
      </c>
      <c r="F1716" s="354"/>
      <c r="G1716" s="38" t="s">
        <v>42</v>
      </c>
      <c r="H1716" s="146">
        <v>1.14E-2</v>
      </c>
      <c r="I1716" s="145">
        <v>32.99</v>
      </c>
      <c r="J1716" s="156">
        <v>0.38</v>
      </c>
    </row>
    <row r="1717" spans="1:10" ht="26.1" customHeight="1">
      <c r="A1717" s="155" t="s">
        <v>2118</v>
      </c>
      <c r="B1717" s="36" t="s">
        <v>3385</v>
      </c>
      <c r="C1717" s="37" t="s">
        <v>15</v>
      </c>
      <c r="D1717" s="37" t="s">
        <v>3384</v>
      </c>
      <c r="E1717" s="354" t="s">
        <v>842</v>
      </c>
      <c r="F1717" s="354"/>
      <c r="G1717" s="38" t="s">
        <v>42</v>
      </c>
      <c r="H1717" s="146">
        <v>1.14E-2</v>
      </c>
      <c r="I1717" s="145">
        <v>27.03</v>
      </c>
      <c r="J1717" s="156">
        <v>0.31</v>
      </c>
    </row>
    <row r="1718" spans="1:10" ht="24" customHeight="1">
      <c r="A1718" s="157" t="s">
        <v>2102</v>
      </c>
      <c r="B1718" s="39" t="s">
        <v>3843</v>
      </c>
      <c r="C1718" s="40" t="s">
        <v>15</v>
      </c>
      <c r="D1718" s="40" t="s">
        <v>3842</v>
      </c>
      <c r="E1718" s="355" t="s">
        <v>2206</v>
      </c>
      <c r="F1718" s="355"/>
      <c r="G1718" s="41" t="s">
        <v>57</v>
      </c>
      <c r="H1718" s="144">
        <v>7.3000000000000001E-3</v>
      </c>
      <c r="I1718" s="143">
        <v>73.09</v>
      </c>
      <c r="J1718" s="158">
        <v>0.53</v>
      </c>
    </row>
    <row r="1719" spans="1:10" ht="26.1" customHeight="1">
      <c r="A1719" s="157" t="s">
        <v>2102</v>
      </c>
      <c r="B1719" s="39" t="s">
        <v>3882</v>
      </c>
      <c r="C1719" s="40" t="s">
        <v>15</v>
      </c>
      <c r="D1719" s="40" t="s">
        <v>3881</v>
      </c>
      <c r="E1719" s="355" t="s">
        <v>2206</v>
      </c>
      <c r="F1719" s="355"/>
      <c r="G1719" s="41" t="s">
        <v>57</v>
      </c>
      <c r="H1719" s="144">
        <v>1</v>
      </c>
      <c r="I1719" s="143">
        <v>8.98</v>
      </c>
      <c r="J1719" s="158">
        <v>8.98</v>
      </c>
    </row>
    <row r="1720" spans="1:10" ht="24" customHeight="1">
      <c r="A1720" s="157" t="s">
        <v>2102</v>
      </c>
      <c r="B1720" s="39" t="s">
        <v>3839</v>
      </c>
      <c r="C1720" s="40" t="s">
        <v>15</v>
      </c>
      <c r="D1720" s="40" t="s">
        <v>3838</v>
      </c>
      <c r="E1720" s="355" t="s">
        <v>2206</v>
      </c>
      <c r="F1720" s="355"/>
      <c r="G1720" s="41" t="s">
        <v>57</v>
      </c>
      <c r="H1720" s="144">
        <v>8.0000000000000002E-3</v>
      </c>
      <c r="I1720" s="143">
        <v>2.93</v>
      </c>
      <c r="J1720" s="158">
        <v>0.02</v>
      </c>
    </row>
    <row r="1721" spans="1:10" ht="26.1" customHeight="1">
      <c r="A1721" s="157" t="s">
        <v>2102</v>
      </c>
      <c r="B1721" s="39" t="s">
        <v>3845</v>
      </c>
      <c r="C1721" s="40" t="s">
        <v>15</v>
      </c>
      <c r="D1721" s="40" t="s">
        <v>3844</v>
      </c>
      <c r="E1721" s="355" t="s">
        <v>2206</v>
      </c>
      <c r="F1721" s="355"/>
      <c r="G1721" s="41" t="s">
        <v>57</v>
      </c>
      <c r="H1721" s="144">
        <v>1.0999999999999999E-2</v>
      </c>
      <c r="I1721" s="143">
        <v>82.81</v>
      </c>
      <c r="J1721" s="158">
        <v>0.91</v>
      </c>
    </row>
    <row r="1722" spans="1:10">
      <c r="A1722" s="159"/>
      <c r="B1722" s="99"/>
      <c r="C1722" s="99"/>
      <c r="D1722" s="99"/>
      <c r="E1722" s="99" t="s">
        <v>2098</v>
      </c>
      <c r="F1722" s="160">
        <v>0.53</v>
      </c>
      <c r="G1722" s="99" t="s">
        <v>2097</v>
      </c>
      <c r="H1722" s="160">
        <v>0</v>
      </c>
      <c r="I1722" s="99" t="s">
        <v>2096</v>
      </c>
      <c r="J1722" s="161">
        <v>0.53</v>
      </c>
    </row>
    <row r="1723" spans="1:10" ht="15" thickBot="1">
      <c r="A1723" s="159"/>
      <c r="B1723" s="99"/>
      <c r="C1723" s="99"/>
      <c r="D1723" s="99"/>
      <c r="E1723" s="99" t="s">
        <v>2095</v>
      </c>
      <c r="F1723" s="160">
        <v>2.5</v>
      </c>
      <c r="G1723" s="99"/>
      <c r="H1723" s="364" t="s">
        <v>2094</v>
      </c>
      <c r="I1723" s="364"/>
      <c r="J1723" s="161">
        <v>13.63</v>
      </c>
    </row>
    <row r="1724" spans="1:10" ht="0.95" customHeight="1" thickTop="1">
      <c r="A1724" s="162"/>
      <c r="B1724" s="142"/>
      <c r="C1724" s="142"/>
      <c r="D1724" s="142"/>
      <c r="E1724" s="142"/>
      <c r="F1724" s="142"/>
      <c r="G1724" s="142"/>
      <c r="H1724" s="142"/>
      <c r="I1724" s="142"/>
      <c r="J1724" s="163"/>
    </row>
    <row r="1725" spans="1:10" ht="18" customHeight="1">
      <c r="A1725" s="164" t="s">
        <v>4348</v>
      </c>
      <c r="B1725" s="67" t="s">
        <v>1</v>
      </c>
      <c r="C1725" s="66" t="s">
        <v>2</v>
      </c>
      <c r="D1725" s="66" t="s">
        <v>3</v>
      </c>
      <c r="E1725" s="365" t="s">
        <v>836</v>
      </c>
      <c r="F1725" s="365"/>
      <c r="G1725" s="77" t="s">
        <v>4</v>
      </c>
      <c r="H1725" s="67" t="s">
        <v>5</v>
      </c>
      <c r="I1725" s="67" t="s">
        <v>6</v>
      </c>
      <c r="J1725" s="165" t="s">
        <v>7</v>
      </c>
    </row>
    <row r="1726" spans="1:10" ht="51.95" customHeight="1">
      <c r="A1726" s="153" t="s">
        <v>2121</v>
      </c>
      <c r="B1726" s="82" t="s">
        <v>512</v>
      </c>
      <c r="C1726" s="80" t="s">
        <v>15</v>
      </c>
      <c r="D1726" s="80" t="s">
        <v>513</v>
      </c>
      <c r="E1726" s="363" t="s">
        <v>1268</v>
      </c>
      <c r="F1726" s="363"/>
      <c r="G1726" s="81" t="s">
        <v>57</v>
      </c>
      <c r="H1726" s="147">
        <v>1</v>
      </c>
      <c r="I1726" s="83">
        <v>23.24</v>
      </c>
      <c r="J1726" s="154">
        <v>23.24</v>
      </c>
    </row>
    <row r="1727" spans="1:10" ht="26.1" customHeight="1">
      <c r="A1727" s="155" t="s">
        <v>2118</v>
      </c>
      <c r="B1727" s="36" t="s">
        <v>3385</v>
      </c>
      <c r="C1727" s="37" t="s">
        <v>15</v>
      </c>
      <c r="D1727" s="37" t="s">
        <v>3384</v>
      </c>
      <c r="E1727" s="354" t="s">
        <v>842</v>
      </c>
      <c r="F1727" s="354"/>
      <c r="G1727" s="38" t="s">
        <v>42</v>
      </c>
      <c r="H1727" s="146">
        <v>4.19E-2</v>
      </c>
      <c r="I1727" s="145">
        <v>27.03</v>
      </c>
      <c r="J1727" s="156">
        <v>1.1299999999999999</v>
      </c>
    </row>
    <row r="1728" spans="1:10" ht="26.1" customHeight="1">
      <c r="A1728" s="155" t="s">
        <v>2118</v>
      </c>
      <c r="B1728" s="36" t="s">
        <v>3030</v>
      </c>
      <c r="C1728" s="37" t="s">
        <v>15</v>
      </c>
      <c r="D1728" s="37" t="s">
        <v>3029</v>
      </c>
      <c r="E1728" s="354" t="s">
        <v>842</v>
      </c>
      <c r="F1728" s="354"/>
      <c r="G1728" s="38" t="s">
        <v>42</v>
      </c>
      <c r="H1728" s="146">
        <v>4.19E-2</v>
      </c>
      <c r="I1728" s="145">
        <v>32.99</v>
      </c>
      <c r="J1728" s="156">
        <v>1.38</v>
      </c>
    </row>
    <row r="1729" spans="1:10" ht="24" customHeight="1">
      <c r="A1729" s="157" t="s">
        <v>2102</v>
      </c>
      <c r="B1729" s="39" t="s">
        <v>3843</v>
      </c>
      <c r="C1729" s="40" t="s">
        <v>15</v>
      </c>
      <c r="D1729" s="40" t="s">
        <v>3842</v>
      </c>
      <c r="E1729" s="355" t="s">
        <v>2206</v>
      </c>
      <c r="F1729" s="355"/>
      <c r="G1729" s="41" t="s">
        <v>57</v>
      </c>
      <c r="H1729" s="144">
        <v>1.67E-2</v>
      </c>
      <c r="I1729" s="143">
        <v>73.09</v>
      </c>
      <c r="J1729" s="158">
        <v>1.22</v>
      </c>
    </row>
    <row r="1730" spans="1:10" ht="24" customHeight="1">
      <c r="A1730" s="157" t="s">
        <v>2102</v>
      </c>
      <c r="B1730" s="39" t="s">
        <v>3839</v>
      </c>
      <c r="C1730" s="40" t="s">
        <v>15</v>
      </c>
      <c r="D1730" s="40" t="s">
        <v>3838</v>
      </c>
      <c r="E1730" s="355" t="s">
        <v>2206</v>
      </c>
      <c r="F1730" s="355"/>
      <c r="G1730" s="41" t="s">
        <v>57</v>
      </c>
      <c r="H1730" s="144">
        <v>3.1E-2</v>
      </c>
      <c r="I1730" s="143">
        <v>2.93</v>
      </c>
      <c r="J1730" s="158">
        <v>0.09</v>
      </c>
    </row>
    <row r="1731" spans="1:10" ht="26.1" customHeight="1">
      <c r="A1731" s="157" t="s">
        <v>2102</v>
      </c>
      <c r="B1731" s="39" t="s">
        <v>3845</v>
      </c>
      <c r="C1731" s="40" t="s">
        <v>15</v>
      </c>
      <c r="D1731" s="40" t="s">
        <v>3844</v>
      </c>
      <c r="E1731" s="355" t="s">
        <v>2206</v>
      </c>
      <c r="F1731" s="355"/>
      <c r="G1731" s="41" t="s">
        <v>57</v>
      </c>
      <c r="H1731" s="144">
        <v>2.5999999999999999E-2</v>
      </c>
      <c r="I1731" s="143">
        <v>82.81</v>
      </c>
      <c r="J1731" s="158">
        <v>2.15</v>
      </c>
    </row>
    <row r="1732" spans="1:10" ht="26.1" customHeight="1">
      <c r="A1732" s="157" t="s">
        <v>2102</v>
      </c>
      <c r="B1732" s="39" t="s">
        <v>3880</v>
      </c>
      <c r="C1732" s="40" t="s">
        <v>15</v>
      </c>
      <c r="D1732" s="40" t="s">
        <v>3879</v>
      </c>
      <c r="E1732" s="355" t="s">
        <v>2206</v>
      </c>
      <c r="F1732" s="355"/>
      <c r="G1732" s="41" t="s">
        <v>57</v>
      </c>
      <c r="H1732" s="144">
        <v>1</v>
      </c>
      <c r="I1732" s="143">
        <v>17.27</v>
      </c>
      <c r="J1732" s="158">
        <v>17.27</v>
      </c>
    </row>
    <row r="1733" spans="1:10">
      <c r="A1733" s="159"/>
      <c r="B1733" s="99"/>
      <c r="C1733" s="99"/>
      <c r="D1733" s="99"/>
      <c r="E1733" s="99" t="s">
        <v>2098</v>
      </c>
      <c r="F1733" s="160">
        <v>1.95</v>
      </c>
      <c r="G1733" s="99" t="s">
        <v>2097</v>
      </c>
      <c r="H1733" s="160">
        <v>0</v>
      </c>
      <c r="I1733" s="99" t="s">
        <v>2096</v>
      </c>
      <c r="J1733" s="161">
        <v>1.95</v>
      </c>
    </row>
    <row r="1734" spans="1:10" ht="15" thickBot="1">
      <c r="A1734" s="159"/>
      <c r="B1734" s="99"/>
      <c r="C1734" s="99"/>
      <c r="D1734" s="99"/>
      <c r="E1734" s="99" t="s">
        <v>2095</v>
      </c>
      <c r="F1734" s="160">
        <v>5.22</v>
      </c>
      <c r="G1734" s="99"/>
      <c r="H1734" s="364" t="s">
        <v>2094</v>
      </c>
      <c r="I1734" s="364"/>
      <c r="J1734" s="161">
        <v>28.46</v>
      </c>
    </row>
    <row r="1735" spans="1:10" ht="0.95" customHeight="1" thickTop="1">
      <c r="A1735" s="162"/>
      <c r="B1735" s="142"/>
      <c r="C1735" s="142"/>
      <c r="D1735" s="142"/>
      <c r="E1735" s="142"/>
      <c r="F1735" s="142"/>
      <c r="G1735" s="142"/>
      <c r="H1735" s="142"/>
      <c r="I1735" s="142"/>
      <c r="J1735" s="163"/>
    </row>
    <row r="1736" spans="1:10" ht="18" customHeight="1">
      <c r="A1736" s="164" t="s">
        <v>4349</v>
      </c>
      <c r="B1736" s="67" t="s">
        <v>1</v>
      </c>
      <c r="C1736" s="66" t="s">
        <v>2</v>
      </c>
      <c r="D1736" s="66" t="s">
        <v>3</v>
      </c>
      <c r="E1736" s="365" t="s">
        <v>836</v>
      </c>
      <c r="F1736" s="365"/>
      <c r="G1736" s="77" t="s">
        <v>4</v>
      </c>
      <c r="H1736" s="67" t="s">
        <v>5</v>
      </c>
      <c r="I1736" s="67" t="s">
        <v>6</v>
      </c>
      <c r="J1736" s="165" t="s">
        <v>7</v>
      </c>
    </row>
    <row r="1737" spans="1:10" ht="51.95" customHeight="1">
      <c r="A1737" s="153" t="s">
        <v>2121</v>
      </c>
      <c r="B1737" s="82" t="s">
        <v>515</v>
      </c>
      <c r="C1737" s="80" t="s">
        <v>15</v>
      </c>
      <c r="D1737" s="80" t="s">
        <v>516</v>
      </c>
      <c r="E1737" s="363" t="s">
        <v>1268</v>
      </c>
      <c r="F1737" s="363"/>
      <c r="G1737" s="81" t="s">
        <v>57</v>
      </c>
      <c r="H1737" s="147">
        <v>1</v>
      </c>
      <c r="I1737" s="83">
        <v>25.76</v>
      </c>
      <c r="J1737" s="154">
        <v>25.76</v>
      </c>
    </row>
    <row r="1738" spans="1:10" ht="26.1" customHeight="1">
      <c r="A1738" s="155" t="s">
        <v>2118</v>
      </c>
      <c r="B1738" s="36" t="s">
        <v>3030</v>
      </c>
      <c r="C1738" s="37" t="s">
        <v>15</v>
      </c>
      <c r="D1738" s="37" t="s">
        <v>3029</v>
      </c>
      <c r="E1738" s="354" t="s">
        <v>842</v>
      </c>
      <c r="F1738" s="354"/>
      <c r="G1738" s="38" t="s">
        <v>42</v>
      </c>
      <c r="H1738" s="146">
        <v>0.18390000000000001</v>
      </c>
      <c r="I1738" s="145">
        <v>32.99</v>
      </c>
      <c r="J1738" s="156">
        <v>6.07</v>
      </c>
    </row>
    <row r="1739" spans="1:10" ht="26.1" customHeight="1">
      <c r="A1739" s="155" t="s">
        <v>2118</v>
      </c>
      <c r="B1739" s="36" t="s">
        <v>3385</v>
      </c>
      <c r="C1739" s="37" t="s">
        <v>15</v>
      </c>
      <c r="D1739" s="37" t="s">
        <v>3384</v>
      </c>
      <c r="E1739" s="354" t="s">
        <v>842</v>
      </c>
      <c r="F1739" s="354"/>
      <c r="G1739" s="38" t="s">
        <v>42</v>
      </c>
      <c r="H1739" s="146">
        <v>0.18390000000000001</v>
      </c>
      <c r="I1739" s="145">
        <v>27.03</v>
      </c>
      <c r="J1739" s="156">
        <v>4.97</v>
      </c>
    </row>
    <row r="1740" spans="1:10" ht="26.1" customHeight="1">
      <c r="A1740" s="157" t="s">
        <v>2102</v>
      </c>
      <c r="B1740" s="39" t="s">
        <v>3874</v>
      </c>
      <c r="C1740" s="40" t="s">
        <v>15</v>
      </c>
      <c r="D1740" s="40" t="s">
        <v>3873</v>
      </c>
      <c r="E1740" s="355" t="s">
        <v>2206</v>
      </c>
      <c r="F1740" s="355"/>
      <c r="G1740" s="41" t="s">
        <v>57</v>
      </c>
      <c r="H1740" s="144">
        <v>3</v>
      </c>
      <c r="I1740" s="143">
        <v>1.69</v>
      </c>
      <c r="J1740" s="158">
        <v>5.07</v>
      </c>
    </row>
    <row r="1741" spans="1:10" ht="26.1" customHeight="1">
      <c r="A1741" s="157" t="s">
        <v>2102</v>
      </c>
      <c r="B1741" s="39" t="s">
        <v>3878</v>
      </c>
      <c r="C1741" s="40" t="s">
        <v>15</v>
      </c>
      <c r="D1741" s="40" t="s">
        <v>3877</v>
      </c>
      <c r="E1741" s="355" t="s">
        <v>2206</v>
      </c>
      <c r="F1741" s="355"/>
      <c r="G1741" s="41" t="s">
        <v>57</v>
      </c>
      <c r="H1741" s="144">
        <v>1</v>
      </c>
      <c r="I1741" s="143">
        <v>7.39</v>
      </c>
      <c r="J1741" s="158">
        <v>7.39</v>
      </c>
    </row>
    <row r="1742" spans="1:10" ht="39" customHeight="1">
      <c r="A1742" s="157" t="s">
        <v>2102</v>
      </c>
      <c r="B1742" s="39" t="s">
        <v>3868</v>
      </c>
      <c r="C1742" s="40" t="s">
        <v>15</v>
      </c>
      <c r="D1742" s="40" t="s">
        <v>3867</v>
      </c>
      <c r="E1742" s="355" t="s">
        <v>2206</v>
      </c>
      <c r="F1742" s="355"/>
      <c r="G1742" s="41" t="s">
        <v>57</v>
      </c>
      <c r="H1742" s="144">
        <v>7.4999999999999997E-2</v>
      </c>
      <c r="I1742" s="143">
        <v>30.17</v>
      </c>
      <c r="J1742" s="158">
        <v>2.2599999999999998</v>
      </c>
    </row>
    <row r="1743" spans="1:10">
      <c r="A1743" s="159"/>
      <c r="B1743" s="99"/>
      <c r="C1743" s="99"/>
      <c r="D1743" s="99"/>
      <c r="E1743" s="99" t="s">
        <v>2098</v>
      </c>
      <c r="F1743" s="160">
        <v>8.58</v>
      </c>
      <c r="G1743" s="99" t="s">
        <v>2097</v>
      </c>
      <c r="H1743" s="160">
        <v>0</v>
      </c>
      <c r="I1743" s="99" t="s">
        <v>2096</v>
      </c>
      <c r="J1743" s="161">
        <v>8.58</v>
      </c>
    </row>
    <row r="1744" spans="1:10" ht="15" thickBot="1">
      <c r="A1744" s="159"/>
      <c r="B1744" s="99"/>
      <c r="C1744" s="99"/>
      <c r="D1744" s="99"/>
      <c r="E1744" s="99" t="s">
        <v>2095</v>
      </c>
      <c r="F1744" s="160">
        <v>5.79</v>
      </c>
      <c r="G1744" s="99"/>
      <c r="H1744" s="364" t="s">
        <v>2094</v>
      </c>
      <c r="I1744" s="364"/>
      <c r="J1744" s="161">
        <v>31.55</v>
      </c>
    </row>
    <row r="1745" spans="1:10" ht="0.95" customHeight="1" thickTop="1">
      <c r="A1745" s="162"/>
      <c r="B1745" s="142"/>
      <c r="C1745" s="142"/>
      <c r="D1745" s="142"/>
      <c r="E1745" s="142"/>
      <c r="F1745" s="142"/>
      <c r="G1745" s="142"/>
      <c r="H1745" s="142"/>
      <c r="I1745" s="142"/>
      <c r="J1745" s="163"/>
    </row>
    <row r="1746" spans="1:10" ht="18" customHeight="1">
      <c r="A1746" s="164" t="s">
        <v>4350</v>
      </c>
      <c r="B1746" s="67" t="s">
        <v>1</v>
      </c>
      <c r="C1746" s="66" t="s">
        <v>2</v>
      </c>
      <c r="D1746" s="66" t="s">
        <v>3</v>
      </c>
      <c r="E1746" s="365" t="s">
        <v>836</v>
      </c>
      <c r="F1746" s="365"/>
      <c r="G1746" s="77" t="s">
        <v>4</v>
      </c>
      <c r="H1746" s="67" t="s">
        <v>5</v>
      </c>
      <c r="I1746" s="67" t="s">
        <v>6</v>
      </c>
      <c r="J1746" s="165" t="s">
        <v>7</v>
      </c>
    </row>
    <row r="1747" spans="1:10" ht="51.95" customHeight="1">
      <c r="A1747" s="153" t="s">
        <v>2121</v>
      </c>
      <c r="B1747" s="82" t="s">
        <v>518</v>
      </c>
      <c r="C1747" s="80" t="s">
        <v>15</v>
      </c>
      <c r="D1747" s="80" t="s">
        <v>519</v>
      </c>
      <c r="E1747" s="363" t="s">
        <v>1268</v>
      </c>
      <c r="F1747" s="363"/>
      <c r="G1747" s="81" t="s">
        <v>57</v>
      </c>
      <c r="H1747" s="147">
        <v>1</v>
      </c>
      <c r="I1747" s="83">
        <v>42.6</v>
      </c>
      <c r="J1747" s="154">
        <v>42.6</v>
      </c>
    </row>
    <row r="1748" spans="1:10" ht="26.1" customHeight="1">
      <c r="A1748" s="155" t="s">
        <v>2118</v>
      </c>
      <c r="B1748" s="36" t="s">
        <v>3030</v>
      </c>
      <c r="C1748" s="37" t="s">
        <v>15</v>
      </c>
      <c r="D1748" s="37" t="s">
        <v>3029</v>
      </c>
      <c r="E1748" s="354" t="s">
        <v>842</v>
      </c>
      <c r="F1748" s="354"/>
      <c r="G1748" s="38" t="s">
        <v>42</v>
      </c>
      <c r="H1748" s="146">
        <v>0.23250000000000001</v>
      </c>
      <c r="I1748" s="145">
        <v>32.99</v>
      </c>
      <c r="J1748" s="156">
        <v>7.67</v>
      </c>
    </row>
    <row r="1749" spans="1:10" ht="26.1" customHeight="1">
      <c r="A1749" s="155" t="s">
        <v>2118</v>
      </c>
      <c r="B1749" s="36" t="s">
        <v>3385</v>
      </c>
      <c r="C1749" s="37" t="s">
        <v>15</v>
      </c>
      <c r="D1749" s="37" t="s">
        <v>3384</v>
      </c>
      <c r="E1749" s="354" t="s">
        <v>842</v>
      </c>
      <c r="F1749" s="354"/>
      <c r="G1749" s="38" t="s">
        <v>42</v>
      </c>
      <c r="H1749" s="146">
        <v>0.23250000000000001</v>
      </c>
      <c r="I1749" s="145">
        <v>27.03</v>
      </c>
      <c r="J1749" s="156">
        <v>6.28</v>
      </c>
    </row>
    <row r="1750" spans="1:10" ht="39" customHeight="1">
      <c r="A1750" s="157" t="s">
        <v>2102</v>
      </c>
      <c r="B1750" s="39" t="s">
        <v>3868</v>
      </c>
      <c r="C1750" s="40" t="s">
        <v>15</v>
      </c>
      <c r="D1750" s="40" t="s">
        <v>3867</v>
      </c>
      <c r="E1750" s="355" t="s">
        <v>2206</v>
      </c>
      <c r="F1750" s="355"/>
      <c r="G1750" s="41" t="s">
        <v>57</v>
      </c>
      <c r="H1750" s="144">
        <v>0.14000000000000001</v>
      </c>
      <c r="I1750" s="143">
        <v>30.17</v>
      </c>
      <c r="J1750" s="158">
        <v>4.22</v>
      </c>
    </row>
    <row r="1751" spans="1:10" ht="26.1" customHeight="1">
      <c r="A1751" s="157" t="s">
        <v>2102</v>
      </c>
      <c r="B1751" s="39" t="s">
        <v>3876</v>
      </c>
      <c r="C1751" s="40" t="s">
        <v>15</v>
      </c>
      <c r="D1751" s="40" t="s">
        <v>3875</v>
      </c>
      <c r="E1751" s="355" t="s">
        <v>2206</v>
      </c>
      <c r="F1751" s="355"/>
      <c r="G1751" s="41" t="s">
        <v>57</v>
      </c>
      <c r="H1751" s="144">
        <v>1</v>
      </c>
      <c r="I1751" s="143">
        <v>16.739999999999998</v>
      </c>
      <c r="J1751" s="158">
        <v>16.739999999999998</v>
      </c>
    </row>
    <row r="1752" spans="1:10" ht="26.1" customHeight="1">
      <c r="A1752" s="157" t="s">
        <v>2102</v>
      </c>
      <c r="B1752" s="39" t="s">
        <v>3874</v>
      </c>
      <c r="C1752" s="40" t="s">
        <v>15</v>
      </c>
      <c r="D1752" s="40" t="s">
        <v>3873</v>
      </c>
      <c r="E1752" s="355" t="s">
        <v>2206</v>
      </c>
      <c r="F1752" s="355"/>
      <c r="G1752" s="41" t="s">
        <v>57</v>
      </c>
      <c r="H1752" s="144">
        <v>1</v>
      </c>
      <c r="I1752" s="143">
        <v>1.69</v>
      </c>
      <c r="J1752" s="158">
        <v>1.69</v>
      </c>
    </row>
    <row r="1753" spans="1:10" ht="26.1" customHeight="1">
      <c r="A1753" s="157" t="s">
        <v>2102</v>
      </c>
      <c r="B1753" s="39" t="s">
        <v>3872</v>
      </c>
      <c r="C1753" s="40" t="s">
        <v>15</v>
      </c>
      <c r="D1753" s="40" t="s">
        <v>3871</v>
      </c>
      <c r="E1753" s="355" t="s">
        <v>2206</v>
      </c>
      <c r="F1753" s="355"/>
      <c r="G1753" s="41" t="s">
        <v>57</v>
      </c>
      <c r="H1753" s="144">
        <v>2</v>
      </c>
      <c r="I1753" s="143">
        <v>3</v>
      </c>
      <c r="J1753" s="158">
        <v>6</v>
      </c>
    </row>
    <row r="1754" spans="1:10">
      <c r="A1754" s="159"/>
      <c r="B1754" s="99"/>
      <c r="C1754" s="99"/>
      <c r="D1754" s="99"/>
      <c r="E1754" s="99" t="s">
        <v>2098</v>
      </c>
      <c r="F1754" s="160">
        <v>10.85</v>
      </c>
      <c r="G1754" s="99" t="s">
        <v>2097</v>
      </c>
      <c r="H1754" s="160">
        <v>0</v>
      </c>
      <c r="I1754" s="99" t="s">
        <v>2096</v>
      </c>
      <c r="J1754" s="161">
        <v>10.85</v>
      </c>
    </row>
    <row r="1755" spans="1:10" ht="15" thickBot="1">
      <c r="A1755" s="159"/>
      <c r="B1755" s="99"/>
      <c r="C1755" s="99"/>
      <c r="D1755" s="99"/>
      <c r="E1755" s="99" t="s">
        <v>2095</v>
      </c>
      <c r="F1755" s="160">
        <v>9.57</v>
      </c>
      <c r="G1755" s="99"/>
      <c r="H1755" s="364" t="s">
        <v>2094</v>
      </c>
      <c r="I1755" s="364"/>
      <c r="J1755" s="161">
        <v>52.17</v>
      </c>
    </row>
    <row r="1756" spans="1:10" ht="0.95" customHeight="1" thickTop="1">
      <c r="A1756" s="162"/>
      <c r="B1756" s="142"/>
      <c r="C1756" s="142"/>
      <c r="D1756" s="142"/>
      <c r="E1756" s="142"/>
      <c r="F1756" s="142"/>
      <c r="G1756" s="142"/>
      <c r="H1756" s="142"/>
      <c r="I1756" s="142"/>
      <c r="J1756" s="163"/>
    </row>
    <row r="1757" spans="1:10" ht="18" customHeight="1">
      <c r="A1757" s="164" t="s">
        <v>4351</v>
      </c>
      <c r="B1757" s="67" t="s">
        <v>1</v>
      </c>
      <c r="C1757" s="66" t="s">
        <v>2</v>
      </c>
      <c r="D1757" s="66" t="s">
        <v>3</v>
      </c>
      <c r="E1757" s="365" t="s">
        <v>836</v>
      </c>
      <c r="F1757" s="365"/>
      <c r="G1757" s="77" t="s">
        <v>4</v>
      </c>
      <c r="H1757" s="67" t="s">
        <v>5</v>
      </c>
      <c r="I1757" s="67" t="s">
        <v>6</v>
      </c>
      <c r="J1757" s="165" t="s">
        <v>7</v>
      </c>
    </row>
    <row r="1758" spans="1:10" ht="39" customHeight="1">
      <c r="A1758" s="153" t="s">
        <v>2121</v>
      </c>
      <c r="B1758" s="82" t="s">
        <v>521</v>
      </c>
      <c r="C1758" s="80" t="s">
        <v>15</v>
      </c>
      <c r="D1758" s="80" t="s">
        <v>522</v>
      </c>
      <c r="E1758" s="363" t="s">
        <v>1268</v>
      </c>
      <c r="F1758" s="363"/>
      <c r="G1758" s="81" t="s">
        <v>57</v>
      </c>
      <c r="H1758" s="147">
        <v>1</v>
      </c>
      <c r="I1758" s="83">
        <v>37.26</v>
      </c>
      <c r="J1758" s="154">
        <v>37.26</v>
      </c>
    </row>
    <row r="1759" spans="1:10" ht="26.1" customHeight="1">
      <c r="A1759" s="155" t="s">
        <v>2118</v>
      </c>
      <c r="B1759" s="36" t="s">
        <v>3030</v>
      </c>
      <c r="C1759" s="37" t="s">
        <v>15</v>
      </c>
      <c r="D1759" s="37" t="s">
        <v>3029</v>
      </c>
      <c r="E1759" s="354" t="s">
        <v>842</v>
      </c>
      <c r="F1759" s="354"/>
      <c r="G1759" s="38" t="s">
        <v>42</v>
      </c>
      <c r="H1759" s="146">
        <v>0.1676</v>
      </c>
      <c r="I1759" s="145">
        <v>32.99</v>
      </c>
      <c r="J1759" s="156">
        <v>5.53</v>
      </c>
    </row>
    <row r="1760" spans="1:10" ht="26.1" customHeight="1">
      <c r="A1760" s="155" t="s">
        <v>2118</v>
      </c>
      <c r="B1760" s="36" t="s">
        <v>3385</v>
      </c>
      <c r="C1760" s="37" t="s">
        <v>15</v>
      </c>
      <c r="D1760" s="37" t="s">
        <v>3384</v>
      </c>
      <c r="E1760" s="354" t="s">
        <v>842</v>
      </c>
      <c r="F1760" s="354"/>
      <c r="G1760" s="38" t="s">
        <v>42</v>
      </c>
      <c r="H1760" s="146">
        <v>0.1676</v>
      </c>
      <c r="I1760" s="145">
        <v>27.03</v>
      </c>
      <c r="J1760" s="156">
        <v>4.53</v>
      </c>
    </row>
    <row r="1761" spans="1:10" ht="26.1" customHeight="1">
      <c r="A1761" s="157" t="s">
        <v>2102</v>
      </c>
      <c r="B1761" s="39" t="s">
        <v>3870</v>
      </c>
      <c r="C1761" s="40" t="s">
        <v>15</v>
      </c>
      <c r="D1761" s="40" t="s">
        <v>3869</v>
      </c>
      <c r="E1761" s="355" t="s">
        <v>2206</v>
      </c>
      <c r="F1761" s="355"/>
      <c r="G1761" s="41" t="s">
        <v>57</v>
      </c>
      <c r="H1761" s="144">
        <v>1</v>
      </c>
      <c r="I1761" s="143">
        <v>16.34</v>
      </c>
      <c r="J1761" s="158">
        <v>16.34</v>
      </c>
    </row>
    <row r="1762" spans="1:10" ht="39" customHeight="1">
      <c r="A1762" s="157" t="s">
        <v>2102</v>
      </c>
      <c r="B1762" s="39" t="s">
        <v>3868</v>
      </c>
      <c r="C1762" s="40" t="s">
        <v>15</v>
      </c>
      <c r="D1762" s="40" t="s">
        <v>3867</v>
      </c>
      <c r="E1762" s="355" t="s">
        <v>2206</v>
      </c>
      <c r="F1762" s="355"/>
      <c r="G1762" s="41" t="s">
        <v>57</v>
      </c>
      <c r="H1762" s="144">
        <v>0.1125</v>
      </c>
      <c r="I1762" s="143">
        <v>30.17</v>
      </c>
      <c r="J1762" s="158">
        <v>3.39</v>
      </c>
    </row>
    <row r="1763" spans="1:10" ht="26.1" customHeight="1">
      <c r="A1763" s="157" t="s">
        <v>2102</v>
      </c>
      <c r="B1763" s="39" t="s">
        <v>3866</v>
      </c>
      <c r="C1763" s="40" t="s">
        <v>15</v>
      </c>
      <c r="D1763" s="40" t="s">
        <v>3865</v>
      </c>
      <c r="E1763" s="355" t="s">
        <v>2206</v>
      </c>
      <c r="F1763" s="355"/>
      <c r="G1763" s="41" t="s">
        <v>57</v>
      </c>
      <c r="H1763" s="144">
        <v>3</v>
      </c>
      <c r="I1763" s="143">
        <v>2.4900000000000002</v>
      </c>
      <c r="J1763" s="158">
        <v>7.47</v>
      </c>
    </row>
    <row r="1764" spans="1:10">
      <c r="A1764" s="159"/>
      <c r="B1764" s="99"/>
      <c r="C1764" s="99"/>
      <c r="D1764" s="99"/>
      <c r="E1764" s="99" t="s">
        <v>2098</v>
      </c>
      <c r="F1764" s="160">
        <v>7.82</v>
      </c>
      <c r="G1764" s="99" t="s">
        <v>2097</v>
      </c>
      <c r="H1764" s="160">
        <v>0</v>
      </c>
      <c r="I1764" s="99" t="s">
        <v>2096</v>
      </c>
      <c r="J1764" s="161">
        <v>7.82</v>
      </c>
    </row>
    <row r="1765" spans="1:10" ht="15" thickBot="1">
      <c r="A1765" s="159"/>
      <c r="B1765" s="99"/>
      <c r="C1765" s="99"/>
      <c r="D1765" s="99"/>
      <c r="E1765" s="99" t="s">
        <v>2095</v>
      </c>
      <c r="F1765" s="160">
        <v>8.3699999999999992</v>
      </c>
      <c r="G1765" s="99"/>
      <c r="H1765" s="364" t="s">
        <v>2094</v>
      </c>
      <c r="I1765" s="364"/>
      <c r="J1765" s="161">
        <v>45.63</v>
      </c>
    </row>
    <row r="1766" spans="1:10" ht="0.95" customHeight="1" thickTop="1">
      <c r="A1766" s="162"/>
      <c r="B1766" s="142"/>
      <c r="C1766" s="142"/>
      <c r="D1766" s="142"/>
      <c r="E1766" s="142"/>
      <c r="F1766" s="142"/>
      <c r="G1766" s="142"/>
      <c r="H1766" s="142"/>
      <c r="I1766" s="142"/>
      <c r="J1766" s="163"/>
    </row>
    <row r="1767" spans="1:10" ht="18" customHeight="1">
      <c r="A1767" s="164" t="s">
        <v>4352</v>
      </c>
      <c r="B1767" s="67" t="s">
        <v>1</v>
      </c>
      <c r="C1767" s="66" t="s">
        <v>2</v>
      </c>
      <c r="D1767" s="66" t="s">
        <v>3</v>
      </c>
      <c r="E1767" s="365" t="s">
        <v>836</v>
      </c>
      <c r="F1767" s="365"/>
      <c r="G1767" s="77" t="s">
        <v>4</v>
      </c>
      <c r="H1767" s="67" t="s">
        <v>5</v>
      </c>
      <c r="I1767" s="67" t="s">
        <v>6</v>
      </c>
      <c r="J1767" s="165" t="s">
        <v>7</v>
      </c>
    </row>
    <row r="1768" spans="1:10" ht="65.099999999999994" customHeight="1">
      <c r="A1768" s="153" t="s">
        <v>2121</v>
      </c>
      <c r="B1768" s="82" t="s">
        <v>524</v>
      </c>
      <c r="C1768" s="80" t="s">
        <v>27</v>
      </c>
      <c r="D1768" s="80" t="s">
        <v>525</v>
      </c>
      <c r="E1768" s="363" t="s">
        <v>929</v>
      </c>
      <c r="F1768" s="363"/>
      <c r="G1768" s="81" t="s">
        <v>29</v>
      </c>
      <c r="H1768" s="147">
        <v>1</v>
      </c>
      <c r="I1768" s="83">
        <v>303.24</v>
      </c>
      <c r="J1768" s="154">
        <v>303.24</v>
      </c>
    </row>
    <row r="1769" spans="1:10" ht="20.100000000000001" customHeight="1">
      <c r="A1769" s="366"/>
      <c r="B1769" s="286"/>
      <c r="C1769" s="286"/>
      <c r="D1769" s="286"/>
      <c r="E1769" s="286"/>
      <c r="F1769" s="286" t="s">
        <v>2159</v>
      </c>
      <c r="G1769" s="286"/>
      <c r="H1769" s="286"/>
      <c r="I1769" s="286"/>
      <c r="J1769" s="166">
        <v>0</v>
      </c>
    </row>
    <row r="1770" spans="1:10" ht="20.100000000000001" customHeight="1">
      <c r="A1770" s="366"/>
      <c r="B1770" s="286"/>
      <c r="C1770" s="286"/>
      <c r="D1770" s="286"/>
      <c r="E1770" s="286"/>
      <c r="F1770" s="286" t="s">
        <v>2158</v>
      </c>
      <c r="G1770" s="286"/>
      <c r="H1770" s="286"/>
      <c r="I1770" s="286"/>
      <c r="J1770" s="166">
        <v>1</v>
      </c>
    </row>
    <row r="1771" spans="1:10" ht="20.100000000000001" customHeight="1">
      <c r="A1771" s="366"/>
      <c r="B1771" s="286"/>
      <c r="C1771" s="286"/>
      <c r="D1771" s="286"/>
      <c r="E1771" s="286"/>
      <c r="F1771" s="286" t="s">
        <v>2157</v>
      </c>
      <c r="G1771" s="286"/>
      <c r="H1771" s="286"/>
      <c r="I1771" s="286"/>
      <c r="J1771" s="166">
        <v>0</v>
      </c>
    </row>
    <row r="1772" spans="1:10" ht="20.100000000000001" customHeight="1">
      <c r="A1772" s="366"/>
      <c r="B1772" s="286"/>
      <c r="C1772" s="286"/>
      <c r="D1772" s="286"/>
      <c r="E1772" s="286"/>
      <c r="F1772" s="286" t="s">
        <v>2156</v>
      </c>
      <c r="G1772" s="286"/>
      <c r="H1772" s="286"/>
      <c r="I1772" s="286"/>
      <c r="J1772" s="166">
        <v>0</v>
      </c>
    </row>
    <row r="1773" spans="1:10" ht="20.100000000000001" customHeight="1">
      <c r="A1773" s="164" t="s">
        <v>2173</v>
      </c>
      <c r="B1773" s="67" t="s">
        <v>1</v>
      </c>
      <c r="C1773" s="66" t="s">
        <v>2</v>
      </c>
      <c r="D1773" s="66" t="s">
        <v>2172</v>
      </c>
      <c r="E1773" s="67" t="s">
        <v>1898</v>
      </c>
      <c r="F1773" s="67" t="s">
        <v>2153</v>
      </c>
      <c r="G1773" s="67" t="s">
        <v>2152</v>
      </c>
      <c r="H1773" s="67"/>
      <c r="I1773" s="67"/>
      <c r="J1773" s="165" t="s">
        <v>2151</v>
      </c>
    </row>
    <row r="1774" spans="1:10" ht="51.95" customHeight="1">
      <c r="A1774" s="155" t="s">
        <v>2121</v>
      </c>
      <c r="B1774" s="36" t="s">
        <v>2834</v>
      </c>
      <c r="C1774" s="37" t="s">
        <v>27</v>
      </c>
      <c r="D1774" s="37" t="s">
        <v>2833</v>
      </c>
      <c r="E1774" s="146">
        <v>4.5199999999999997E-2</v>
      </c>
      <c r="F1774" s="38" t="s">
        <v>61</v>
      </c>
      <c r="G1774" s="368" t="s">
        <v>2832</v>
      </c>
      <c r="H1774" s="368"/>
      <c r="I1774" s="354"/>
      <c r="J1774" s="167" t="s">
        <v>3864</v>
      </c>
    </row>
    <row r="1775" spans="1:10" ht="51.95" customHeight="1">
      <c r="A1775" s="155" t="s">
        <v>2121</v>
      </c>
      <c r="B1775" s="36" t="s">
        <v>2390</v>
      </c>
      <c r="C1775" s="37" t="s">
        <v>27</v>
      </c>
      <c r="D1775" s="37" t="s">
        <v>2389</v>
      </c>
      <c r="E1775" s="146">
        <v>0.81</v>
      </c>
      <c r="F1775" s="38" t="s">
        <v>17</v>
      </c>
      <c r="G1775" s="368" t="s">
        <v>3863</v>
      </c>
      <c r="H1775" s="368"/>
      <c r="I1775" s="354"/>
      <c r="J1775" s="167" t="s">
        <v>3862</v>
      </c>
    </row>
    <row r="1776" spans="1:10" ht="26.1" customHeight="1">
      <c r="A1776" s="155" t="s">
        <v>2121</v>
      </c>
      <c r="B1776" s="36" t="s">
        <v>2809</v>
      </c>
      <c r="C1776" s="37" t="s">
        <v>27</v>
      </c>
      <c r="D1776" s="37" t="s">
        <v>2808</v>
      </c>
      <c r="E1776" s="146">
        <v>9.6000000000000002E-2</v>
      </c>
      <c r="F1776" s="38" t="s">
        <v>17</v>
      </c>
      <c r="G1776" s="368" t="s">
        <v>3861</v>
      </c>
      <c r="H1776" s="368"/>
      <c r="I1776" s="354"/>
      <c r="J1776" s="167" t="s">
        <v>3860</v>
      </c>
    </row>
    <row r="1777" spans="1:10" ht="26.1" customHeight="1">
      <c r="A1777" s="155" t="s">
        <v>2121</v>
      </c>
      <c r="B1777" s="36" t="s">
        <v>2195</v>
      </c>
      <c r="C1777" s="37" t="s">
        <v>27</v>
      </c>
      <c r="D1777" s="37" t="s">
        <v>2194</v>
      </c>
      <c r="E1777" s="146">
        <v>0.24374999999999999</v>
      </c>
      <c r="F1777" s="38" t="s">
        <v>61</v>
      </c>
      <c r="G1777" s="368" t="s">
        <v>2190</v>
      </c>
      <c r="H1777" s="368"/>
      <c r="I1777" s="354"/>
      <c r="J1777" s="167" t="s">
        <v>3859</v>
      </c>
    </row>
    <row r="1778" spans="1:10" ht="39" customHeight="1">
      <c r="A1778" s="155" t="s">
        <v>2121</v>
      </c>
      <c r="B1778" s="36" t="s">
        <v>2184</v>
      </c>
      <c r="C1778" s="37" t="s">
        <v>27</v>
      </c>
      <c r="D1778" s="37" t="s">
        <v>2183</v>
      </c>
      <c r="E1778" s="146">
        <v>4.5199999999999997E-2</v>
      </c>
      <c r="F1778" s="38" t="s">
        <v>61</v>
      </c>
      <c r="G1778" s="368" t="s">
        <v>3858</v>
      </c>
      <c r="H1778" s="368"/>
      <c r="I1778" s="354"/>
      <c r="J1778" s="167" t="s">
        <v>3857</v>
      </c>
    </row>
    <row r="1779" spans="1:10" ht="26.1" customHeight="1">
      <c r="A1779" s="155" t="s">
        <v>2121</v>
      </c>
      <c r="B1779" s="36" t="s">
        <v>2978</v>
      </c>
      <c r="C1779" s="37" t="s">
        <v>27</v>
      </c>
      <c r="D1779" s="37" t="s">
        <v>2977</v>
      </c>
      <c r="E1779" s="146">
        <v>0.27</v>
      </c>
      <c r="F1779" s="38" t="s">
        <v>61</v>
      </c>
      <c r="G1779" s="368" t="s">
        <v>2391</v>
      </c>
      <c r="H1779" s="368"/>
      <c r="I1779" s="354"/>
      <c r="J1779" s="167" t="s">
        <v>3856</v>
      </c>
    </row>
    <row r="1780" spans="1:10" ht="26.1" customHeight="1">
      <c r="A1780" s="155" t="s">
        <v>2121</v>
      </c>
      <c r="B1780" s="36" t="s">
        <v>2393</v>
      </c>
      <c r="C1780" s="37" t="s">
        <v>27</v>
      </c>
      <c r="D1780" s="37" t="s">
        <v>2392</v>
      </c>
      <c r="E1780" s="146">
        <v>8.2500000000000004E-2</v>
      </c>
      <c r="F1780" s="38" t="s">
        <v>61</v>
      </c>
      <c r="G1780" s="368" t="s">
        <v>2391</v>
      </c>
      <c r="H1780" s="368"/>
      <c r="I1780" s="354"/>
      <c r="J1780" s="167" t="s">
        <v>3855</v>
      </c>
    </row>
    <row r="1781" spans="1:10" ht="26.1" customHeight="1">
      <c r="A1781" s="155" t="s">
        <v>2121</v>
      </c>
      <c r="B1781" s="36" t="s">
        <v>2659</v>
      </c>
      <c r="C1781" s="37" t="s">
        <v>27</v>
      </c>
      <c r="D1781" s="37" t="s">
        <v>2658</v>
      </c>
      <c r="E1781" s="146">
        <v>0.49299999999999999</v>
      </c>
      <c r="F1781" s="38" t="s">
        <v>2148</v>
      </c>
      <c r="G1781" s="368" t="s">
        <v>2657</v>
      </c>
      <c r="H1781" s="368"/>
      <c r="I1781" s="354"/>
      <c r="J1781" s="167" t="s">
        <v>3854</v>
      </c>
    </row>
    <row r="1782" spans="1:10" ht="26.1" customHeight="1">
      <c r="A1782" s="155" t="s">
        <v>2121</v>
      </c>
      <c r="B1782" s="36" t="s">
        <v>3452</v>
      </c>
      <c r="C1782" s="37" t="s">
        <v>27</v>
      </c>
      <c r="D1782" s="37" t="s">
        <v>3451</v>
      </c>
      <c r="E1782" s="146">
        <v>0.36</v>
      </c>
      <c r="F1782" s="38" t="s">
        <v>17</v>
      </c>
      <c r="G1782" s="368" t="s">
        <v>930</v>
      </c>
      <c r="H1782" s="368"/>
      <c r="I1782" s="354"/>
      <c r="J1782" s="167" t="s">
        <v>3853</v>
      </c>
    </row>
    <row r="1783" spans="1:10" ht="39" customHeight="1">
      <c r="A1783" s="155" t="s">
        <v>2121</v>
      </c>
      <c r="B1783" s="36" t="s">
        <v>2198</v>
      </c>
      <c r="C1783" s="37" t="s">
        <v>27</v>
      </c>
      <c r="D1783" s="37" t="s">
        <v>2197</v>
      </c>
      <c r="E1783" s="146">
        <v>0.24374999999999999</v>
      </c>
      <c r="F1783" s="38" t="s">
        <v>61</v>
      </c>
      <c r="G1783" s="368" t="s">
        <v>2196</v>
      </c>
      <c r="H1783" s="368"/>
      <c r="I1783" s="354"/>
      <c r="J1783" s="167" t="s">
        <v>3852</v>
      </c>
    </row>
    <row r="1784" spans="1:10" ht="39" customHeight="1">
      <c r="A1784" s="155" t="s">
        <v>2121</v>
      </c>
      <c r="B1784" s="36" t="s">
        <v>3461</v>
      </c>
      <c r="C1784" s="37" t="s">
        <v>27</v>
      </c>
      <c r="D1784" s="37" t="s">
        <v>3460</v>
      </c>
      <c r="E1784" s="146">
        <v>0.96</v>
      </c>
      <c r="F1784" s="38" t="s">
        <v>17</v>
      </c>
      <c r="G1784" s="368" t="s">
        <v>3851</v>
      </c>
      <c r="H1784" s="368"/>
      <c r="I1784" s="354"/>
      <c r="J1784" s="167" t="s">
        <v>3850</v>
      </c>
    </row>
    <row r="1785" spans="1:10" ht="20.100000000000001" customHeight="1">
      <c r="A1785" s="366"/>
      <c r="B1785" s="286"/>
      <c r="C1785" s="286"/>
      <c r="D1785" s="286"/>
      <c r="E1785" s="286"/>
      <c r="F1785" s="286" t="s">
        <v>2162</v>
      </c>
      <c r="G1785" s="286"/>
      <c r="H1785" s="286"/>
      <c r="I1785" s="286"/>
      <c r="J1785" s="166">
        <v>303.24290000000002</v>
      </c>
    </row>
    <row r="1786" spans="1:10">
      <c r="A1786" s="159"/>
      <c r="B1786" s="99"/>
      <c r="C1786" s="99"/>
      <c r="D1786" s="99"/>
      <c r="E1786" s="99" t="s">
        <v>2098</v>
      </c>
      <c r="F1786" s="160">
        <v>108.39755173464162</v>
      </c>
      <c r="G1786" s="99" t="s">
        <v>2097</v>
      </c>
      <c r="H1786" s="160">
        <v>0</v>
      </c>
      <c r="I1786" s="99" t="s">
        <v>2096</v>
      </c>
      <c r="J1786" s="161">
        <v>108.39755173464162</v>
      </c>
    </row>
    <row r="1787" spans="1:10" ht="15" thickBot="1">
      <c r="A1787" s="159"/>
      <c r="B1787" s="99"/>
      <c r="C1787" s="99"/>
      <c r="D1787" s="99"/>
      <c r="E1787" s="99" t="s">
        <v>2095</v>
      </c>
      <c r="F1787" s="160">
        <v>68.14</v>
      </c>
      <c r="G1787" s="99"/>
      <c r="H1787" s="364" t="s">
        <v>2094</v>
      </c>
      <c r="I1787" s="364"/>
      <c r="J1787" s="161">
        <v>371.38</v>
      </c>
    </row>
    <row r="1788" spans="1:10" ht="0.95" customHeight="1" thickTop="1">
      <c r="A1788" s="162"/>
      <c r="B1788" s="142"/>
      <c r="C1788" s="142"/>
      <c r="D1788" s="142"/>
      <c r="E1788" s="142"/>
      <c r="F1788" s="142"/>
      <c r="G1788" s="142"/>
      <c r="H1788" s="142"/>
      <c r="I1788" s="142"/>
      <c r="J1788" s="163"/>
    </row>
    <row r="1789" spans="1:10" ht="18" customHeight="1">
      <c r="A1789" s="164" t="s">
        <v>4353</v>
      </c>
      <c r="B1789" s="67" t="s">
        <v>1</v>
      </c>
      <c r="C1789" s="66" t="s">
        <v>2</v>
      </c>
      <c r="D1789" s="66" t="s">
        <v>3</v>
      </c>
      <c r="E1789" s="365" t="s">
        <v>836</v>
      </c>
      <c r="F1789" s="365"/>
      <c r="G1789" s="77" t="s">
        <v>4</v>
      </c>
      <c r="H1789" s="67" t="s">
        <v>5</v>
      </c>
      <c r="I1789" s="67" t="s">
        <v>6</v>
      </c>
      <c r="J1789" s="165" t="s">
        <v>7</v>
      </c>
    </row>
    <row r="1790" spans="1:10" ht="39" customHeight="1">
      <c r="A1790" s="153" t="s">
        <v>2121</v>
      </c>
      <c r="B1790" s="82" t="s">
        <v>527</v>
      </c>
      <c r="C1790" s="80" t="s">
        <v>15</v>
      </c>
      <c r="D1790" s="80" t="s">
        <v>528</v>
      </c>
      <c r="E1790" s="363" t="s">
        <v>1499</v>
      </c>
      <c r="F1790" s="363"/>
      <c r="G1790" s="81" t="s">
        <v>57</v>
      </c>
      <c r="H1790" s="147">
        <v>1</v>
      </c>
      <c r="I1790" s="83">
        <v>55.3</v>
      </c>
      <c r="J1790" s="154">
        <v>55.3</v>
      </c>
    </row>
    <row r="1791" spans="1:10" ht="26.1" customHeight="1">
      <c r="A1791" s="155" t="s">
        <v>2118</v>
      </c>
      <c r="B1791" s="36" t="s">
        <v>3385</v>
      </c>
      <c r="C1791" s="37" t="s">
        <v>15</v>
      </c>
      <c r="D1791" s="37" t="s">
        <v>3384</v>
      </c>
      <c r="E1791" s="354" t="s">
        <v>842</v>
      </c>
      <c r="F1791" s="354"/>
      <c r="G1791" s="38" t="s">
        <v>42</v>
      </c>
      <c r="H1791" s="146">
        <v>0.3987</v>
      </c>
      <c r="I1791" s="145">
        <v>27.03</v>
      </c>
      <c r="J1791" s="156">
        <v>10.78</v>
      </c>
    </row>
    <row r="1792" spans="1:10" ht="26.1" customHeight="1">
      <c r="A1792" s="155" t="s">
        <v>2118</v>
      </c>
      <c r="B1792" s="36" t="s">
        <v>3030</v>
      </c>
      <c r="C1792" s="37" t="s">
        <v>15</v>
      </c>
      <c r="D1792" s="37" t="s">
        <v>3029</v>
      </c>
      <c r="E1792" s="354" t="s">
        <v>842</v>
      </c>
      <c r="F1792" s="354"/>
      <c r="G1792" s="38" t="s">
        <v>42</v>
      </c>
      <c r="H1792" s="146">
        <v>0.3987</v>
      </c>
      <c r="I1792" s="145">
        <v>32.99</v>
      </c>
      <c r="J1792" s="156">
        <v>13.15</v>
      </c>
    </row>
    <row r="1793" spans="1:10" ht="26.1" customHeight="1">
      <c r="A1793" s="157" t="s">
        <v>2102</v>
      </c>
      <c r="B1793" s="39" t="s">
        <v>3845</v>
      </c>
      <c r="C1793" s="40" t="s">
        <v>15</v>
      </c>
      <c r="D1793" s="40" t="s">
        <v>3844</v>
      </c>
      <c r="E1793" s="355" t="s">
        <v>2206</v>
      </c>
      <c r="F1793" s="355"/>
      <c r="G1793" s="41" t="s">
        <v>57</v>
      </c>
      <c r="H1793" s="144">
        <v>4.3999999999999997E-2</v>
      </c>
      <c r="I1793" s="143">
        <v>82.81</v>
      </c>
      <c r="J1793" s="158">
        <v>3.64</v>
      </c>
    </row>
    <row r="1794" spans="1:10" ht="24" customHeight="1">
      <c r="A1794" s="157" t="s">
        <v>2102</v>
      </c>
      <c r="B1794" s="39" t="s">
        <v>3839</v>
      </c>
      <c r="C1794" s="40" t="s">
        <v>15</v>
      </c>
      <c r="D1794" s="40" t="s">
        <v>3838</v>
      </c>
      <c r="E1794" s="355" t="s">
        <v>2206</v>
      </c>
      <c r="F1794" s="355"/>
      <c r="G1794" s="41" t="s">
        <v>57</v>
      </c>
      <c r="H1794" s="144">
        <v>1.54E-2</v>
      </c>
      <c r="I1794" s="143">
        <v>2.93</v>
      </c>
      <c r="J1794" s="158">
        <v>0.05</v>
      </c>
    </row>
    <row r="1795" spans="1:10" ht="26.1" customHeight="1">
      <c r="A1795" s="157" t="s">
        <v>2102</v>
      </c>
      <c r="B1795" s="39" t="s">
        <v>3849</v>
      </c>
      <c r="C1795" s="40" t="s">
        <v>15</v>
      </c>
      <c r="D1795" s="40" t="s">
        <v>3848</v>
      </c>
      <c r="E1795" s="355" t="s">
        <v>2206</v>
      </c>
      <c r="F1795" s="355"/>
      <c r="G1795" s="41" t="s">
        <v>57</v>
      </c>
      <c r="H1795" s="144">
        <v>1</v>
      </c>
      <c r="I1795" s="143">
        <v>25.55</v>
      </c>
      <c r="J1795" s="158">
        <v>25.55</v>
      </c>
    </row>
    <row r="1796" spans="1:10" ht="24" customHeight="1">
      <c r="A1796" s="157" t="s">
        <v>2102</v>
      </c>
      <c r="B1796" s="39" t="s">
        <v>3843</v>
      </c>
      <c r="C1796" s="40" t="s">
        <v>15</v>
      </c>
      <c r="D1796" s="40" t="s">
        <v>3842</v>
      </c>
      <c r="E1796" s="355" t="s">
        <v>2206</v>
      </c>
      <c r="F1796" s="355"/>
      <c r="G1796" s="41" t="s">
        <v>57</v>
      </c>
      <c r="H1796" s="144">
        <v>2.92E-2</v>
      </c>
      <c r="I1796" s="143">
        <v>73.09</v>
      </c>
      <c r="J1796" s="158">
        <v>2.13</v>
      </c>
    </row>
    <row r="1797" spans="1:10">
      <c r="A1797" s="159"/>
      <c r="B1797" s="99"/>
      <c r="C1797" s="99"/>
      <c r="D1797" s="99"/>
      <c r="E1797" s="99" t="s">
        <v>2098</v>
      </c>
      <c r="F1797" s="160">
        <v>18.61</v>
      </c>
      <c r="G1797" s="99" t="s">
        <v>2097</v>
      </c>
      <c r="H1797" s="160">
        <v>0</v>
      </c>
      <c r="I1797" s="99" t="s">
        <v>2096</v>
      </c>
      <c r="J1797" s="161">
        <v>18.61</v>
      </c>
    </row>
    <row r="1798" spans="1:10" ht="15" thickBot="1">
      <c r="A1798" s="159"/>
      <c r="B1798" s="99"/>
      <c r="C1798" s="99"/>
      <c r="D1798" s="99"/>
      <c r="E1798" s="99" t="s">
        <v>2095</v>
      </c>
      <c r="F1798" s="160">
        <v>12.43</v>
      </c>
      <c r="G1798" s="99"/>
      <c r="H1798" s="364" t="s">
        <v>2094</v>
      </c>
      <c r="I1798" s="364"/>
      <c r="J1798" s="161">
        <v>67.73</v>
      </c>
    </row>
    <row r="1799" spans="1:10" ht="0.95" customHeight="1" thickTop="1">
      <c r="A1799" s="162"/>
      <c r="B1799" s="142"/>
      <c r="C1799" s="142"/>
      <c r="D1799" s="142"/>
      <c r="E1799" s="142"/>
      <c r="F1799" s="142"/>
      <c r="G1799" s="142"/>
      <c r="H1799" s="142"/>
      <c r="I1799" s="142"/>
      <c r="J1799" s="163"/>
    </row>
    <row r="1800" spans="1:10" ht="18" customHeight="1">
      <c r="A1800" s="164" t="s">
        <v>4354</v>
      </c>
      <c r="B1800" s="67" t="s">
        <v>1</v>
      </c>
      <c r="C1800" s="66" t="s">
        <v>2</v>
      </c>
      <c r="D1800" s="66" t="s">
        <v>3</v>
      </c>
      <c r="E1800" s="365" t="s">
        <v>836</v>
      </c>
      <c r="F1800" s="365"/>
      <c r="G1800" s="77" t="s">
        <v>4</v>
      </c>
      <c r="H1800" s="67" t="s">
        <v>5</v>
      </c>
      <c r="I1800" s="67" t="s">
        <v>6</v>
      </c>
      <c r="J1800" s="165" t="s">
        <v>7</v>
      </c>
    </row>
    <row r="1801" spans="1:10" ht="51.95" customHeight="1">
      <c r="A1801" s="153" t="s">
        <v>2121</v>
      </c>
      <c r="B1801" s="82" t="s">
        <v>530</v>
      </c>
      <c r="C1801" s="80" t="s">
        <v>15</v>
      </c>
      <c r="D1801" s="80" t="s">
        <v>531</v>
      </c>
      <c r="E1801" s="363" t="s">
        <v>1499</v>
      </c>
      <c r="F1801" s="363"/>
      <c r="G1801" s="81" t="s">
        <v>57</v>
      </c>
      <c r="H1801" s="147">
        <v>1</v>
      </c>
      <c r="I1801" s="83">
        <v>88.85</v>
      </c>
      <c r="J1801" s="154">
        <v>88.85</v>
      </c>
    </row>
    <row r="1802" spans="1:10" ht="26.1" customHeight="1">
      <c r="A1802" s="155" t="s">
        <v>2118</v>
      </c>
      <c r="B1802" s="36" t="s">
        <v>3385</v>
      </c>
      <c r="C1802" s="37" t="s">
        <v>15</v>
      </c>
      <c r="D1802" s="37" t="s">
        <v>3384</v>
      </c>
      <c r="E1802" s="354" t="s">
        <v>842</v>
      </c>
      <c r="F1802" s="354"/>
      <c r="G1802" s="38" t="s">
        <v>42</v>
      </c>
      <c r="H1802" s="146">
        <v>0.42309999999999998</v>
      </c>
      <c r="I1802" s="145">
        <v>27.03</v>
      </c>
      <c r="J1802" s="156">
        <v>11.44</v>
      </c>
    </row>
    <row r="1803" spans="1:10" ht="26.1" customHeight="1">
      <c r="A1803" s="155" t="s">
        <v>2118</v>
      </c>
      <c r="B1803" s="36" t="s">
        <v>3030</v>
      </c>
      <c r="C1803" s="37" t="s">
        <v>15</v>
      </c>
      <c r="D1803" s="37" t="s">
        <v>3029</v>
      </c>
      <c r="E1803" s="354" t="s">
        <v>842</v>
      </c>
      <c r="F1803" s="354"/>
      <c r="G1803" s="38" t="s">
        <v>42</v>
      </c>
      <c r="H1803" s="146">
        <v>0.42309999999999998</v>
      </c>
      <c r="I1803" s="145">
        <v>32.99</v>
      </c>
      <c r="J1803" s="156">
        <v>13.96</v>
      </c>
    </row>
    <row r="1804" spans="1:10" ht="24" customHeight="1">
      <c r="A1804" s="157" t="s">
        <v>2102</v>
      </c>
      <c r="B1804" s="39" t="s">
        <v>3843</v>
      </c>
      <c r="C1804" s="40" t="s">
        <v>15</v>
      </c>
      <c r="D1804" s="40" t="s">
        <v>3842</v>
      </c>
      <c r="E1804" s="355" t="s">
        <v>2206</v>
      </c>
      <c r="F1804" s="355"/>
      <c r="G1804" s="41" t="s">
        <v>57</v>
      </c>
      <c r="H1804" s="144">
        <v>2.92E-2</v>
      </c>
      <c r="I1804" s="143">
        <v>73.09</v>
      </c>
      <c r="J1804" s="158">
        <v>2.13</v>
      </c>
    </row>
    <row r="1805" spans="1:10" ht="26.1" customHeight="1">
      <c r="A1805" s="157" t="s">
        <v>2102</v>
      </c>
      <c r="B1805" s="39" t="s">
        <v>3845</v>
      </c>
      <c r="C1805" s="40" t="s">
        <v>15</v>
      </c>
      <c r="D1805" s="40" t="s">
        <v>3844</v>
      </c>
      <c r="E1805" s="355" t="s">
        <v>2206</v>
      </c>
      <c r="F1805" s="355"/>
      <c r="G1805" s="41" t="s">
        <v>57</v>
      </c>
      <c r="H1805" s="144">
        <v>4.3999999999999997E-2</v>
      </c>
      <c r="I1805" s="143">
        <v>82.81</v>
      </c>
      <c r="J1805" s="158">
        <v>3.64</v>
      </c>
    </row>
    <row r="1806" spans="1:10" ht="24" customHeight="1">
      <c r="A1806" s="157" t="s">
        <v>2102</v>
      </c>
      <c r="B1806" s="39" t="s">
        <v>3839</v>
      </c>
      <c r="C1806" s="40" t="s">
        <v>15</v>
      </c>
      <c r="D1806" s="40" t="s">
        <v>3838</v>
      </c>
      <c r="E1806" s="355" t="s">
        <v>2206</v>
      </c>
      <c r="F1806" s="355"/>
      <c r="G1806" s="41" t="s">
        <v>57</v>
      </c>
      <c r="H1806" s="144">
        <v>1.54E-2</v>
      </c>
      <c r="I1806" s="143">
        <v>2.93</v>
      </c>
      <c r="J1806" s="158">
        <v>0.05</v>
      </c>
    </row>
    <row r="1807" spans="1:10" ht="26.1" customHeight="1">
      <c r="A1807" s="157" t="s">
        <v>2102</v>
      </c>
      <c r="B1807" s="39" t="s">
        <v>3847</v>
      </c>
      <c r="C1807" s="40" t="s">
        <v>15</v>
      </c>
      <c r="D1807" s="40" t="s">
        <v>3846</v>
      </c>
      <c r="E1807" s="355" t="s">
        <v>2206</v>
      </c>
      <c r="F1807" s="355"/>
      <c r="G1807" s="41" t="s">
        <v>57</v>
      </c>
      <c r="H1807" s="144">
        <v>1</v>
      </c>
      <c r="I1807" s="143">
        <v>57.63</v>
      </c>
      <c r="J1807" s="158">
        <v>57.63</v>
      </c>
    </row>
    <row r="1808" spans="1:10">
      <c r="A1808" s="159"/>
      <c r="B1808" s="99"/>
      <c r="C1808" s="99"/>
      <c r="D1808" s="99"/>
      <c r="E1808" s="99" t="s">
        <v>2098</v>
      </c>
      <c r="F1808" s="160">
        <v>19.75</v>
      </c>
      <c r="G1808" s="99" t="s">
        <v>2097</v>
      </c>
      <c r="H1808" s="160">
        <v>0</v>
      </c>
      <c r="I1808" s="99" t="s">
        <v>2096</v>
      </c>
      <c r="J1808" s="161">
        <v>19.75</v>
      </c>
    </row>
    <row r="1809" spans="1:10" ht="15" thickBot="1">
      <c r="A1809" s="159"/>
      <c r="B1809" s="99"/>
      <c r="C1809" s="99"/>
      <c r="D1809" s="99"/>
      <c r="E1809" s="99" t="s">
        <v>2095</v>
      </c>
      <c r="F1809" s="160">
        <v>19.96</v>
      </c>
      <c r="G1809" s="99"/>
      <c r="H1809" s="364" t="s">
        <v>2094</v>
      </c>
      <c r="I1809" s="364"/>
      <c r="J1809" s="161">
        <v>108.81</v>
      </c>
    </row>
    <row r="1810" spans="1:10" ht="0.95" customHeight="1" thickTop="1">
      <c r="A1810" s="162"/>
      <c r="B1810" s="142"/>
      <c r="C1810" s="142"/>
      <c r="D1810" s="142"/>
      <c r="E1810" s="142"/>
      <c r="F1810" s="142"/>
      <c r="G1810" s="142"/>
      <c r="H1810" s="142"/>
      <c r="I1810" s="142"/>
      <c r="J1810" s="163"/>
    </row>
    <row r="1811" spans="1:10" ht="18" customHeight="1">
      <c r="A1811" s="164" t="s">
        <v>4355</v>
      </c>
      <c r="B1811" s="67" t="s">
        <v>1</v>
      </c>
      <c r="C1811" s="66" t="s">
        <v>2</v>
      </c>
      <c r="D1811" s="66" t="s">
        <v>3</v>
      </c>
      <c r="E1811" s="365" t="s">
        <v>836</v>
      </c>
      <c r="F1811" s="365"/>
      <c r="G1811" s="77" t="s">
        <v>4</v>
      </c>
      <c r="H1811" s="67" t="s">
        <v>5</v>
      </c>
      <c r="I1811" s="67" t="s">
        <v>6</v>
      </c>
      <c r="J1811" s="165" t="s">
        <v>7</v>
      </c>
    </row>
    <row r="1812" spans="1:10" ht="39" customHeight="1">
      <c r="A1812" s="153" t="s">
        <v>2121</v>
      </c>
      <c r="B1812" s="82" t="s">
        <v>533</v>
      </c>
      <c r="C1812" s="80" t="s">
        <v>15</v>
      </c>
      <c r="D1812" s="80" t="s">
        <v>534</v>
      </c>
      <c r="E1812" s="363" t="s">
        <v>1499</v>
      </c>
      <c r="F1812" s="363"/>
      <c r="G1812" s="81" t="s">
        <v>57</v>
      </c>
      <c r="H1812" s="147">
        <v>1</v>
      </c>
      <c r="I1812" s="83">
        <v>115.43</v>
      </c>
      <c r="J1812" s="154">
        <v>115.43</v>
      </c>
    </row>
    <row r="1813" spans="1:10" ht="26.1" customHeight="1">
      <c r="A1813" s="155" t="s">
        <v>2118</v>
      </c>
      <c r="B1813" s="36" t="s">
        <v>3385</v>
      </c>
      <c r="C1813" s="37" t="s">
        <v>15</v>
      </c>
      <c r="D1813" s="37" t="s">
        <v>3384</v>
      </c>
      <c r="E1813" s="354" t="s">
        <v>842</v>
      </c>
      <c r="F1813" s="354"/>
      <c r="G1813" s="38" t="s">
        <v>42</v>
      </c>
      <c r="H1813" s="146">
        <v>0.47770000000000001</v>
      </c>
      <c r="I1813" s="145">
        <v>27.03</v>
      </c>
      <c r="J1813" s="156">
        <v>12.91</v>
      </c>
    </row>
    <row r="1814" spans="1:10" ht="26.1" customHeight="1">
      <c r="A1814" s="155" t="s">
        <v>2118</v>
      </c>
      <c r="B1814" s="36" t="s">
        <v>3030</v>
      </c>
      <c r="C1814" s="37" t="s">
        <v>15</v>
      </c>
      <c r="D1814" s="37" t="s">
        <v>3029</v>
      </c>
      <c r="E1814" s="354" t="s">
        <v>842</v>
      </c>
      <c r="F1814" s="354"/>
      <c r="G1814" s="38" t="s">
        <v>42</v>
      </c>
      <c r="H1814" s="146">
        <v>0.47770000000000001</v>
      </c>
      <c r="I1814" s="145">
        <v>32.99</v>
      </c>
      <c r="J1814" s="156">
        <v>15.76</v>
      </c>
    </row>
    <row r="1815" spans="1:10" ht="26.1" customHeight="1">
      <c r="A1815" s="157" t="s">
        <v>2102</v>
      </c>
      <c r="B1815" s="39" t="s">
        <v>3845</v>
      </c>
      <c r="C1815" s="40" t="s">
        <v>15</v>
      </c>
      <c r="D1815" s="40" t="s">
        <v>3844</v>
      </c>
      <c r="E1815" s="355" t="s">
        <v>2206</v>
      </c>
      <c r="F1815" s="355"/>
      <c r="G1815" s="41" t="s">
        <v>57</v>
      </c>
      <c r="H1815" s="144">
        <v>0.104</v>
      </c>
      <c r="I1815" s="143">
        <v>82.81</v>
      </c>
      <c r="J1815" s="158">
        <v>8.61</v>
      </c>
    </row>
    <row r="1816" spans="1:10" ht="24" customHeight="1">
      <c r="A1816" s="157" t="s">
        <v>2102</v>
      </c>
      <c r="B1816" s="39" t="s">
        <v>3843</v>
      </c>
      <c r="C1816" s="40" t="s">
        <v>15</v>
      </c>
      <c r="D1816" s="40" t="s">
        <v>3842</v>
      </c>
      <c r="E1816" s="355" t="s">
        <v>2206</v>
      </c>
      <c r="F1816" s="355"/>
      <c r="G1816" s="41" t="s">
        <v>57</v>
      </c>
      <c r="H1816" s="144">
        <v>6.6799999999999998E-2</v>
      </c>
      <c r="I1816" s="143">
        <v>73.09</v>
      </c>
      <c r="J1816" s="158">
        <v>4.88</v>
      </c>
    </row>
    <row r="1817" spans="1:10" ht="26.1" customHeight="1">
      <c r="A1817" s="157" t="s">
        <v>2102</v>
      </c>
      <c r="B1817" s="39" t="s">
        <v>3841</v>
      </c>
      <c r="C1817" s="40" t="s">
        <v>15</v>
      </c>
      <c r="D1817" s="40" t="s">
        <v>3840</v>
      </c>
      <c r="E1817" s="355" t="s">
        <v>2206</v>
      </c>
      <c r="F1817" s="355"/>
      <c r="G1817" s="41" t="s">
        <v>57</v>
      </c>
      <c r="H1817" s="144">
        <v>1</v>
      </c>
      <c r="I1817" s="143">
        <v>73.22</v>
      </c>
      <c r="J1817" s="158">
        <v>73.22</v>
      </c>
    </row>
    <row r="1818" spans="1:10" ht="24" customHeight="1">
      <c r="A1818" s="157" t="s">
        <v>2102</v>
      </c>
      <c r="B1818" s="39" t="s">
        <v>3839</v>
      </c>
      <c r="C1818" s="40" t="s">
        <v>15</v>
      </c>
      <c r="D1818" s="40" t="s">
        <v>3838</v>
      </c>
      <c r="E1818" s="355" t="s">
        <v>2206</v>
      </c>
      <c r="F1818" s="355"/>
      <c r="G1818" s="41" t="s">
        <v>57</v>
      </c>
      <c r="H1818" s="144">
        <v>1.84E-2</v>
      </c>
      <c r="I1818" s="143">
        <v>2.93</v>
      </c>
      <c r="J1818" s="158">
        <v>0.05</v>
      </c>
    </row>
    <row r="1819" spans="1:10">
      <c r="A1819" s="159"/>
      <c r="B1819" s="99"/>
      <c r="C1819" s="99"/>
      <c r="D1819" s="99"/>
      <c r="E1819" s="99" t="s">
        <v>2098</v>
      </c>
      <c r="F1819" s="160">
        <v>22.3</v>
      </c>
      <c r="G1819" s="99" t="s">
        <v>2097</v>
      </c>
      <c r="H1819" s="160">
        <v>0</v>
      </c>
      <c r="I1819" s="99" t="s">
        <v>2096</v>
      </c>
      <c r="J1819" s="161">
        <v>22.3</v>
      </c>
    </row>
    <row r="1820" spans="1:10" ht="15" thickBot="1">
      <c r="A1820" s="159"/>
      <c r="B1820" s="99"/>
      <c r="C1820" s="99"/>
      <c r="D1820" s="99"/>
      <c r="E1820" s="99" t="s">
        <v>2095</v>
      </c>
      <c r="F1820" s="160">
        <v>25.94</v>
      </c>
      <c r="G1820" s="99"/>
      <c r="H1820" s="364" t="s">
        <v>2094</v>
      </c>
      <c r="I1820" s="364"/>
      <c r="J1820" s="161">
        <v>141.37</v>
      </c>
    </row>
    <row r="1821" spans="1:10" ht="0.95" customHeight="1" thickTop="1">
      <c r="A1821" s="162"/>
      <c r="B1821" s="142"/>
      <c r="C1821" s="142"/>
      <c r="D1821" s="142"/>
      <c r="E1821" s="142"/>
      <c r="F1821" s="142"/>
      <c r="G1821" s="142"/>
      <c r="H1821" s="142"/>
      <c r="I1821" s="142"/>
      <c r="J1821" s="163"/>
    </row>
    <row r="1822" spans="1:10" ht="18" customHeight="1">
      <c r="A1822" s="164" t="s">
        <v>4356</v>
      </c>
      <c r="B1822" s="67" t="s">
        <v>1</v>
      </c>
      <c r="C1822" s="66" t="s">
        <v>2</v>
      </c>
      <c r="D1822" s="66" t="s">
        <v>3</v>
      </c>
      <c r="E1822" s="365" t="s">
        <v>836</v>
      </c>
      <c r="F1822" s="365"/>
      <c r="G1822" s="77" t="s">
        <v>4</v>
      </c>
      <c r="H1822" s="67" t="s">
        <v>5</v>
      </c>
      <c r="I1822" s="67" t="s">
        <v>6</v>
      </c>
      <c r="J1822" s="165" t="s">
        <v>7</v>
      </c>
    </row>
    <row r="1823" spans="1:10" ht="26.1" customHeight="1">
      <c r="A1823" s="153" t="s">
        <v>2121</v>
      </c>
      <c r="B1823" s="82" t="s">
        <v>536</v>
      </c>
      <c r="C1823" s="80" t="s">
        <v>15</v>
      </c>
      <c r="D1823" s="80" t="s">
        <v>537</v>
      </c>
      <c r="E1823" s="363" t="s">
        <v>1213</v>
      </c>
      <c r="F1823" s="363"/>
      <c r="G1823" s="81" t="s">
        <v>57</v>
      </c>
      <c r="H1823" s="147">
        <v>1</v>
      </c>
      <c r="I1823" s="83">
        <v>14.57</v>
      </c>
      <c r="J1823" s="154">
        <v>14.57</v>
      </c>
    </row>
    <row r="1824" spans="1:10" ht="26.1" customHeight="1">
      <c r="A1824" s="155" t="s">
        <v>2118</v>
      </c>
      <c r="B1824" s="36" t="s">
        <v>3030</v>
      </c>
      <c r="C1824" s="37" t="s">
        <v>15</v>
      </c>
      <c r="D1824" s="37" t="s">
        <v>3029</v>
      </c>
      <c r="E1824" s="354" t="s">
        <v>842</v>
      </c>
      <c r="F1824" s="354"/>
      <c r="G1824" s="38" t="s">
        <v>42</v>
      </c>
      <c r="H1824" s="146">
        <v>8.3852399999999994E-2</v>
      </c>
      <c r="I1824" s="145">
        <v>32.99</v>
      </c>
      <c r="J1824" s="156">
        <v>2.77</v>
      </c>
    </row>
    <row r="1825" spans="1:10" ht="24" customHeight="1">
      <c r="A1825" s="155" t="s">
        <v>2118</v>
      </c>
      <c r="B1825" s="36" t="s">
        <v>2185</v>
      </c>
      <c r="C1825" s="37" t="s">
        <v>15</v>
      </c>
      <c r="D1825" s="37" t="s">
        <v>2170</v>
      </c>
      <c r="E1825" s="354" t="s">
        <v>842</v>
      </c>
      <c r="F1825" s="354"/>
      <c r="G1825" s="38" t="s">
        <v>42</v>
      </c>
      <c r="H1825" s="146">
        <v>3.2185800000000001E-2</v>
      </c>
      <c r="I1825" s="145">
        <v>24.89</v>
      </c>
      <c r="J1825" s="156">
        <v>0.8</v>
      </c>
    </row>
    <row r="1826" spans="1:10" ht="39" customHeight="1">
      <c r="A1826" s="157" t="s">
        <v>2102</v>
      </c>
      <c r="B1826" s="39" t="s">
        <v>3837</v>
      </c>
      <c r="C1826" s="40" t="s">
        <v>15</v>
      </c>
      <c r="D1826" s="40" t="s">
        <v>3836</v>
      </c>
      <c r="E1826" s="355" t="s">
        <v>2206</v>
      </c>
      <c r="F1826" s="355"/>
      <c r="G1826" s="41" t="s">
        <v>57</v>
      </c>
      <c r="H1826" s="144">
        <v>1</v>
      </c>
      <c r="I1826" s="143">
        <v>11</v>
      </c>
      <c r="J1826" s="158">
        <v>11</v>
      </c>
    </row>
    <row r="1827" spans="1:10">
      <c r="A1827" s="159"/>
      <c r="B1827" s="99"/>
      <c r="C1827" s="99"/>
      <c r="D1827" s="99"/>
      <c r="E1827" s="99" t="s">
        <v>2098</v>
      </c>
      <c r="F1827" s="160">
        <v>2.78</v>
      </c>
      <c r="G1827" s="99" t="s">
        <v>2097</v>
      </c>
      <c r="H1827" s="160">
        <v>0</v>
      </c>
      <c r="I1827" s="99" t="s">
        <v>2096</v>
      </c>
      <c r="J1827" s="161">
        <v>2.78</v>
      </c>
    </row>
    <row r="1828" spans="1:10" ht="15" thickBot="1">
      <c r="A1828" s="159"/>
      <c r="B1828" s="99"/>
      <c r="C1828" s="99"/>
      <c r="D1828" s="99"/>
      <c r="E1828" s="99" t="s">
        <v>2095</v>
      </c>
      <c r="F1828" s="160">
        <v>3.27</v>
      </c>
      <c r="G1828" s="99"/>
      <c r="H1828" s="364" t="s">
        <v>2094</v>
      </c>
      <c r="I1828" s="364"/>
      <c r="J1828" s="161">
        <v>17.84</v>
      </c>
    </row>
    <row r="1829" spans="1:10" ht="0.95" customHeight="1" thickTop="1">
      <c r="A1829" s="162"/>
      <c r="B1829" s="142"/>
      <c r="C1829" s="142"/>
      <c r="D1829" s="142"/>
      <c r="E1829" s="142"/>
      <c r="F1829" s="142"/>
      <c r="G1829" s="142"/>
      <c r="H1829" s="142"/>
      <c r="I1829" s="142"/>
      <c r="J1829" s="163"/>
    </row>
    <row r="1830" spans="1:10" ht="18" customHeight="1">
      <c r="A1830" s="164" t="s">
        <v>4357</v>
      </c>
      <c r="B1830" s="67" t="s">
        <v>1</v>
      </c>
      <c r="C1830" s="66" t="s">
        <v>2</v>
      </c>
      <c r="D1830" s="66" t="s">
        <v>3</v>
      </c>
      <c r="E1830" s="365" t="s">
        <v>836</v>
      </c>
      <c r="F1830" s="365"/>
      <c r="G1830" s="77" t="s">
        <v>4</v>
      </c>
      <c r="H1830" s="67" t="s">
        <v>5</v>
      </c>
      <c r="I1830" s="67" t="s">
        <v>6</v>
      </c>
      <c r="J1830" s="165" t="s">
        <v>7</v>
      </c>
    </row>
    <row r="1831" spans="1:10" ht="39" customHeight="1">
      <c r="A1831" s="153" t="s">
        <v>2121</v>
      </c>
      <c r="B1831" s="82" t="s">
        <v>539</v>
      </c>
      <c r="C1831" s="80" t="s">
        <v>27</v>
      </c>
      <c r="D1831" s="80" t="s">
        <v>540</v>
      </c>
      <c r="E1831" s="363" t="s">
        <v>929</v>
      </c>
      <c r="F1831" s="363"/>
      <c r="G1831" s="81" t="s">
        <v>29</v>
      </c>
      <c r="H1831" s="147">
        <v>1</v>
      </c>
      <c r="I1831" s="83">
        <v>236.04</v>
      </c>
      <c r="J1831" s="154">
        <v>236.04</v>
      </c>
    </row>
    <row r="1832" spans="1:10" ht="20.100000000000001" customHeight="1">
      <c r="A1832" s="366"/>
      <c r="B1832" s="286"/>
      <c r="C1832" s="286"/>
      <c r="D1832" s="286"/>
      <c r="E1832" s="286"/>
      <c r="F1832" s="286" t="s">
        <v>2159</v>
      </c>
      <c r="G1832" s="286"/>
      <c r="H1832" s="286"/>
      <c r="I1832" s="286"/>
      <c r="J1832" s="166">
        <v>0</v>
      </c>
    </row>
    <row r="1833" spans="1:10" ht="20.100000000000001" customHeight="1">
      <c r="A1833" s="366"/>
      <c r="B1833" s="286"/>
      <c r="C1833" s="286"/>
      <c r="D1833" s="286"/>
      <c r="E1833" s="286"/>
      <c r="F1833" s="286" t="s">
        <v>2158</v>
      </c>
      <c r="G1833" s="286"/>
      <c r="H1833" s="286"/>
      <c r="I1833" s="286"/>
      <c r="J1833" s="166">
        <v>1</v>
      </c>
    </row>
    <row r="1834" spans="1:10" ht="20.100000000000001" customHeight="1">
      <c r="A1834" s="366"/>
      <c r="B1834" s="286"/>
      <c r="C1834" s="286"/>
      <c r="D1834" s="286"/>
      <c r="E1834" s="286"/>
      <c r="F1834" s="286" t="s">
        <v>2157</v>
      </c>
      <c r="G1834" s="286"/>
      <c r="H1834" s="286"/>
      <c r="I1834" s="286"/>
      <c r="J1834" s="166">
        <v>0</v>
      </c>
    </row>
    <row r="1835" spans="1:10" ht="20.100000000000001" customHeight="1">
      <c r="A1835" s="366"/>
      <c r="B1835" s="286"/>
      <c r="C1835" s="286"/>
      <c r="D1835" s="286"/>
      <c r="E1835" s="286"/>
      <c r="F1835" s="286" t="s">
        <v>2156</v>
      </c>
      <c r="G1835" s="286"/>
      <c r="H1835" s="286"/>
      <c r="I1835" s="286"/>
      <c r="J1835" s="166">
        <v>0</v>
      </c>
    </row>
    <row r="1836" spans="1:10" ht="20.100000000000001" customHeight="1">
      <c r="A1836" s="164" t="s">
        <v>2155</v>
      </c>
      <c r="B1836" s="67" t="s">
        <v>1</v>
      </c>
      <c r="C1836" s="66" t="s">
        <v>2</v>
      </c>
      <c r="D1836" s="66" t="s">
        <v>2154</v>
      </c>
      <c r="E1836" s="67" t="s">
        <v>1898</v>
      </c>
      <c r="F1836" s="67" t="s">
        <v>2153</v>
      </c>
      <c r="G1836" s="67" t="s">
        <v>2152</v>
      </c>
      <c r="H1836" s="67"/>
      <c r="I1836" s="67"/>
      <c r="J1836" s="165" t="s">
        <v>2151</v>
      </c>
    </row>
    <row r="1837" spans="1:10" ht="51.95" customHeight="1">
      <c r="A1837" s="157" t="s">
        <v>2102</v>
      </c>
      <c r="B1837" s="39" t="s">
        <v>3835</v>
      </c>
      <c r="C1837" s="40" t="s">
        <v>27</v>
      </c>
      <c r="D1837" s="40" t="s">
        <v>3834</v>
      </c>
      <c r="E1837" s="144">
        <v>1</v>
      </c>
      <c r="F1837" s="41" t="s">
        <v>29</v>
      </c>
      <c r="G1837" s="367" t="s">
        <v>3833</v>
      </c>
      <c r="H1837" s="367"/>
      <c r="I1837" s="355"/>
      <c r="J1837" s="168" t="s">
        <v>3833</v>
      </c>
    </row>
    <row r="1838" spans="1:10" ht="20.100000000000001" customHeight="1">
      <c r="A1838" s="366"/>
      <c r="B1838" s="286"/>
      <c r="C1838" s="286"/>
      <c r="D1838" s="286"/>
      <c r="E1838" s="286"/>
      <c r="F1838" s="286" t="s">
        <v>2145</v>
      </c>
      <c r="G1838" s="286"/>
      <c r="H1838" s="286"/>
      <c r="I1838" s="286"/>
      <c r="J1838" s="166">
        <v>222.4</v>
      </c>
    </row>
    <row r="1839" spans="1:10" ht="20.100000000000001" customHeight="1">
      <c r="A1839" s="164" t="s">
        <v>2173</v>
      </c>
      <c r="B1839" s="67" t="s">
        <v>1</v>
      </c>
      <c r="C1839" s="66" t="s">
        <v>2</v>
      </c>
      <c r="D1839" s="66" t="s">
        <v>2172</v>
      </c>
      <c r="E1839" s="67" t="s">
        <v>1898</v>
      </c>
      <c r="F1839" s="67" t="s">
        <v>2153</v>
      </c>
      <c r="G1839" s="67" t="s">
        <v>2152</v>
      </c>
      <c r="H1839" s="67"/>
      <c r="I1839" s="67"/>
      <c r="J1839" s="165" t="s">
        <v>2151</v>
      </c>
    </row>
    <row r="1840" spans="1:10" ht="24" customHeight="1">
      <c r="A1840" s="155" t="s">
        <v>2121</v>
      </c>
      <c r="B1840" s="36" t="s">
        <v>3335</v>
      </c>
      <c r="C1840" s="37" t="s">
        <v>27</v>
      </c>
      <c r="D1840" s="37" t="s">
        <v>3334</v>
      </c>
      <c r="E1840" s="146">
        <v>0.29333330000000002</v>
      </c>
      <c r="F1840" s="38" t="s">
        <v>2165</v>
      </c>
      <c r="G1840" s="368" t="s">
        <v>3629</v>
      </c>
      <c r="H1840" s="368"/>
      <c r="I1840" s="354"/>
      <c r="J1840" s="167" t="s">
        <v>3804</v>
      </c>
    </row>
    <row r="1841" spans="1:10" ht="26.1" customHeight="1">
      <c r="A1841" s="155" t="s">
        <v>2121</v>
      </c>
      <c r="B1841" s="36" t="s">
        <v>3467</v>
      </c>
      <c r="C1841" s="37" t="s">
        <v>27</v>
      </c>
      <c r="D1841" s="37" t="s">
        <v>3466</v>
      </c>
      <c r="E1841" s="146">
        <v>0.14666660000000001</v>
      </c>
      <c r="F1841" s="38" t="s">
        <v>2165</v>
      </c>
      <c r="G1841" s="368" t="s">
        <v>3627</v>
      </c>
      <c r="H1841" s="368"/>
      <c r="I1841" s="354"/>
      <c r="J1841" s="167" t="s">
        <v>3720</v>
      </c>
    </row>
    <row r="1842" spans="1:10" ht="20.100000000000001" customHeight="1">
      <c r="A1842" s="366"/>
      <c r="B1842" s="286"/>
      <c r="C1842" s="286"/>
      <c r="D1842" s="286"/>
      <c r="E1842" s="286"/>
      <c r="F1842" s="286" t="s">
        <v>2162</v>
      </c>
      <c r="G1842" s="286"/>
      <c r="H1842" s="286"/>
      <c r="I1842" s="286"/>
      <c r="J1842" s="166">
        <v>13.644399999999999</v>
      </c>
    </row>
    <row r="1843" spans="1:10">
      <c r="A1843" s="159"/>
      <c r="B1843" s="99"/>
      <c r="C1843" s="99"/>
      <c r="D1843" s="99"/>
      <c r="E1843" s="99" t="s">
        <v>2098</v>
      </c>
      <c r="F1843" s="160">
        <v>10.708571098409999</v>
      </c>
      <c r="G1843" s="99" t="s">
        <v>2097</v>
      </c>
      <c r="H1843" s="160">
        <v>0</v>
      </c>
      <c r="I1843" s="99" t="s">
        <v>2096</v>
      </c>
      <c r="J1843" s="161">
        <v>10.708571098409999</v>
      </c>
    </row>
    <row r="1844" spans="1:10" ht="15" thickBot="1">
      <c r="A1844" s="159"/>
      <c r="B1844" s="99"/>
      <c r="C1844" s="99"/>
      <c r="D1844" s="99"/>
      <c r="E1844" s="99" t="s">
        <v>2095</v>
      </c>
      <c r="F1844" s="160">
        <v>53.04</v>
      </c>
      <c r="G1844" s="99"/>
      <c r="H1844" s="364" t="s">
        <v>2094</v>
      </c>
      <c r="I1844" s="364"/>
      <c r="J1844" s="161">
        <v>289.08</v>
      </c>
    </row>
    <row r="1845" spans="1:10" ht="0.95" customHeight="1" thickTop="1">
      <c r="A1845" s="162"/>
      <c r="B1845" s="142"/>
      <c r="C1845" s="142"/>
      <c r="D1845" s="142"/>
      <c r="E1845" s="142"/>
      <c r="F1845" s="142"/>
      <c r="G1845" s="142"/>
      <c r="H1845" s="142"/>
      <c r="I1845" s="142"/>
      <c r="J1845" s="163"/>
    </row>
    <row r="1846" spans="1:10" ht="18" customHeight="1">
      <c r="A1846" s="164" t="s">
        <v>4358</v>
      </c>
      <c r="B1846" s="67" t="s">
        <v>1</v>
      </c>
      <c r="C1846" s="66" t="s">
        <v>2</v>
      </c>
      <c r="D1846" s="66" t="s">
        <v>3</v>
      </c>
      <c r="E1846" s="365" t="s">
        <v>836</v>
      </c>
      <c r="F1846" s="365"/>
      <c r="G1846" s="77" t="s">
        <v>4</v>
      </c>
      <c r="H1846" s="67" t="s">
        <v>5</v>
      </c>
      <c r="I1846" s="67" t="s">
        <v>6</v>
      </c>
      <c r="J1846" s="165" t="s">
        <v>7</v>
      </c>
    </row>
    <row r="1847" spans="1:10" ht="39" customHeight="1">
      <c r="A1847" s="153" t="s">
        <v>2121</v>
      </c>
      <c r="B1847" s="82" t="s">
        <v>542</v>
      </c>
      <c r="C1847" s="80" t="s">
        <v>15</v>
      </c>
      <c r="D1847" s="80" t="s">
        <v>543</v>
      </c>
      <c r="E1847" s="363" t="s">
        <v>1213</v>
      </c>
      <c r="F1847" s="363"/>
      <c r="G1847" s="81" t="s">
        <v>57</v>
      </c>
      <c r="H1847" s="147">
        <v>1</v>
      </c>
      <c r="I1847" s="83">
        <v>76.83</v>
      </c>
      <c r="J1847" s="154">
        <v>76.83</v>
      </c>
    </row>
    <row r="1848" spans="1:10" ht="26.1" customHeight="1">
      <c r="A1848" s="155" t="s">
        <v>2118</v>
      </c>
      <c r="B1848" s="36" t="s">
        <v>3030</v>
      </c>
      <c r="C1848" s="37" t="s">
        <v>15</v>
      </c>
      <c r="D1848" s="37" t="s">
        <v>3029</v>
      </c>
      <c r="E1848" s="354" t="s">
        <v>842</v>
      </c>
      <c r="F1848" s="354"/>
      <c r="G1848" s="38" t="s">
        <v>42</v>
      </c>
      <c r="H1848" s="146">
        <v>0.17908479999999999</v>
      </c>
      <c r="I1848" s="145">
        <v>32.99</v>
      </c>
      <c r="J1848" s="156">
        <v>5.91</v>
      </c>
    </row>
    <row r="1849" spans="1:10" ht="24" customHeight="1">
      <c r="A1849" s="155" t="s">
        <v>2118</v>
      </c>
      <c r="B1849" s="36" t="s">
        <v>2185</v>
      </c>
      <c r="C1849" s="37" t="s">
        <v>15</v>
      </c>
      <c r="D1849" s="37" t="s">
        <v>2170</v>
      </c>
      <c r="E1849" s="354" t="s">
        <v>842</v>
      </c>
      <c r="F1849" s="354"/>
      <c r="G1849" s="38" t="s">
        <v>42</v>
      </c>
      <c r="H1849" s="146">
        <v>6.8739599999999998E-2</v>
      </c>
      <c r="I1849" s="145">
        <v>24.89</v>
      </c>
      <c r="J1849" s="156">
        <v>1.71</v>
      </c>
    </row>
    <row r="1850" spans="1:10" ht="26.1" customHeight="1">
      <c r="A1850" s="157" t="s">
        <v>2102</v>
      </c>
      <c r="B1850" s="39" t="s">
        <v>3832</v>
      </c>
      <c r="C1850" s="40" t="s">
        <v>15</v>
      </c>
      <c r="D1850" s="40" t="s">
        <v>3831</v>
      </c>
      <c r="E1850" s="355" t="s">
        <v>2206</v>
      </c>
      <c r="F1850" s="355"/>
      <c r="G1850" s="41" t="s">
        <v>57</v>
      </c>
      <c r="H1850" s="144">
        <v>1</v>
      </c>
      <c r="I1850" s="143">
        <v>69.209999999999994</v>
      </c>
      <c r="J1850" s="158">
        <v>69.209999999999994</v>
      </c>
    </row>
    <row r="1851" spans="1:10">
      <c r="A1851" s="159"/>
      <c r="B1851" s="99"/>
      <c r="C1851" s="99"/>
      <c r="D1851" s="99"/>
      <c r="E1851" s="99" t="s">
        <v>2098</v>
      </c>
      <c r="F1851" s="160">
        <v>5.93</v>
      </c>
      <c r="G1851" s="99" t="s">
        <v>2097</v>
      </c>
      <c r="H1851" s="160">
        <v>0</v>
      </c>
      <c r="I1851" s="99" t="s">
        <v>2096</v>
      </c>
      <c r="J1851" s="161">
        <v>5.93</v>
      </c>
    </row>
    <row r="1852" spans="1:10" ht="15" thickBot="1">
      <c r="A1852" s="159"/>
      <c r="B1852" s="99"/>
      <c r="C1852" s="99"/>
      <c r="D1852" s="99"/>
      <c r="E1852" s="99" t="s">
        <v>2095</v>
      </c>
      <c r="F1852" s="160">
        <v>17.260000000000002</v>
      </c>
      <c r="G1852" s="99"/>
      <c r="H1852" s="364" t="s">
        <v>2094</v>
      </c>
      <c r="I1852" s="364"/>
      <c r="J1852" s="161">
        <v>94.09</v>
      </c>
    </row>
    <row r="1853" spans="1:10" ht="0.95" customHeight="1" thickTop="1">
      <c r="A1853" s="162"/>
      <c r="B1853" s="142"/>
      <c r="C1853" s="142"/>
      <c r="D1853" s="142"/>
      <c r="E1853" s="142"/>
      <c r="F1853" s="142"/>
      <c r="G1853" s="142"/>
      <c r="H1853" s="142"/>
      <c r="I1853" s="142"/>
      <c r="J1853" s="163"/>
    </row>
    <row r="1854" spans="1:10" ht="18" customHeight="1">
      <c r="A1854" s="164" t="s">
        <v>4359</v>
      </c>
      <c r="B1854" s="67" t="s">
        <v>1</v>
      </c>
      <c r="C1854" s="66" t="s">
        <v>2</v>
      </c>
      <c r="D1854" s="66" t="s">
        <v>3</v>
      </c>
      <c r="E1854" s="365" t="s">
        <v>836</v>
      </c>
      <c r="F1854" s="365"/>
      <c r="G1854" s="77" t="s">
        <v>4</v>
      </c>
      <c r="H1854" s="67" t="s">
        <v>5</v>
      </c>
      <c r="I1854" s="67" t="s">
        <v>6</v>
      </c>
      <c r="J1854" s="165" t="s">
        <v>7</v>
      </c>
    </row>
    <row r="1855" spans="1:10" ht="39" customHeight="1">
      <c r="A1855" s="153" t="s">
        <v>2121</v>
      </c>
      <c r="B1855" s="82" t="s">
        <v>545</v>
      </c>
      <c r="C1855" s="80" t="s">
        <v>15</v>
      </c>
      <c r="D1855" s="80" t="s">
        <v>546</v>
      </c>
      <c r="E1855" s="363" t="s">
        <v>1213</v>
      </c>
      <c r="F1855" s="363"/>
      <c r="G1855" s="81" t="s">
        <v>57</v>
      </c>
      <c r="H1855" s="147">
        <v>1</v>
      </c>
      <c r="I1855" s="83">
        <v>11.06</v>
      </c>
      <c r="J1855" s="154">
        <v>11.06</v>
      </c>
    </row>
    <row r="1856" spans="1:10" ht="24" customHeight="1">
      <c r="A1856" s="155" t="s">
        <v>2118</v>
      </c>
      <c r="B1856" s="36" t="s">
        <v>2185</v>
      </c>
      <c r="C1856" s="37" t="s">
        <v>15</v>
      </c>
      <c r="D1856" s="37" t="s">
        <v>2170</v>
      </c>
      <c r="E1856" s="354" t="s">
        <v>842</v>
      </c>
      <c r="F1856" s="354"/>
      <c r="G1856" s="38" t="s">
        <v>42</v>
      </c>
      <c r="H1856" s="146">
        <v>4.13817E-2</v>
      </c>
      <c r="I1856" s="145">
        <v>24.89</v>
      </c>
      <c r="J1856" s="156">
        <v>1.03</v>
      </c>
    </row>
    <row r="1857" spans="1:10" ht="26.1" customHeight="1">
      <c r="A1857" s="155" t="s">
        <v>2118</v>
      </c>
      <c r="B1857" s="36" t="s">
        <v>3030</v>
      </c>
      <c r="C1857" s="37" t="s">
        <v>15</v>
      </c>
      <c r="D1857" s="37" t="s">
        <v>3029</v>
      </c>
      <c r="E1857" s="354" t="s">
        <v>842</v>
      </c>
      <c r="F1857" s="354"/>
      <c r="G1857" s="38" t="s">
        <v>42</v>
      </c>
      <c r="H1857" s="146">
        <v>0.1078103</v>
      </c>
      <c r="I1857" s="145">
        <v>32.99</v>
      </c>
      <c r="J1857" s="156">
        <v>3.56</v>
      </c>
    </row>
    <row r="1858" spans="1:10" ht="26.1" customHeight="1">
      <c r="A1858" s="157" t="s">
        <v>2102</v>
      </c>
      <c r="B1858" s="39" t="s">
        <v>3830</v>
      </c>
      <c r="C1858" s="40" t="s">
        <v>15</v>
      </c>
      <c r="D1858" s="40" t="s">
        <v>3829</v>
      </c>
      <c r="E1858" s="355" t="s">
        <v>2206</v>
      </c>
      <c r="F1858" s="355"/>
      <c r="G1858" s="41" t="s">
        <v>57</v>
      </c>
      <c r="H1858" s="144">
        <v>1</v>
      </c>
      <c r="I1858" s="143">
        <v>6.47</v>
      </c>
      <c r="J1858" s="158">
        <v>6.47</v>
      </c>
    </row>
    <row r="1859" spans="1:10">
      <c r="A1859" s="159"/>
      <c r="B1859" s="99"/>
      <c r="C1859" s="99"/>
      <c r="D1859" s="99"/>
      <c r="E1859" s="99" t="s">
        <v>2098</v>
      </c>
      <c r="F1859" s="160">
        <v>3.57</v>
      </c>
      <c r="G1859" s="99" t="s">
        <v>2097</v>
      </c>
      <c r="H1859" s="160">
        <v>0</v>
      </c>
      <c r="I1859" s="99" t="s">
        <v>2096</v>
      </c>
      <c r="J1859" s="161">
        <v>3.57</v>
      </c>
    </row>
    <row r="1860" spans="1:10" ht="15" thickBot="1">
      <c r="A1860" s="159"/>
      <c r="B1860" s="99"/>
      <c r="C1860" s="99"/>
      <c r="D1860" s="99"/>
      <c r="E1860" s="99" t="s">
        <v>2095</v>
      </c>
      <c r="F1860" s="160">
        <v>2.4900000000000002</v>
      </c>
      <c r="G1860" s="99"/>
      <c r="H1860" s="364" t="s">
        <v>2094</v>
      </c>
      <c r="I1860" s="364"/>
      <c r="J1860" s="161">
        <v>13.55</v>
      </c>
    </row>
    <row r="1861" spans="1:10" ht="0.95" customHeight="1" thickTop="1">
      <c r="A1861" s="162"/>
      <c r="B1861" s="142"/>
      <c r="C1861" s="142"/>
      <c r="D1861" s="142"/>
      <c r="E1861" s="142"/>
      <c r="F1861" s="142"/>
      <c r="G1861" s="142"/>
      <c r="H1861" s="142"/>
      <c r="I1861" s="142"/>
      <c r="J1861" s="163"/>
    </row>
    <row r="1862" spans="1:10" ht="18" customHeight="1">
      <c r="A1862" s="164" t="s">
        <v>549</v>
      </c>
      <c r="B1862" s="67" t="s">
        <v>1</v>
      </c>
      <c r="C1862" s="66" t="s">
        <v>2</v>
      </c>
      <c r="D1862" s="66" t="s">
        <v>3</v>
      </c>
      <c r="E1862" s="365" t="s">
        <v>836</v>
      </c>
      <c r="F1862" s="365"/>
      <c r="G1862" s="77" t="s">
        <v>4</v>
      </c>
      <c r="H1862" s="67" t="s">
        <v>5</v>
      </c>
      <c r="I1862" s="67" t="s">
        <v>6</v>
      </c>
      <c r="J1862" s="165" t="s">
        <v>7</v>
      </c>
    </row>
    <row r="1863" spans="1:10" ht="51.95" customHeight="1">
      <c r="A1863" s="153" t="s">
        <v>2121</v>
      </c>
      <c r="B1863" s="82" t="s">
        <v>550</v>
      </c>
      <c r="C1863" s="80" t="s">
        <v>27</v>
      </c>
      <c r="D1863" s="80" t="s">
        <v>551</v>
      </c>
      <c r="E1863" s="363" t="s">
        <v>929</v>
      </c>
      <c r="F1863" s="363"/>
      <c r="G1863" s="81" t="s">
        <v>29</v>
      </c>
      <c r="H1863" s="147">
        <v>1</v>
      </c>
      <c r="I1863" s="83">
        <v>1271.73</v>
      </c>
      <c r="J1863" s="154">
        <v>1271.73</v>
      </c>
    </row>
    <row r="1864" spans="1:10" ht="20.100000000000001" customHeight="1">
      <c r="A1864" s="366"/>
      <c r="B1864" s="286"/>
      <c r="C1864" s="286"/>
      <c r="D1864" s="286"/>
      <c r="E1864" s="286"/>
      <c r="F1864" s="286" t="s">
        <v>2159</v>
      </c>
      <c r="G1864" s="286"/>
      <c r="H1864" s="286"/>
      <c r="I1864" s="286"/>
      <c r="J1864" s="166">
        <v>0</v>
      </c>
    </row>
    <row r="1865" spans="1:10" ht="20.100000000000001" customHeight="1">
      <c r="A1865" s="366"/>
      <c r="B1865" s="286"/>
      <c r="C1865" s="286"/>
      <c r="D1865" s="286"/>
      <c r="E1865" s="286"/>
      <c r="F1865" s="286" t="s">
        <v>2158</v>
      </c>
      <c r="G1865" s="286"/>
      <c r="H1865" s="286"/>
      <c r="I1865" s="286"/>
      <c r="J1865" s="166">
        <v>1</v>
      </c>
    </row>
    <row r="1866" spans="1:10" ht="20.100000000000001" customHeight="1">
      <c r="A1866" s="366"/>
      <c r="B1866" s="286"/>
      <c r="C1866" s="286"/>
      <c r="D1866" s="286"/>
      <c r="E1866" s="286"/>
      <c r="F1866" s="286" t="s">
        <v>2157</v>
      </c>
      <c r="G1866" s="286"/>
      <c r="H1866" s="286"/>
      <c r="I1866" s="286"/>
      <c r="J1866" s="166">
        <v>0</v>
      </c>
    </row>
    <row r="1867" spans="1:10" ht="20.100000000000001" customHeight="1">
      <c r="A1867" s="366"/>
      <c r="B1867" s="286"/>
      <c r="C1867" s="286"/>
      <c r="D1867" s="286"/>
      <c r="E1867" s="286"/>
      <c r="F1867" s="286" t="s">
        <v>2156</v>
      </c>
      <c r="G1867" s="286"/>
      <c r="H1867" s="286"/>
      <c r="I1867" s="286"/>
      <c r="J1867" s="166">
        <v>0</v>
      </c>
    </row>
    <row r="1868" spans="1:10" ht="20.100000000000001" customHeight="1">
      <c r="A1868" s="164" t="s">
        <v>2155</v>
      </c>
      <c r="B1868" s="67" t="s">
        <v>1</v>
      </c>
      <c r="C1868" s="66" t="s">
        <v>2</v>
      </c>
      <c r="D1868" s="66" t="s">
        <v>2154</v>
      </c>
      <c r="E1868" s="67" t="s">
        <v>1898</v>
      </c>
      <c r="F1868" s="67" t="s">
        <v>2153</v>
      </c>
      <c r="G1868" s="67" t="s">
        <v>2152</v>
      </c>
      <c r="H1868" s="67"/>
      <c r="I1868" s="67"/>
      <c r="J1868" s="165" t="s">
        <v>2151</v>
      </c>
    </row>
    <row r="1869" spans="1:10" ht="26.1" customHeight="1">
      <c r="A1869" s="157" t="s">
        <v>2102</v>
      </c>
      <c r="B1869" s="39" t="s">
        <v>3806</v>
      </c>
      <c r="C1869" s="40" t="s">
        <v>27</v>
      </c>
      <c r="D1869" s="40" t="s">
        <v>3805</v>
      </c>
      <c r="E1869" s="144">
        <v>0.75398220000000005</v>
      </c>
      <c r="F1869" s="41" t="s">
        <v>282</v>
      </c>
      <c r="G1869" s="367" t="s">
        <v>1315</v>
      </c>
      <c r="H1869" s="367"/>
      <c r="I1869" s="355"/>
      <c r="J1869" s="168" t="s">
        <v>1356</v>
      </c>
    </row>
    <row r="1870" spans="1:10" ht="39" customHeight="1">
      <c r="A1870" s="157" t="s">
        <v>2102</v>
      </c>
      <c r="B1870" s="39" t="s">
        <v>3828</v>
      </c>
      <c r="C1870" s="40" t="s">
        <v>27</v>
      </c>
      <c r="D1870" s="40" t="s">
        <v>3827</v>
      </c>
      <c r="E1870" s="144">
        <v>1</v>
      </c>
      <c r="F1870" s="41" t="s">
        <v>29</v>
      </c>
      <c r="G1870" s="367" t="s">
        <v>3826</v>
      </c>
      <c r="H1870" s="367"/>
      <c r="I1870" s="355"/>
      <c r="J1870" s="168" t="s">
        <v>3826</v>
      </c>
    </row>
    <row r="1871" spans="1:10" ht="65.099999999999994" customHeight="1">
      <c r="A1871" s="157" t="s">
        <v>2102</v>
      </c>
      <c r="B1871" s="39" t="s">
        <v>3825</v>
      </c>
      <c r="C1871" s="40" t="s">
        <v>27</v>
      </c>
      <c r="D1871" s="40" t="s">
        <v>3824</v>
      </c>
      <c r="E1871" s="144">
        <v>1</v>
      </c>
      <c r="F1871" s="41" t="s">
        <v>29</v>
      </c>
      <c r="G1871" s="367" t="s">
        <v>3823</v>
      </c>
      <c r="H1871" s="367"/>
      <c r="I1871" s="355"/>
      <c r="J1871" s="168" t="s">
        <v>3823</v>
      </c>
    </row>
    <row r="1872" spans="1:10" ht="20.100000000000001" customHeight="1">
      <c r="A1872" s="366"/>
      <c r="B1872" s="286"/>
      <c r="C1872" s="286"/>
      <c r="D1872" s="286"/>
      <c r="E1872" s="286"/>
      <c r="F1872" s="286" t="s">
        <v>2145</v>
      </c>
      <c r="G1872" s="286"/>
      <c r="H1872" s="286"/>
      <c r="I1872" s="286"/>
      <c r="J1872" s="166">
        <v>1183.6904999999999</v>
      </c>
    </row>
    <row r="1873" spans="1:10" ht="20.100000000000001" customHeight="1">
      <c r="A1873" s="164" t="s">
        <v>2173</v>
      </c>
      <c r="B1873" s="67" t="s">
        <v>1</v>
      </c>
      <c r="C1873" s="66" t="s">
        <v>2</v>
      </c>
      <c r="D1873" s="66" t="s">
        <v>2172</v>
      </c>
      <c r="E1873" s="67" t="s">
        <v>1898</v>
      </c>
      <c r="F1873" s="67" t="s">
        <v>2153</v>
      </c>
      <c r="G1873" s="67" t="s">
        <v>2152</v>
      </c>
      <c r="H1873" s="67"/>
      <c r="I1873" s="67"/>
      <c r="J1873" s="165" t="s">
        <v>2151</v>
      </c>
    </row>
    <row r="1874" spans="1:10" ht="24" customHeight="1">
      <c r="A1874" s="155" t="s">
        <v>2121</v>
      </c>
      <c r="B1874" s="36" t="s">
        <v>3335</v>
      </c>
      <c r="C1874" s="37" t="s">
        <v>27</v>
      </c>
      <c r="D1874" s="37" t="s">
        <v>3334</v>
      </c>
      <c r="E1874" s="146">
        <v>1.4666667</v>
      </c>
      <c r="F1874" s="38" t="s">
        <v>2165</v>
      </c>
      <c r="G1874" s="368" t="s">
        <v>3629</v>
      </c>
      <c r="H1874" s="368"/>
      <c r="I1874" s="354"/>
      <c r="J1874" s="167" t="s">
        <v>1292</v>
      </c>
    </row>
    <row r="1875" spans="1:10" ht="26.1" customHeight="1">
      <c r="A1875" s="155" t="s">
        <v>2121</v>
      </c>
      <c r="B1875" s="36" t="s">
        <v>3467</v>
      </c>
      <c r="C1875" s="37" t="s">
        <v>27</v>
      </c>
      <c r="D1875" s="37" t="s">
        <v>3466</v>
      </c>
      <c r="E1875" s="146">
        <v>1.4666667</v>
      </c>
      <c r="F1875" s="38" t="s">
        <v>2165</v>
      </c>
      <c r="G1875" s="368" t="s">
        <v>3627</v>
      </c>
      <c r="H1875" s="368"/>
      <c r="I1875" s="354"/>
      <c r="J1875" s="167" t="s">
        <v>3822</v>
      </c>
    </row>
    <row r="1876" spans="1:10" ht="20.100000000000001" customHeight="1">
      <c r="A1876" s="366"/>
      <c r="B1876" s="286"/>
      <c r="C1876" s="286"/>
      <c r="D1876" s="286"/>
      <c r="E1876" s="286"/>
      <c r="F1876" s="286" t="s">
        <v>2162</v>
      </c>
      <c r="G1876" s="286"/>
      <c r="H1876" s="286"/>
      <c r="I1876" s="286"/>
      <c r="J1876" s="166">
        <v>88.043999999999997</v>
      </c>
    </row>
    <row r="1877" spans="1:10">
      <c r="A1877" s="159"/>
      <c r="B1877" s="99"/>
      <c r="C1877" s="99"/>
      <c r="D1877" s="99"/>
      <c r="E1877" s="99" t="s">
        <v>2098</v>
      </c>
      <c r="F1877" s="160">
        <v>68.47</v>
      </c>
      <c r="G1877" s="99" t="s">
        <v>2097</v>
      </c>
      <c r="H1877" s="160">
        <v>0</v>
      </c>
      <c r="I1877" s="99" t="s">
        <v>2096</v>
      </c>
      <c r="J1877" s="161">
        <v>68.474121556230003</v>
      </c>
    </row>
    <row r="1878" spans="1:10" ht="15" thickBot="1">
      <c r="A1878" s="159"/>
      <c r="B1878" s="99"/>
      <c r="C1878" s="99"/>
      <c r="D1878" s="99"/>
      <c r="E1878" s="99" t="s">
        <v>2095</v>
      </c>
      <c r="F1878" s="160">
        <v>285.76</v>
      </c>
      <c r="G1878" s="99"/>
      <c r="H1878" s="364" t="s">
        <v>2094</v>
      </c>
      <c r="I1878" s="364"/>
      <c r="J1878" s="161">
        <v>1557.49</v>
      </c>
    </row>
    <row r="1879" spans="1:10" ht="0.95" customHeight="1" thickTop="1">
      <c r="A1879" s="162"/>
      <c r="B1879" s="142"/>
      <c r="C1879" s="142"/>
      <c r="D1879" s="142"/>
      <c r="E1879" s="142"/>
      <c r="F1879" s="142"/>
      <c r="G1879" s="142"/>
      <c r="H1879" s="142"/>
      <c r="I1879" s="142"/>
      <c r="J1879" s="163"/>
    </row>
    <row r="1880" spans="1:10" ht="18" customHeight="1">
      <c r="A1880" s="164" t="s">
        <v>552</v>
      </c>
      <c r="B1880" s="67" t="s">
        <v>1</v>
      </c>
      <c r="C1880" s="66" t="s">
        <v>2</v>
      </c>
      <c r="D1880" s="66" t="s">
        <v>3</v>
      </c>
      <c r="E1880" s="365" t="s">
        <v>836</v>
      </c>
      <c r="F1880" s="365"/>
      <c r="G1880" s="77" t="s">
        <v>4</v>
      </c>
      <c r="H1880" s="67" t="s">
        <v>5</v>
      </c>
      <c r="I1880" s="67" t="s">
        <v>6</v>
      </c>
      <c r="J1880" s="165" t="s">
        <v>7</v>
      </c>
    </row>
    <row r="1881" spans="1:10" ht="39" customHeight="1">
      <c r="A1881" s="153" t="s">
        <v>2121</v>
      </c>
      <c r="B1881" s="82" t="s">
        <v>553</v>
      </c>
      <c r="C1881" s="80" t="s">
        <v>15</v>
      </c>
      <c r="D1881" s="80" t="s">
        <v>554</v>
      </c>
      <c r="E1881" s="363" t="s">
        <v>1213</v>
      </c>
      <c r="F1881" s="363"/>
      <c r="G1881" s="81" t="s">
        <v>57</v>
      </c>
      <c r="H1881" s="147">
        <v>1</v>
      </c>
      <c r="I1881" s="83">
        <v>1144.1099999999999</v>
      </c>
      <c r="J1881" s="154">
        <v>1144.1099999999999</v>
      </c>
    </row>
    <row r="1882" spans="1:10" ht="24" customHeight="1">
      <c r="A1882" s="155" t="s">
        <v>2118</v>
      </c>
      <c r="B1882" s="36" t="s">
        <v>2185</v>
      </c>
      <c r="C1882" s="37" t="s">
        <v>15</v>
      </c>
      <c r="D1882" s="37" t="s">
        <v>2170</v>
      </c>
      <c r="E1882" s="354" t="s">
        <v>842</v>
      </c>
      <c r="F1882" s="354"/>
      <c r="G1882" s="38" t="s">
        <v>42</v>
      </c>
      <c r="H1882" s="146">
        <v>0.86073960000000005</v>
      </c>
      <c r="I1882" s="145">
        <v>24.89</v>
      </c>
      <c r="J1882" s="156">
        <v>21.42</v>
      </c>
    </row>
    <row r="1883" spans="1:10" ht="26.1" customHeight="1">
      <c r="A1883" s="155" t="s">
        <v>2118</v>
      </c>
      <c r="B1883" s="36" t="s">
        <v>3030</v>
      </c>
      <c r="C1883" s="37" t="s">
        <v>15</v>
      </c>
      <c r="D1883" s="37" t="s">
        <v>3029</v>
      </c>
      <c r="E1883" s="354" t="s">
        <v>842</v>
      </c>
      <c r="F1883" s="354"/>
      <c r="G1883" s="38" t="s">
        <v>42</v>
      </c>
      <c r="H1883" s="146">
        <v>2.2424533000000002</v>
      </c>
      <c r="I1883" s="145">
        <v>32.99</v>
      </c>
      <c r="J1883" s="156">
        <v>73.98</v>
      </c>
    </row>
    <row r="1884" spans="1:10" ht="26.1" customHeight="1">
      <c r="A1884" s="157" t="s">
        <v>2102</v>
      </c>
      <c r="B1884" s="39" t="s">
        <v>3821</v>
      </c>
      <c r="C1884" s="40" t="s">
        <v>15</v>
      </c>
      <c r="D1884" s="40" t="s">
        <v>3820</v>
      </c>
      <c r="E1884" s="355" t="s">
        <v>2206</v>
      </c>
      <c r="F1884" s="355"/>
      <c r="G1884" s="41" t="s">
        <v>57</v>
      </c>
      <c r="H1884" s="144">
        <v>1</v>
      </c>
      <c r="I1884" s="143">
        <v>1009.43</v>
      </c>
      <c r="J1884" s="158">
        <v>1009.43</v>
      </c>
    </row>
    <row r="1885" spans="1:10" ht="39" customHeight="1">
      <c r="A1885" s="157" t="s">
        <v>2102</v>
      </c>
      <c r="B1885" s="39" t="s">
        <v>3776</v>
      </c>
      <c r="C1885" s="40" t="s">
        <v>15</v>
      </c>
      <c r="D1885" s="40" t="s">
        <v>3775</v>
      </c>
      <c r="E1885" s="355" t="s">
        <v>2206</v>
      </c>
      <c r="F1885" s="355"/>
      <c r="G1885" s="41" t="s">
        <v>57</v>
      </c>
      <c r="H1885" s="144">
        <v>2</v>
      </c>
      <c r="I1885" s="143">
        <v>19.64</v>
      </c>
      <c r="J1885" s="158">
        <v>39.28</v>
      </c>
    </row>
    <row r="1886" spans="1:10">
      <c r="A1886" s="159"/>
      <c r="B1886" s="99"/>
      <c r="C1886" s="99"/>
      <c r="D1886" s="99"/>
      <c r="E1886" s="99" t="s">
        <v>2098</v>
      </c>
      <c r="F1886" s="160">
        <v>74.28</v>
      </c>
      <c r="G1886" s="99" t="s">
        <v>2097</v>
      </c>
      <c r="H1886" s="160">
        <v>0</v>
      </c>
      <c r="I1886" s="99" t="s">
        <v>2096</v>
      </c>
      <c r="J1886" s="161">
        <v>74.28</v>
      </c>
    </row>
    <row r="1887" spans="1:10" ht="15" thickBot="1">
      <c r="A1887" s="159"/>
      <c r="B1887" s="99"/>
      <c r="C1887" s="99"/>
      <c r="D1887" s="99"/>
      <c r="E1887" s="99" t="s">
        <v>2095</v>
      </c>
      <c r="F1887" s="160">
        <v>257.08</v>
      </c>
      <c r="G1887" s="99"/>
      <c r="H1887" s="364" t="s">
        <v>2094</v>
      </c>
      <c r="I1887" s="364"/>
      <c r="J1887" s="161">
        <v>1401.19</v>
      </c>
    </row>
    <row r="1888" spans="1:10" ht="0.95" customHeight="1" thickTop="1">
      <c r="A1888" s="162"/>
      <c r="B1888" s="142"/>
      <c r="C1888" s="142"/>
      <c r="D1888" s="142"/>
      <c r="E1888" s="142"/>
      <c r="F1888" s="142"/>
      <c r="G1888" s="142"/>
      <c r="H1888" s="142"/>
      <c r="I1888" s="142"/>
      <c r="J1888" s="163"/>
    </row>
    <row r="1889" spans="1:10" ht="18" customHeight="1">
      <c r="A1889" s="164" t="s">
        <v>555</v>
      </c>
      <c r="B1889" s="67" t="s">
        <v>1</v>
      </c>
      <c r="C1889" s="66" t="s">
        <v>2</v>
      </c>
      <c r="D1889" s="66" t="s">
        <v>3</v>
      </c>
      <c r="E1889" s="365" t="s">
        <v>836</v>
      </c>
      <c r="F1889" s="365"/>
      <c r="G1889" s="77" t="s">
        <v>4</v>
      </c>
      <c r="H1889" s="67" t="s">
        <v>5</v>
      </c>
      <c r="I1889" s="67" t="s">
        <v>6</v>
      </c>
      <c r="J1889" s="165" t="s">
        <v>7</v>
      </c>
    </row>
    <row r="1890" spans="1:10" ht="39" customHeight="1">
      <c r="A1890" s="153" t="s">
        <v>2121</v>
      </c>
      <c r="B1890" s="82" t="s">
        <v>556</v>
      </c>
      <c r="C1890" s="80" t="s">
        <v>15</v>
      </c>
      <c r="D1890" s="80" t="s">
        <v>557</v>
      </c>
      <c r="E1890" s="363" t="s">
        <v>1213</v>
      </c>
      <c r="F1890" s="363"/>
      <c r="G1890" s="81" t="s">
        <v>57</v>
      </c>
      <c r="H1890" s="147">
        <v>1</v>
      </c>
      <c r="I1890" s="83">
        <v>593.74</v>
      </c>
      <c r="J1890" s="154">
        <v>593.74</v>
      </c>
    </row>
    <row r="1891" spans="1:10" ht="24" customHeight="1">
      <c r="A1891" s="155" t="s">
        <v>2118</v>
      </c>
      <c r="B1891" s="36" t="s">
        <v>2185</v>
      </c>
      <c r="C1891" s="37" t="s">
        <v>15</v>
      </c>
      <c r="D1891" s="37" t="s">
        <v>2170</v>
      </c>
      <c r="E1891" s="354" t="s">
        <v>842</v>
      </c>
      <c r="F1891" s="354"/>
      <c r="G1891" s="38" t="s">
        <v>42</v>
      </c>
      <c r="H1891" s="146">
        <v>0.72740070000000001</v>
      </c>
      <c r="I1891" s="145">
        <v>24.89</v>
      </c>
      <c r="J1891" s="156">
        <v>18.11</v>
      </c>
    </row>
    <row r="1892" spans="1:10" ht="26.1" customHeight="1">
      <c r="A1892" s="155" t="s">
        <v>2118</v>
      </c>
      <c r="B1892" s="36" t="s">
        <v>3030</v>
      </c>
      <c r="C1892" s="37" t="s">
        <v>15</v>
      </c>
      <c r="D1892" s="37" t="s">
        <v>3029</v>
      </c>
      <c r="E1892" s="354" t="s">
        <v>842</v>
      </c>
      <c r="F1892" s="354"/>
      <c r="G1892" s="38" t="s">
        <v>42</v>
      </c>
      <c r="H1892" s="146">
        <v>1.5848107</v>
      </c>
      <c r="I1892" s="145">
        <v>32.99</v>
      </c>
      <c r="J1892" s="156">
        <v>52.28</v>
      </c>
    </row>
    <row r="1893" spans="1:10" ht="26.1" customHeight="1">
      <c r="A1893" s="157" t="s">
        <v>2102</v>
      </c>
      <c r="B1893" s="39" t="s">
        <v>3819</v>
      </c>
      <c r="C1893" s="40" t="s">
        <v>15</v>
      </c>
      <c r="D1893" s="40" t="s">
        <v>3818</v>
      </c>
      <c r="E1893" s="355" t="s">
        <v>2206</v>
      </c>
      <c r="F1893" s="355"/>
      <c r="G1893" s="41" t="s">
        <v>57</v>
      </c>
      <c r="H1893" s="144">
        <v>1</v>
      </c>
      <c r="I1893" s="143">
        <v>254</v>
      </c>
      <c r="J1893" s="158">
        <v>254</v>
      </c>
    </row>
    <row r="1894" spans="1:10" ht="39" customHeight="1">
      <c r="A1894" s="157" t="s">
        <v>2102</v>
      </c>
      <c r="B1894" s="39" t="s">
        <v>3776</v>
      </c>
      <c r="C1894" s="40" t="s">
        <v>15</v>
      </c>
      <c r="D1894" s="40" t="s">
        <v>3775</v>
      </c>
      <c r="E1894" s="355" t="s">
        <v>2206</v>
      </c>
      <c r="F1894" s="355"/>
      <c r="G1894" s="41" t="s">
        <v>57</v>
      </c>
      <c r="H1894" s="144">
        <v>4</v>
      </c>
      <c r="I1894" s="143">
        <v>19.64</v>
      </c>
      <c r="J1894" s="158">
        <v>78.56</v>
      </c>
    </row>
    <row r="1895" spans="1:10" ht="26.1" customHeight="1">
      <c r="A1895" s="157" t="s">
        <v>2102</v>
      </c>
      <c r="B1895" s="39" t="s">
        <v>3817</v>
      </c>
      <c r="C1895" s="40" t="s">
        <v>15</v>
      </c>
      <c r="D1895" s="40" t="s">
        <v>3816</v>
      </c>
      <c r="E1895" s="355" t="s">
        <v>2206</v>
      </c>
      <c r="F1895" s="355"/>
      <c r="G1895" s="41" t="s">
        <v>57</v>
      </c>
      <c r="H1895" s="144">
        <v>1</v>
      </c>
      <c r="I1895" s="143">
        <v>189.9</v>
      </c>
      <c r="J1895" s="158">
        <v>189.9</v>
      </c>
    </row>
    <row r="1896" spans="1:10" ht="24" customHeight="1">
      <c r="A1896" s="157" t="s">
        <v>2102</v>
      </c>
      <c r="B1896" s="39" t="s">
        <v>3768</v>
      </c>
      <c r="C1896" s="40" t="s">
        <v>15</v>
      </c>
      <c r="D1896" s="40" t="s">
        <v>3767</v>
      </c>
      <c r="E1896" s="355" t="s">
        <v>2206</v>
      </c>
      <c r="F1896" s="355"/>
      <c r="G1896" s="41" t="s">
        <v>87</v>
      </c>
      <c r="H1896" s="144">
        <v>1.0529999999999999E-2</v>
      </c>
      <c r="I1896" s="143">
        <v>84.09</v>
      </c>
      <c r="J1896" s="158">
        <v>0.89</v>
      </c>
    </row>
    <row r="1897" spans="1:10">
      <c r="A1897" s="159"/>
      <c r="B1897" s="99"/>
      <c r="C1897" s="99"/>
      <c r="D1897" s="99"/>
      <c r="E1897" s="99" t="s">
        <v>2098</v>
      </c>
      <c r="F1897" s="160">
        <v>54.61</v>
      </c>
      <c r="G1897" s="99" t="s">
        <v>2097</v>
      </c>
      <c r="H1897" s="160">
        <v>0</v>
      </c>
      <c r="I1897" s="99" t="s">
        <v>2096</v>
      </c>
      <c r="J1897" s="161">
        <v>54.61</v>
      </c>
    </row>
    <row r="1898" spans="1:10" ht="15" thickBot="1">
      <c r="A1898" s="159"/>
      <c r="B1898" s="99"/>
      <c r="C1898" s="99"/>
      <c r="D1898" s="99"/>
      <c r="E1898" s="99" t="s">
        <v>2095</v>
      </c>
      <c r="F1898" s="160">
        <v>133.41</v>
      </c>
      <c r="G1898" s="99"/>
      <c r="H1898" s="364" t="s">
        <v>2094</v>
      </c>
      <c r="I1898" s="364"/>
      <c r="J1898" s="161">
        <v>727.15</v>
      </c>
    </row>
    <row r="1899" spans="1:10" ht="0.95" customHeight="1" thickTop="1">
      <c r="A1899" s="162"/>
      <c r="B1899" s="142"/>
      <c r="C1899" s="142"/>
      <c r="D1899" s="142"/>
      <c r="E1899" s="142"/>
      <c r="F1899" s="142"/>
      <c r="G1899" s="142"/>
      <c r="H1899" s="142"/>
      <c r="I1899" s="142"/>
      <c r="J1899" s="163"/>
    </row>
    <row r="1900" spans="1:10" ht="18" customHeight="1">
      <c r="A1900" s="164" t="s">
        <v>558</v>
      </c>
      <c r="B1900" s="67" t="s">
        <v>1</v>
      </c>
      <c r="C1900" s="66" t="s">
        <v>2</v>
      </c>
      <c r="D1900" s="66" t="s">
        <v>3</v>
      </c>
      <c r="E1900" s="365" t="s">
        <v>836</v>
      </c>
      <c r="F1900" s="365"/>
      <c r="G1900" s="77" t="s">
        <v>4</v>
      </c>
      <c r="H1900" s="67" t="s">
        <v>5</v>
      </c>
      <c r="I1900" s="67" t="s">
        <v>6</v>
      </c>
      <c r="J1900" s="165" t="s">
        <v>7</v>
      </c>
    </row>
    <row r="1901" spans="1:10" ht="26.1" customHeight="1">
      <c r="A1901" s="153" t="s">
        <v>2121</v>
      </c>
      <c r="B1901" s="82" t="s">
        <v>559</v>
      </c>
      <c r="C1901" s="80" t="s">
        <v>27</v>
      </c>
      <c r="D1901" s="80" t="s">
        <v>560</v>
      </c>
      <c r="E1901" s="363" t="s">
        <v>929</v>
      </c>
      <c r="F1901" s="363"/>
      <c r="G1901" s="81" t="s">
        <v>29</v>
      </c>
      <c r="H1901" s="147">
        <v>1</v>
      </c>
      <c r="I1901" s="83">
        <v>135.54</v>
      </c>
      <c r="J1901" s="154">
        <v>135.54</v>
      </c>
    </row>
    <row r="1902" spans="1:10" ht="20.100000000000001" customHeight="1">
      <c r="A1902" s="366"/>
      <c r="B1902" s="286"/>
      <c r="C1902" s="286"/>
      <c r="D1902" s="286"/>
      <c r="E1902" s="286"/>
      <c r="F1902" s="286" t="s">
        <v>2159</v>
      </c>
      <c r="G1902" s="286"/>
      <c r="H1902" s="286"/>
      <c r="I1902" s="286"/>
      <c r="J1902" s="166">
        <v>0</v>
      </c>
    </row>
    <row r="1903" spans="1:10" ht="20.100000000000001" customHeight="1">
      <c r="A1903" s="366"/>
      <c r="B1903" s="286"/>
      <c r="C1903" s="286"/>
      <c r="D1903" s="286"/>
      <c r="E1903" s="286"/>
      <c r="F1903" s="286" t="s">
        <v>2158</v>
      </c>
      <c r="G1903" s="286"/>
      <c r="H1903" s="286"/>
      <c r="I1903" s="286"/>
      <c r="J1903" s="166">
        <v>1</v>
      </c>
    </row>
    <row r="1904" spans="1:10" ht="20.100000000000001" customHeight="1">
      <c r="A1904" s="366"/>
      <c r="B1904" s="286"/>
      <c r="C1904" s="286"/>
      <c r="D1904" s="286"/>
      <c r="E1904" s="286"/>
      <c r="F1904" s="286" t="s">
        <v>2157</v>
      </c>
      <c r="G1904" s="286"/>
      <c r="H1904" s="286"/>
      <c r="I1904" s="286"/>
      <c r="J1904" s="166">
        <v>0</v>
      </c>
    </row>
    <row r="1905" spans="1:10" ht="20.100000000000001" customHeight="1">
      <c r="A1905" s="366"/>
      <c r="B1905" s="286"/>
      <c r="C1905" s="286"/>
      <c r="D1905" s="286"/>
      <c r="E1905" s="286"/>
      <c r="F1905" s="286" t="s">
        <v>2156</v>
      </c>
      <c r="G1905" s="286"/>
      <c r="H1905" s="286"/>
      <c r="I1905" s="286"/>
      <c r="J1905" s="166">
        <v>0</v>
      </c>
    </row>
    <row r="1906" spans="1:10" ht="20.100000000000001" customHeight="1">
      <c r="A1906" s="164" t="s">
        <v>2155</v>
      </c>
      <c r="B1906" s="67" t="s">
        <v>1</v>
      </c>
      <c r="C1906" s="66" t="s">
        <v>2</v>
      </c>
      <c r="D1906" s="66" t="s">
        <v>2154</v>
      </c>
      <c r="E1906" s="67" t="s">
        <v>1898</v>
      </c>
      <c r="F1906" s="67" t="s">
        <v>2153</v>
      </c>
      <c r="G1906" s="67" t="s">
        <v>2152</v>
      </c>
      <c r="H1906" s="67"/>
      <c r="I1906" s="67"/>
      <c r="J1906" s="165" t="s">
        <v>2151</v>
      </c>
    </row>
    <row r="1907" spans="1:10" ht="26.1" customHeight="1">
      <c r="A1907" s="157" t="s">
        <v>2102</v>
      </c>
      <c r="B1907" s="39" t="s">
        <v>3806</v>
      </c>
      <c r="C1907" s="40" t="s">
        <v>27</v>
      </c>
      <c r="D1907" s="40" t="s">
        <v>3805</v>
      </c>
      <c r="E1907" s="144">
        <v>0.39898230000000001</v>
      </c>
      <c r="F1907" s="41" t="s">
        <v>282</v>
      </c>
      <c r="G1907" s="367" t="s">
        <v>1315</v>
      </c>
      <c r="H1907" s="367"/>
      <c r="I1907" s="355"/>
      <c r="J1907" s="168" t="s">
        <v>1439</v>
      </c>
    </row>
    <row r="1908" spans="1:10" ht="51.95" customHeight="1">
      <c r="A1908" s="157" t="s">
        <v>2102</v>
      </c>
      <c r="B1908" s="39" t="s">
        <v>3815</v>
      </c>
      <c r="C1908" s="40" t="s">
        <v>27</v>
      </c>
      <c r="D1908" s="40" t="s">
        <v>3814</v>
      </c>
      <c r="E1908" s="144">
        <v>1</v>
      </c>
      <c r="F1908" s="41" t="s">
        <v>29</v>
      </c>
      <c r="G1908" s="367" t="s">
        <v>3813</v>
      </c>
      <c r="H1908" s="367"/>
      <c r="I1908" s="355"/>
      <c r="J1908" s="168" t="s">
        <v>3813</v>
      </c>
    </row>
    <row r="1909" spans="1:10" ht="20.100000000000001" customHeight="1">
      <c r="A1909" s="366"/>
      <c r="B1909" s="286"/>
      <c r="C1909" s="286"/>
      <c r="D1909" s="286"/>
      <c r="E1909" s="286"/>
      <c r="F1909" s="286" t="s">
        <v>2145</v>
      </c>
      <c r="G1909" s="286"/>
      <c r="H1909" s="286"/>
      <c r="I1909" s="286"/>
      <c r="J1909" s="166">
        <v>121.89790000000001</v>
      </c>
    </row>
    <row r="1910" spans="1:10" ht="20.100000000000001" customHeight="1">
      <c r="A1910" s="164" t="s">
        <v>2173</v>
      </c>
      <c r="B1910" s="67" t="s">
        <v>1</v>
      </c>
      <c r="C1910" s="66" t="s">
        <v>2</v>
      </c>
      <c r="D1910" s="66" t="s">
        <v>2172</v>
      </c>
      <c r="E1910" s="67" t="s">
        <v>1898</v>
      </c>
      <c r="F1910" s="67" t="s">
        <v>2153</v>
      </c>
      <c r="G1910" s="67" t="s">
        <v>2152</v>
      </c>
      <c r="H1910" s="67"/>
      <c r="I1910" s="67"/>
      <c r="J1910" s="165" t="s">
        <v>2151</v>
      </c>
    </row>
    <row r="1911" spans="1:10" ht="24" customHeight="1">
      <c r="A1911" s="155" t="s">
        <v>2121</v>
      </c>
      <c r="B1911" s="36" t="s">
        <v>3335</v>
      </c>
      <c r="C1911" s="37" t="s">
        <v>27</v>
      </c>
      <c r="D1911" s="37" t="s">
        <v>3334</v>
      </c>
      <c r="E1911" s="146">
        <v>0.29333330000000002</v>
      </c>
      <c r="F1911" s="38" t="s">
        <v>2165</v>
      </c>
      <c r="G1911" s="368" t="s">
        <v>3629</v>
      </c>
      <c r="H1911" s="368"/>
      <c r="I1911" s="354"/>
      <c r="J1911" s="167" t="s">
        <v>3804</v>
      </c>
    </row>
    <row r="1912" spans="1:10" ht="26.1" customHeight="1">
      <c r="A1912" s="155" t="s">
        <v>2121</v>
      </c>
      <c r="B1912" s="36" t="s">
        <v>3467</v>
      </c>
      <c r="C1912" s="37" t="s">
        <v>27</v>
      </c>
      <c r="D1912" s="37" t="s">
        <v>3466</v>
      </c>
      <c r="E1912" s="146">
        <v>0.14666670000000001</v>
      </c>
      <c r="F1912" s="38" t="s">
        <v>2165</v>
      </c>
      <c r="G1912" s="368" t="s">
        <v>3627</v>
      </c>
      <c r="H1912" s="368"/>
      <c r="I1912" s="354"/>
      <c r="J1912" s="167" t="s">
        <v>3720</v>
      </c>
    </row>
    <row r="1913" spans="1:10" ht="20.100000000000001" customHeight="1">
      <c r="A1913" s="366"/>
      <c r="B1913" s="286"/>
      <c r="C1913" s="286"/>
      <c r="D1913" s="286"/>
      <c r="E1913" s="286"/>
      <c r="F1913" s="286" t="s">
        <v>2162</v>
      </c>
      <c r="G1913" s="286"/>
      <c r="H1913" s="286"/>
      <c r="I1913" s="286"/>
      <c r="J1913" s="166">
        <v>13.644399999999999</v>
      </c>
    </row>
    <row r="1914" spans="1:10">
      <c r="A1914" s="159"/>
      <c r="B1914" s="99"/>
      <c r="C1914" s="99"/>
      <c r="D1914" s="99"/>
      <c r="E1914" s="99" t="s">
        <v>2098</v>
      </c>
      <c r="F1914" s="160">
        <v>10.708573134490001</v>
      </c>
      <c r="G1914" s="99" t="s">
        <v>2097</v>
      </c>
      <c r="H1914" s="160">
        <v>0</v>
      </c>
      <c r="I1914" s="99" t="s">
        <v>2096</v>
      </c>
      <c r="J1914" s="161">
        <v>10.708573134490001</v>
      </c>
    </row>
    <row r="1915" spans="1:10" ht="15" thickBot="1">
      <c r="A1915" s="159"/>
      <c r="B1915" s="99"/>
      <c r="C1915" s="99"/>
      <c r="D1915" s="99"/>
      <c r="E1915" s="99" t="s">
        <v>2095</v>
      </c>
      <c r="F1915" s="160">
        <v>30.46</v>
      </c>
      <c r="G1915" s="99"/>
      <c r="H1915" s="364" t="s">
        <v>2094</v>
      </c>
      <c r="I1915" s="364"/>
      <c r="J1915" s="161">
        <v>166</v>
      </c>
    </row>
    <row r="1916" spans="1:10" ht="0.95" customHeight="1" thickTop="1">
      <c r="A1916" s="162"/>
      <c r="B1916" s="142"/>
      <c r="C1916" s="142"/>
      <c r="D1916" s="142"/>
      <c r="E1916" s="142"/>
      <c r="F1916" s="142"/>
      <c r="G1916" s="142"/>
      <c r="H1916" s="142"/>
      <c r="I1916" s="142"/>
      <c r="J1916" s="163"/>
    </row>
    <row r="1917" spans="1:10" ht="18" customHeight="1">
      <c r="A1917" s="164" t="s">
        <v>561</v>
      </c>
      <c r="B1917" s="67" t="s">
        <v>1</v>
      </c>
      <c r="C1917" s="66" t="s">
        <v>2</v>
      </c>
      <c r="D1917" s="66" t="s">
        <v>3</v>
      </c>
      <c r="E1917" s="365" t="s">
        <v>836</v>
      </c>
      <c r="F1917" s="365"/>
      <c r="G1917" s="77" t="s">
        <v>4</v>
      </c>
      <c r="H1917" s="67" t="s">
        <v>5</v>
      </c>
      <c r="I1917" s="67" t="s">
        <v>6</v>
      </c>
      <c r="J1917" s="165" t="s">
        <v>7</v>
      </c>
    </row>
    <row r="1918" spans="1:10" ht="26.1" customHeight="1">
      <c r="A1918" s="153" t="s">
        <v>2121</v>
      </c>
      <c r="B1918" s="82" t="s">
        <v>562</v>
      </c>
      <c r="C1918" s="80" t="s">
        <v>27</v>
      </c>
      <c r="D1918" s="80" t="s">
        <v>563</v>
      </c>
      <c r="E1918" s="363" t="s">
        <v>929</v>
      </c>
      <c r="F1918" s="363"/>
      <c r="G1918" s="81" t="s">
        <v>29</v>
      </c>
      <c r="H1918" s="147">
        <v>1</v>
      </c>
      <c r="I1918" s="83">
        <v>235.49</v>
      </c>
      <c r="J1918" s="154">
        <v>235.49</v>
      </c>
    </row>
    <row r="1919" spans="1:10" ht="20.100000000000001" customHeight="1">
      <c r="A1919" s="366"/>
      <c r="B1919" s="286"/>
      <c r="C1919" s="286"/>
      <c r="D1919" s="286"/>
      <c r="E1919" s="286"/>
      <c r="F1919" s="286" t="s">
        <v>2159</v>
      </c>
      <c r="G1919" s="286"/>
      <c r="H1919" s="286"/>
      <c r="I1919" s="286"/>
      <c r="J1919" s="166">
        <v>0</v>
      </c>
    </row>
    <row r="1920" spans="1:10" ht="20.100000000000001" customHeight="1">
      <c r="A1920" s="366"/>
      <c r="B1920" s="286"/>
      <c r="C1920" s="286"/>
      <c r="D1920" s="286"/>
      <c r="E1920" s="286"/>
      <c r="F1920" s="286" t="s">
        <v>2158</v>
      </c>
      <c r="G1920" s="286"/>
      <c r="H1920" s="286"/>
      <c r="I1920" s="286"/>
      <c r="J1920" s="166">
        <v>1</v>
      </c>
    </row>
    <row r="1921" spans="1:10" ht="20.100000000000001" customHeight="1">
      <c r="A1921" s="366"/>
      <c r="B1921" s="286"/>
      <c r="C1921" s="286"/>
      <c r="D1921" s="286"/>
      <c r="E1921" s="286"/>
      <c r="F1921" s="286" t="s">
        <v>2157</v>
      </c>
      <c r="G1921" s="286"/>
      <c r="H1921" s="286"/>
      <c r="I1921" s="286"/>
      <c r="J1921" s="166">
        <v>0</v>
      </c>
    </row>
    <row r="1922" spans="1:10" ht="20.100000000000001" customHeight="1">
      <c r="A1922" s="366"/>
      <c r="B1922" s="286"/>
      <c r="C1922" s="286"/>
      <c r="D1922" s="286"/>
      <c r="E1922" s="286"/>
      <c r="F1922" s="286" t="s">
        <v>2156</v>
      </c>
      <c r="G1922" s="286"/>
      <c r="H1922" s="286"/>
      <c r="I1922" s="286"/>
      <c r="J1922" s="166">
        <v>0</v>
      </c>
    </row>
    <row r="1923" spans="1:10" ht="20.100000000000001" customHeight="1">
      <c r="A1923" s="164" t="s">
        <v>2155</v>
      </c>
      <c r="B1923" s="67" t="s">
        <v>1</v>
      </c>
      <c r="C1923" s="66" t="s">
        <v>2</v>
      </c>
      <c r="D1923" s="66" t="s">
        <v>2154</v>
      </c>
      <c r="E1923" s="67" t="s">
        <v>1898</v>
      </c>
      <c r="F1923" s="67" t="s">
        <v>2153</v>
      </c>
      <c r="G1923" s="67" t="s">
        <v>2152</v>
      </c>
      <c r="H1923" s="67"/>
      <c r="I1923" s="67"/>
      <c r="J1923" s="165" t="s">
        <v>2151</v>
      </c>
    </row>
    <row r="1924" spans="1:10" ht="51.95" customHeight="1">
      <c r="A1924" s="157" t="s">
        <v>2102</v>
      </c>
      <c r="B1924" s="39" t="s">
        <v>3812</v>
      </c>
      <c r="C1924" s="40" t="s">
        <v>27</v>
      </c>
      <c r="D1924" s="40" t="s">
        <v>3811</v>
      </c>
      <c r="E1924" s="144">
        <v>1</v>
      </c>
      <c r="F1924" s="41" t="s">
        <v>29</v>
      </c>
      <c r="G1924" s="367" t="s">
        <v>3810</v>
      </c>
      <c r="H1924" s="367"/>
      <c r="I1924" s="355"/>
      <c r="J1924" s="168" t="s">
        <v>3810</v>
      </c>
    </row>
    <row r="1925" spans="1:10" ht="26.1" customHeight="1">
      <c r="A1925" s="157" t="s">
        <v>2102</v>
      </c>
      <c r="B1925" s="39" t="s">
        <v>3806</v>
      </c>
      <c r="C1925" s="40" t="s">
        <v>27</v>
      </c>
      <c r="D1925" s="40" t="s">
        <v>3805</v>
      </c>
      <c r="E1925" s="144">
        <v>0.39898230000000001</v>
      </c>
      <c r="F1925" s="41" t="s">
        <v>282</v>
      </c>
      <c r="G1925" s="367" t="s">
        <v>1315</v>
      </c>
      <c r="H1925" s="367"/>
      <c r="I1925" s="355"/>
      <c r="J1925" s="168" t="s">
        <v>1439</v>
      </c>
    </row>
    <row r="1926" spans="1:10" ht="20.100000000000001" customHeight="1">
      <c r="A1926" s="366"/>
      <c r="B1926" s="286"/>
      <c r="C1926" s="286"/>
      <c r="D1926" s="286"/>
      <c r="E1926" s="286"/>
      <c r="F1926" s="286" t="s">
        <v>2145</v>
      </c>
      <c r="G1926" s="286"/>
      <c r="H1926" s="286"/>
      <c r="I1926" s="286"/>
      <c r="J1926" s="166">
        <v>221.84790000000001</v>
      </c>
    </row>
    <row r="1927" spans="1:10" ht="20.100000000000001" customHeight="1">
      <c r="A1927" s="164" t="s">
        <v>2173</v>
      </c>
      <c r="B1927" s="67" t="s">
        <v>1</v>
      </c>
      <c r="C1927" s="66" t="s">
        <v>2</v>
      </c>
      <c r="D1927" s="66" t="s">
        <v>2172</v>
      </c>
      <c r="E1927" s="67" t="s">
        <v>1898</v>
      </c>
      <c r="F1927" s="67" t="s">
        <v>2153</v>
      </c>
      <c r="G1927" s="67" t="s">
        <v>2152</v>
      </c>
      <c r="H1927" s="67"/>
      <c r="I1927" s="67"/>
      <c r="J1927" s="165" t="s">
        <v>2151</v>
      </c>
    </row>
    <row r="1928" spans="1:10" ht="24" customHeight="1">
      <c r="A1928" s="155" t="s">
        <v>2121</v>
      </c>
      <c r="B1928" s="36" t="s">
        <v>3335</v>
      </c>
      <c r="C1928" s="37" t="s">
        <v>27</v>
      </c>
      <c r="D1928" s="37" t="s">
        <v>3334</v>
      </c>
      <c r="E1928" s="146">
        <v>0.29333330000000002</v>
      </c>
      <c r="F1928" s="38" t="s">
        <v>2165</v>
      </c>
      <c r="G1928" s="368" t="s">
        <v>3629</v>
      </c>
      <c r="H1928" s="368"/>
      <c r="I1928" s="354"/>
      <c r="J1928" s="167" t="s">
        <v>3804</v>
      </c>
    </row>
    <row r="1929" spans="1:10" ht="26.1" customHeight="1">
      <c r="A1929" s="155" t="s">
        <v>2121</v>
      </c>
      <c r="B1929" s="36" t="s">
        <v>3467</v>
      </c>
      <c r="C1929" s="37" t="s">
        <v>27</v>
      </c>
      <c r="D1929" s="37" t="s">
        <v>3466</v>
      </c>
      <c r="E1929" s="146">
        <v>0.14666670000000001</v>
      </c>
      <c r="F1929" s="38" t="s">
        <v>2165</v>
      </c>
      <c r="G1929" s="368" t="s">
        <v>3627</v>
      </c>
      <c r="H1929" s="368"/>
      <c r="I1929" s="354"/>
      <c r="J1929" s="167" t="s">
        <v>3720</v>
      </c>
    </row>
    <row r="1930" spans="1:10" ht="20.100000000000001" customHeight="1">
      <c r="A1930" s="366"/>
      <c r="B1930" s="286"/>
      <c r="C1930" s="286"/>
      <c r="D1930" s="286"/>
      <c r="E1930" s="286"/>
      <c r="F1930" s="286" t="s">
        <v>2162</v>
      </c>
      <c r="G1930" s="286"/>
      <c r="H1930" s="286"/>
      <c r="I1930" s="286"/>
      <c r="J1930" s="166">
        <v>13.644399999999999</v>
      </c>
    </row>
    <row r="1931" spans="1:10">
      <c r="A1931" s="159"/>
      <c r="B1931" s="99"/>
      <c r="C1931" s="99"/>
      <c r="D1931" s="99"/>
      <c r="E1931" s="99" t="s">
        <v>2098</v>
      </c>
      <c r="F1931" s="160">
        <v>10.708573134490001</v>
      </c>
      <c r="G1931" s="99" t="s">
        <v>2097</v>
      </c>
      <c r="H1931" s="160">
        <v>0</v>
      </c>
      <c r="I1931" s="99" t="s">
        <v>2096</v>
      </c>
      <c r="J1931" s="161">
        <v>10.708573134490001</v>
      </c>
    </row>
    <row r="1932" spans="1:10" ht="15" thickBot="1">
      <c r="A1932" s="159"/>
      <c r="B1932" s="99"/>
      <c r="C1932" s="99"/>
      <c r="D1932" s="99"/>
      <c r="E1932" s="99" t="s">
        <v>2095</v>
      </c>
      <c r="F1932" s="160">
        <v>52.91</v>
      </c>
      <c r="G1932" s="99"/>
      <c r="H1932" s="364" t="s">
        <v>2094</v>
      </c>
      <c r="I1932" s="364"/>
      <c r="J1932" s="161">
        <v>288.39999999999998</v>
      </c>
    </row>
    <row r="1933" spans="1:10" ht="0.95" customHeight="1" thickTop="1">
      <c r="A1933" s="162"/>
      <c r="B1933" s="142"/>
      <c r="C1933" s="142"/>
      <c r="D1933" s="142"/>
      <c r="E1933" s="142"/>
      <c r="F1933" s="142"/>
      <c r="G1933" s="142"/>
      <c r="H1933" s="142"/>
      <c r="I1933" s="142"/>
      <c r="J1933" s="163"/>
    </row>
    <row r="1934" spans="1:10" ht="18" customHeight="1">
      <c r="A1934" s="164" t="s">
        <v>564</v>
      </c>
      <c r="B1934" s="67" t="s">
        <v>1</v>
      </c>
      <c r="C1934" s="66" t="s">
        <v>2</v>
      </c>
      <c r="D1934" s="66" t="s">
        <v>3</v>
      </c>
      <c r="E1934" s="365" t="s">
        <v>836</v>
      </c>
      <c r="F1934" s="365"/>
      <c r="G1934" s="77" t="s">
        <v>4</v>
      </c>
      <c r="H1934" s="67" t="s">
        <v>5</v>
      </c>
      <c r="I1934" s="67" t="s">
        <v>6</v>
      </c>
      <c r="J1934" s="165" t="s">
        <v>7</v>
      </c>
    </row>
    <row r="1935" spans="1:10" ht="39" customHeight="1">
      <c r="A1935" s="153" t="s">
        <v>2121</v>
      </c>
      <c r="B1935" s="82" t="s">
        <v>565</v>
      </c>
      <c r="C1935" s="80" t="s">
        <v>27</v>
      </c>
      <c r="D1935" s="80" t="s">
        <v>566</v>
      </c>
      <c r="E1935" s="363" t="s">
        <v>929</v>
      </c>
      <c r="F1935" s="363"/>
      <c r="G1935" s="81" t="s">
        <v>29</v>
      </c>
      <c r="H1935" s="147">
        <v>1</v>
      </c>
      <c r="I1935" s="83">
        <v>93.59</v>
      </c>
      <c r="J1935" s="154">
        <v>93.59</v>
      </c>
    </row>
    <row r="1936" spans="1:10" ht="20.100000000000001" customHeight="1">
      <c r="A1936" s="366"/>
      <c r="B1936" s="286"/>
      <c r="C1936" s="286"/>
      <c r="D1936" s="286"/>
      <c r="E1936" s="286"/>
      <c r="F1936" s="286" t="s">
        <v>2159</v>
      </c>
      <c r="G1936" s="286"/>
      <c r="H1936" s="286"/>
      <c r="I1936" s="286"/>
      <c r="J1936" s="166">
        <v>0</v>
      </c>
    </row>
    <row r="1937" spans="1:10" ht="20.100000000000001" customHeight="1">
      <c r="A1937" s="366"/>
      <c r="B1937" s="286"/>
      <c r="C1937" s="286"/>
      <c r="D1937" s="286"/>
      <c r="E1937" s="286"/>
      <c r="F1937" s="286" t="s">
        <v>2158</v>
      </c>
      <c r="G1937" s="286"/>
      <c r="H1937" s="286"/>
      <c r="I1937" s="286"/>
      <c r="J1937" s="166">
        <v>1</v>
      </c>
    </row>
    <row r="1938" spans="1:10" ht="20.100000000000001" customHeight="1">
      <c r="A1938" s="366"/>
      <c r="B1938" s="286"/>
      <c r="C1938" s="286"/>
      <c r="D1938" s="286"/>
      <c r="E1938" s="286"/>
      <c r="F1938" s="286" t="s">
        <v>2157</v>
      </c>
      <c r="G1938" s="286"/>
      <c r="H1938" s="286"/>
      <c r="I1938" s="286"/>
      <c r="J1938" s="166">
        <v>0</v>
      </c>
    </row>
    <row r="1939" spans="1:10" ht="20.100000000000001" customHeight="1">
      <c r="A1939" s="366"/>
      <c r="B1939" s="286"/>
      <c r="C1939" s="286"/>
      <c r="D1939" s="286"/>
      <c r="E1939" s="286"/>
      <c r="F1939" s="286" t="s">
        <v>2156</v>
      </c>
      <c r="G1939" s="286"/>
      <c r="H1939" s="286"/>
      <c r="I1939" s="286"/>
      <c r="J1939" s="166">
        <v>0</v>
      </c>
    </row>
    <row r="1940" spans="1:10" ht="20.100000000000001" customHeight="1">
      <c r="A1940" s="164" t="s">
        <v>2155</v>
      </c>
      <c r="B1940" s="67" t="s">
        <v>1</v>
      </c>
      <c r="C1940" s="66" t="s">
        <v>2</v>
      </c>
      <c r="D1940" s="66" t="s">
        <v>2154</v>
      </c>
      <c r="E1940" s="67" t="s">
        <v>1898</v>
      </c>
      <c r="F1940" s="67" t="s">
        <v>2153</v>
      </c>
      <c r="G1940" s="67" t="s">
        <v>2152</v>
      </c>
      <c r="H1940" s="67"/>
      <c r="I1940" s="67"/>
      <c r="J1940" s="165" t="s">
        <v>2151</v>
      </c>
    </row>
    <row r="1941" spans="1:10" ht="39" customHeight="1">
      <c r="A1941" s="157" t="s">
        <v>2102</v>
      </c>
      <c r="B1941" s="39" t="s">
        <v>3809</v>
      </c>
      <c r="C1941" s="40" t="s">
        <v>27</v>
      </c>
      <c r="D1941" s="40" t="s">
        <v>3808</v>
      </c>
      <c r="E1941" s="144">
        <v>1</v>
      </c>
      <c r="F1941" s="41" t="s">
        <v>29</v>
      </c>
      <c r="G1941" s="367" t="s">
        <v>3807</v>
      </c>
      <c r="H1941" s="367"/>
      <c r="I1941" s="355"/>
      <c r="J1941" s="168" t="s">
        <v>3807</v>
      </c>
    </row>
    <row r="1942" spans="1:10" ht="26.1" customHeight="1">
      <c r="A1942" s="157" t="s">
        <v>2102</v>
      </c>
      <c r="B1942" s="39" t="s">
        <v>3806</v>
      </c>
      <c r="C1942" s="40" t="s">
        <v>27</v>
      </c>
      <c r="D1942" s="40" t="s">
        <v>3805</v>
      </c>
      <c r="E1942" s="144">
        <v>0.39898230000000001</v>
      </c>
      <c r="F1942" s="41" t="s">
        <v>282</v>
      </c>
      <c r="G1942" s="367" t="s">
        <v>1315</v>
      </c>
      <c r="H1942" s="367"/>
      <c r="I1942" s="355"/>
      <c r="J1942" s="168" t="s">
        <v>1439</v>
      </c>
    </row>
    <row r="1943" spans="1:10" ht="20.100000000000001" customHeight="1">
      <c r="A1943" s="366"/>
      <c r="B1943" s="286"/>
      <c r="C1943" s="286"/>
      <c r="D1943" s="286"/>
      <c r="E1943" s="286"/>
      <c r="F1943" s="286" t="s">
        <v>2145</v>
      </c>
      <c r="G1943" s="286"/>
      <c r="H1943" s="286"/>
      <c r="I1943" s="286"/>
      <c r="J1943" s="166">
        <v>79.947900000000004</v>
      </c>
    </row>
    <row r="1944" spans="1:10" ht="20.100000000000001" customHeight="1">
      <c r="A1944" s="164" t="s">
        <v>2173</v>
      </c>
      <c r="B1944" s="67" t="s">
        <v>1</v>
      </c>
      <c r="C1944" s="66" t="s">
        <v>2</v>
      </c>
      <c r="D1944" s="66" t="s">
        <v>2172</v>
      </c>
      <c r="E1944" s="67" t="s">
        <v>1898</v>
      </c>
      <c r="F1944" s="67" t="s">
        <v>2153</v>
      </c>
      <c r="G1944" s="67" t="s">
        <v>2152</v>
      </c>
      <c r="H1944" s="67"/>
      <c r="I1944" s="67"/>
      <c r="J1944" s="165" t="s">
        <v>2151</v>
      </c>
    </row>
    <row r="1945" spans="1:10" ht="24" customHeight="1">
      <c r="A1945" s="155" t="s">
        <v>2121</v>
      </c>
      <c r="B1945" s="36" t="s">
        <v>3335</v>
      </c>
      <c r="C1945" s="37" t="s">
        <v>27</v>
      </c>
      <c r="D1945" s="37" t="s">
        <v>3334</v>
      </c>
      <c r="E1945" s="146">
        <v>0.29333330000000002</v>
      </c>
      <c r="F1945" s="38" t="s">
        <v>2165</v>
      </c>
      <c r="G1945" s="368" t="s">
        <v>3629</v>
      </c>
      <c r="H1945" s="368"/>
      <c r="I1945" s="354"/>
      <c r="J1945" s="167" t="s">
        <v>3804</v>
      </c>
    </row>
    <row r="1946" spans="1:10" ht="26.1" customHeight="1">
      <c r="A1946" s="155" t="s">
        <v>2121</v>
      </c>
      <c r="B1946" s="36" t="s">
        <v>3467</v>
      </c>
      <c r="C1946" s="37" t="s">
        <v>27</v>
      </c>
      <c r="D1946" s="37" t="s">
        <v>3466</v>
      </c>
      <c r="E1946" s="146">
        <v>0.14666660000000001</v>
      </c>
      <c r="F1946" s="38" t="s">
        <v>2165</v>
      </c>
      <c r="G1946" s="368" t="s">
        <v>3627</v>
      </c>
      <c r="H1946" s="368"/>
      <c r="I1946" s="354"/>
      <c r="J1946" s="167" t="s">
        <v>3720</v>
      </c>
    </row>
    <row r="1947" spans="1:10" ht="20.100000000000001" customHeight="1">
      <c r="A1947" s="366"/>
      <c r="B1947" s="286"/>
      <c r="C1947" s="286"/>
      <c r="D1947" s="286"/>
      <c r="E1947" s="286"/>
      <c r="F1947" s="286" t="s">
        <v>2162</v>
      </c>
      <c r="G1947" s="286"/>
      <c r="H1947" s="286"/>
      <c r="I1947" s="286"/>
      <c r="J1947" s="166">
        <v>13.644399999999999</v>
      </c>
    </row>
    <row r="1948" spans="1:10">
      <c r="A1948" s="159"/>
      <c r="B1948" s="99"/>
      <c r="C1948" s="99"/>
      <c r="D1948" s="99"/>
      <c r="E1948" s="99" t="s">
        <v>2098</v>
      </c>
      <c r="F1948" s="160">
        <v>10.708571098409999</v>
      </c>
      <c r="G1948" s="99" t="s">
        <v>2097</v>
      </c>
      <c r="H1948" s="160">
        <v>0</v>
      </c>
      <c r="I1948" s="99" t="s">
        <v>2096</v>
      </c>
      <c r="J1948" s="161">
        <v>10.708571098409999</v>
      </c>
    </row>
    <row r="1949" spans="1:10" ht="15" thickBot="1">
      <c r="A1949" s="159"/>
      <c r="B1949" s="99"/>
      <c r="C1949" s="99"/>
      <c r="D1949" s="99"/>
      <c r="E1949" s="99" t="s">
        <v>2095</v>
      </c>
      <c r="F1949" s="160">
        <v>21.03</v>
      </c>
      <c r="G1949" s="99"/>
      <c r="H1949" s="364" t="s">
        <v>2094</v>
      </c>
      <c r="I1949" s="364"/>
      <c r="J1949" s="161">
        <v>114.62</v>
      </c>
    </row>
    <row r="1950" spans="1:10" ht="0.95" customHeight="1" thickTop="1">
      <c r="A1950" s="162"/>
      <c r="B1950" s="142"/>
      <c r="C1950" s="142"/>
      <c r="D1950" s="142"/>
      <c r="E1950" s="142"/>
      <c r="F1950" s="142"/>
      <c r="G1950" s="142"/>
      <c r="H1950" s="142"/>
      <c r="I1950" s="142"/>
      <c r="J1950" s="163"/>
    </row>
    <row r="1951" spans="1:10" ht="18" customHeight="1">
      <c r="A1951" s="164" t="s">
        <v>567</v>
      </c>
      <c r="B1951" s="67" t="s">
        <v>1</v>
      </c>
      <c r="C1951" s="66" t="s">
        <v>2</v>
      </c>
      <c r="D1951" s="66" t="s">
        <v>3</v>
      </c>
      <c r="E1951" s="365" t="s">
        <v>836</v>
      </c>
      <c r="F1951" s="365"/>
      <c r="G1951" s="77" t="s">
        <v>4</v>
      </c>
      <c r="H1951" s="67" t="s">
        <v>5</v>
      </c>
      <c r="I1951" s="67" t="s">
        <v>6</v>
      </c>
      <c r="J1951" s="165" t="s">
        <v>7</v>
      </c>
    </row>
    <row r="1952" spans="1:10" ht="51.95" customHeight="1">
      <c r="A1952" s="153" t="s">
        <v>2121</v>
      </c>
      <c r="B1952" s="82" t="s">
        <v>568</v>
      </c>
      <c r="C1952" s="80" t="s">
        <v>27</v>
      </c>
      <c r="D1952" s="80" t="s">
        <v>569</v>
      </c>
      <c r="E1952" s="363" t="s">
        <v>929</v>
      </c>
      <c r="F1952" s="363"/>
      <c r="G1952" s="81" t="s">
        <v>29</v>
      </c>
      <c r="H1952" s="147">
        <v>1</v>
      </c>
      <c r="I1952" s="83">
        <v>390.55</v>
      </c>
      <c r="J1952" s="154">
        <v>390.55</v>
      </c>
    </row>
    <row r="1953" spans="1:10" ht="20.100000000000001" customHeight="1">
      <c r="A1953" s="366"/>
      <c r="B1953" s="286"/>
      <c r="C1953" s="286"/>
      <c r="D1953" s="286"/>
      <c r="E1953" s="286"/>
      <c r="F1953" s="286" t="s">
        <v>2159</v>
      </c>
      <c r="G1953" s="286"/>
      <c r="H1953" s="286"/>
      <c r="I1953" s="286"/>
      <c r="J1953" s="166">
        <v>0</v>
      </c>
    </row>
    <row r="1954" spans="1:10" ht="20.100000000000001" customHeight="1">
      <c r="A1954" s="366"/>
      <c r="B1954" s="286"/>
      <c r="C1954" s="286"/>
      <c r="D1954" s="286"/>
      <c r="E1954" s="286"/>
      <c r="F1954" s="286" t="s">
        <v>2158</v>
      </c>
      <c r="G1954" s="286"/>
      <c r="H1954" s="286"/>
      <c r="I1954" s="286"/>
      <c r="J1954" s="166">
        <v>1</v>
      </c>
    </row>
    <row r="1955" spans="1:10" ht="20.100000000000001" customHeight="1">
      <c r="A1955" s="366"/>
      <c r="B1955" s="286"/>
      <c r="C1955" s="286"/>
      <c r="D1955" s="286"/>
      <c r="E1955" s="286"/>
      <c r="F1955" s="286" t="s">
        <v>2157</v>
      </c>
      <c r="G1955" s="286"/>
      <c r="H1955" s="286"/>
      <c r="I1955" s="286"/>
      <c r="J1955" s="166">
        <v>0</v>
      </c>
    </row>
    <row r="1956" spans="1:10" ht="20.100000000000001" customHeight="1">
      <c r="A1956" s="366"/>
      <c r="B1956" s="286"/>
      <c r="C1956" s="286"/>
      <c r="D1956" s="286"/>
      <c r="E1956" s="286"/>
      <c r="F1956" s="286" t="s">
        <v>2156</v>
      </c>
      <c r="G1956" s="286"/>
      <c r="H1956" s="286"/>
      <c r="I1956" s="286"/>
      <c r="J1956" s="166">
        <v>0</v>
      </c>
    </row>
    <row r="1957" spans="1:10" ht="20.100000000000001" customHeight="1">
      <c r="A1957" s="164" t="s">
        <v>2155</v>
      </c>
      <c r="B1957" s="67" t="s">
        <v>1</v>
      </c>
      <c r="C1957" s="66" t="s">
        <v>2</v>
      </c>
      <c r="D1957" s="66" t="s">
        <v>2154</v>
      </c>
      <c r="E1957" s="67" t="s">
        <v>1898</v>
      </c>
      <c r="F1957" s="67" t="s">
        <v>2153</v>
      </c>
      <c r="G1957" s="67" t="s">
        <v>2152</v>
      </c>
      <c r="H1957" s="67"/>
      <c r="I1957" s="67"/>
      <c r="J1957" s="165" t="s">
        <v>2151</v>
      </c>
    </row>
    <row r="1958" spans="1:10" ht="39" customHeight="1">
      <c r="A1958" s="157" t="s">
        <v>2102</v>
      </c>
      <c r="B1958" s="39" t="s">
        <v>3438</v>
      </c>
      <c r="C1958" s="40" t="s">
        <v>27</v>
      </c>
      <c r="D1958" s="40" t="s">
        <v>3437</v>
      </c>
      <c r="E1958" s="144">
        <v>0.13876720000000001</v>
      </c>
      <c r="F1958" s="41" t="s">
        <v>2148</v>
      </c>
      <c r="G1958" s="367" t="s">
        <v>2026</v>
      </c>
      <c r="H1958" s="367"/>
      <c r="I1958" s="355"/>
      <c r="J1958" s="168" t="s">
        <v>2230</v>
      </c>
    </row>
    <row r="1959" spans="1:10" ht="26.1" customHeight="1">
      <c r="A1959" s="157" t="s">
        <v>2102</v>
      </c>
      <c r="B1959" s="39" t="s">
        <v>3803</v>
      </c>
      <c r="C1959" s="40" t="s">
        <v>27</v>
      </c>
      <c r="D1959" s="40" t="s">
        <v>3802</v>
      </c>
      <c r="E1959" s="144">
        <v>2</v>
      </c>
      <c r="F1959" s="41" t="s">
        <v>29</v>
      </c>
      <c r="G1959" s="367" t="s">
        <v>3801</v>
      </c>
      <c r="H1959" s="367"/>
      <c r="I1959" s="355"/>
      <c r="J1959" s="168" t="s">
        <v>3800</v>
      </c>
    </row>
    <row r="1960" spans="1:10" ht="26.1" customHeight="1">
      <c r="A1960" s="157" t="s">
        <v>2102</v>
      </c>
      <c r="B1960" s="39" t="s">
        <v>3799</v>
      </c>
      <c r="C1960" s="40" t="s">
        <v>27</v>
      </c>
      <c r="D1960" s="40" t="s">
        <v>3798</v>
      </c>
      <c r="E1960" s="144">
        <v>1</v>
      </c>
      <c r="F1960" s="41" t="s">
        <v>29</v>
      </c>
      <c r="G1960" s="367" t="s">
        <v>3797</v>
      </c>
      <c r="H1960" s="367"/>
      <c r="I1960" s="355"/>
      <c r="J1960" s="168" t="s">
        <v>3797</v>
      </c>
    </row>
    <row r="1961" spans="1:10" ht="39" customHeight="1">
      <c r="A1961" s="157" t="s">
        <v>2102</v>
      </c>
      <c r="B1961" s="39" t="s">
        <v>3796</v>
      </c>
      <c r="C1961" s="40" t="s">
        <v>27</v>
      </c>
      <c r="D1961" s="40" t="s">
        <v>3795</v>
      </c>
      <c r="E1961" s="144">
        <v>1</v>
      </c>
      <c r="F1961" s="41" t="s">
        <v>29</v>
      </c>
      <c r="G1961" s="367" t="s">
        <v>3794</v>
      </c>
      <c r="H1961" s="367"/>
      <c r="I1961" s="355"/>
      <c r="J1961" s="168" t="s">
        <v>3794</v>
      </c>
    </row>
    <row r="1962" spans="1:10" ht="20.100000000000001" customHeight="1">
      <c r="A1962" s="366"/>
      <c r="B1962" s="286"/>
      <c r="C1962" s="286"/>
      <c r="D1962" s="286"/>
      <c r="E1962" s="286"/>
      <c r="F1962" s="286" t="s">
        <v>2145</v>
      </c>
      <c r="G1962" s="286"/>
      <c r="H1962" s="286"/>
      <c r="I1962" s="286"/>
      <c r="J1962" s="166">
        <v>264.68150000000003</v>
      </c>
    </row>
    <row r="1963" spans="1:10" ht="20.100000000000001" customHeight="1">
      <c r="A1963" s="164" t="s">
        <v>2173</v>
      </c>
      <c r="B1963" s="67" t="s">
        <v>1</v>
      </c>
      <c r="C1963" s="66" t="s">
        <v>2</v>
      </c>
      <c r="D1963" s="66" t="s">
        <v>2172</v>
      </c>
      <c r="E1963" s="67" t="s">
        <v>1898</v>
      </c>
      <c r="F1963" s="67" t="s">
        <v>2153</v>
      </c>
      <c r="G1963" s="67" t="s">
        <v>2152</v>
      </c>
      <c r="H1963" s="67"/>
      <c r="I1963" s="67"/>
      <c r="J1963" s="165" t="s">
        <v>2151</v>
      </c>
    </row>
    <row r="1964" spans="1:10" ht="26.1" customHeight="1">
      <c r="A1964" s="155" t="s">
        <v>2121</v>
      </c>
      <c r="B1964" s="36" t="s">
        <v>3467</v>
      </c>
      <c r="C1964" s="37" t="s">
        <v>27</v>
      </c>
      <c r="D1964" s="37" t="s">
        <v>3466</v>
      </c>
      <c r="E1964" s="146">
        <v>1.2222222</v>
      </c>
      <c r="F1964" s="38" t="s">
        <v>2165</v>
      </c>
      <c r="G1964" s="368" t="s">
        <v>3627</v>
      </c>
      <c r="H1964" s="368"/>
      <c r="I1964" s="354"/>
      <c r="J1964" s="167" t="s">
        <v>3793</v>
      </c>
    </row>
    <row r="1965" spans="1:10" ht="24" customHeight="1">
      <c r="A1965" s="155" t="s">
        <v>2121</v>
      </c>
      <c r="B1965" s="36" t="s">
        <v>2378</v>
      </c>
      <c r="C1965" s="37" t="s">
        <v>27</v>
      </c>
      <c r="D1965" s="37" t="s">
        <v>2377</v>
      </c>
      <c r="E1965" s="146">
        <v>0.48888880000000001</v>
      </c>
      <c r="F1965" s="38" t="s">
        <v>2165</v>
      </c>
      <c r="G1965" s="368" t="s">
        <v>2169</v>
      </c>
      <c r="H1965" s="368"/>
      <c r="I1965" s="354"/>
      <c r="J1965" s="167" t="s">
        <v>3500</v>
      </c>
    </row>
    <row r="1966" spans="1:10" ht="24" customHeight="1">
      <c r="A1966" s="155" t="s">
        <v>2121</v>
      </c>
      <c r="B1966" s="36" t="s">
        <v>3335</v>
      </c>
      <c r="C1966" s="37" t="s">
        <v>27</v>
      </c>
      <c r="D1966" s="37" t="s">
        <v>3334</v>
      </c>
      <c r="E1966" s="146">
        <v>2.4444444000000001</v>
      </c>
      <c r="F1966" s="38" t="s">
        <v>2165</v>
      </c>
      <c r="G1966" s="368" t="s">
        <v>3629</v>
      </c>
      <c r="H1966" s="368"/>
      <c r="I1966" s="354"/>
      <c r="J1966" s="167" t="s">
        <v>3628</v>
      </c>
    </row>
    <row r="1967" spans="1:10" ht="20.100000000000001" customHeight="1">
      <c r="A1967" s="366"/>
      <c r="B1967" s="286"/>
      <c r="C1967" s="286"/>
      <c r="D1967" s="286"/>
      <c r="E1967" s="286"/>
      <c r="F1967" s="286" t="s">
        <v>2162</v>
      </c>
      <c r="G1967" s="286"/>
      <c r="H1967" s="286"/>
      <c r="I1967" s="286"/>
      <c r="J1967" s="166">
        <v>125.87179999999999</v>
      </c>
    </row>
    <row r="1968" spans="1:10">
      <c r="A1968" s="159"/>
      <c r="B1968" s="99"/>
      <c r="C1968" s="99"/>
      <c r="D1968" s="99"/>
      <c r="E1968" s="99" t="s">
        <v>2098</v>
      </c>
      <c r="F1968" s="160">
        <v>97.906743468040005</v>
      </c>
      <c r="G1968" s="99" t="s">
        <v>2097</v>
      </c>
      <c r="H1968" s="160">
        <v>0</v>
      </c>
      <c r="I1968" s="99" t="s">
        <v>2096</v>
      </c>
      <c r="J1968" s="161">
        <v>97.906743468040005</v>
      </c>
    </row>
    <row r="1969" spans="1:10" ht="15" thickBot="1">
      <c r="A1969" s="159"/>
      <c r="B1969" s="99"/>
      <c r="C1969" s="99"/>
      <c r="D1969" s="99"/>
      <c r="E1969" s="99" t="s">
        <v>2095</v>
      </c>
      <c r="F1969" s="160">
        <v>87.76</v>
      </c>
      <c r="G1969" s="99"/>
      <c r="H1969" s="364" t="s">
        <v>2094</v>
      </c>
      <c r="I1969" s="364"/>
      <c r="J1969" s="161">
        <v>478.31</v>
      </c>
    </row>
    <row r="1970" spans="1:10" ht="0.95" customHeight="1" thickTop="1">
      <c r="A1970" s="162"/>
      <c r="B1970" s="142"/>
      <c r="C1970" s="142"/>
      <c r="D1970" s="142"/>
      <c r="E1970" s="142"/>
      <c r="F1970" s="142"/>
      <c r="G1970" s="142"/>
      <c r="H1970" s="142"/>
      <c r="I1970" s="142"/>
      <c r="J1970" s="163"/>
    </row>
    <row r="1971" spans="1:10" ht="18" customHeight="1">
      <c r="A1971" s="164" t="s">
        <v>570</v>
      </c>
      <c r="B1971" s="67" t="s">
        <v>1</v>
      </c>
      <c r="C1971" s="66" t="s">
        <v>2</v>
      </c>
      <c r="D1971" s="66" t="s">
        <v>3</v>
      </c>
      <c r="E1971" s="365" t="s">
        <v>836</v>
      </c>
      <c r="F1971" s="365"/>
      <c r="G1971" s="77" t="s">
        <v>4</v>
      </c>
      <c r="H1971" s="67" t="s">
        <v>5</v>
      </c>
      <c r="I1971" s="67" t="s">
        <v>6</v>
      </c>
      <c r="J1971" s="165" t="s">
        <v>7</v>
      </c>
    </row>
    <row r="1972" spans="1:10" ht="39" customHeight="1">
      <c r="A1972" s="153" t="s">
        <v>2121</v>
      </c>
      <c r="B1972" s="82" t="s">
        <v>571</v>
      </c>
      <c r="C1972" s="80" t="s">
        <v>15</v>
      </c>
      <c r="D1972" s="80" t="s">
        <v>572</v>
      </c>
      <c r="E1972" s="363" t="s">
        <v>1213</v>
      </c>
      <c r="F1972" s="363"/>
      <c r="G1972" s="81" t="s">
        <v>57</v>
      </c>
      <c r="H1972" s="147">
        <v>1</v>
      </c>
      <c r="I1972" s="83">
        <v>162.07</v>
      </c>
      <c r="J1972" s="154">
        <v>162.07</v>
      </c>
    </row>
    <row r="1973" spans="1:10" ht="24" customHeight="1">
      <c r="A1973" s="155" t="s">
        <v>2118</v>
      </c>
      <c r="B1973" s="36" t="s">
        <v>2610</v>
      </c>
      <c r="C1973" s="37" t="s">
        <v>15</v>
      </c>
      <c r="D1973" s="37" t="s">
        <v>2609</v>
      </c>
      <c r="E1973" s="354" t="s">
        <v>842</v>
      </c>
      <c r="F1973" s="354"/>
      <c r="G1973" s="38" t="s">
        <v>42</v>
      </c>
      <c r="H1973" s="146">
        <v>0.89662189999999997</v>
      </c>
      <c r="I1973" s="145">
        <v>35.01</v>
      </c>
      <c r="J1973" s="156">
        <v>31.39</v>
      </c>
    </row>
    <row r="1974" spans="1:10" ht="24" customHeight="1">
      <c r="A1974" s="155" t="s">
        <v>2118</v>
      </c>
      <c r="B1974" s="36" t="s">
        <v>2185</v>
      </c>
      <c r="C1974" s="37" t="s">
        <v>15</v>
      </c>
      <c r="D1974" s="37" t="s">
        <v>2170</v>
      </c>
      <c r="E1974" s="354" t="s">
        <v>842</v>
      </c>
      <c r="F1974" s="354"/>
      <c r="G1974" s="38" t="s">
        <v>42</v>
      </c>
      <c r="H1974" s="146">
        <v>0.34415790000000002</v>
      </c>
      <c r="I1974" s="145">
        <v>24.89</v>
      </c>
      <c r="J1974" s="156">
        <v>8.57</v>
      </c>
    </row>
    <row r="1975" spans="1:10" ht="26.1" customHeight="1">
      <c r="A1975" s="157" t="s">
        <v>2102</v>
      </c>
      <c r="B1975" s="39" t="s">
        <v>3792</v>
      </c>
      <c r="C1975" s="40" t="s">
        <v>15</v>
      </c>
      <c r="D1975" s="40" t="s">
        <v>3791</v>
      </c>
      <c r="E1975" s="355" t="s">
        <v>2206</v>
      </c>
      <c r="F1975" s="355"/>
      <c r="G1975" s="41" t="s">
        <v>57</v>
      </c>
      <c r="H1975" s="144">
        <v>1</v>
      </c>
      <c r="I1975" s="143">
        <v>110.56</v>
      </c>
      <c r="J1975" s="158">
        <v>110.56</v>
      </c>
    </row>
    <row r="1976" spans="1:10" ht="24" customHeight="1">
      <c r="A1976" s="157" t="s">
        <v>2102</v>
      </c>
      <c r="B1976" s="39" t="s">
        <v>3790</v>
      </c>
      <c r="C1976" s="40" t="s">
        <v>15</v>
      </c>
      <c r="D1976" s="40" t="s">
        <v>3789</v>
      </c>
      <c r="E1976" s="355" t="s">
        <v>2206</v>
      </c>
      <c r="F1976" s="355"/>
      <c r="G1976" s="41" t="s">
        <v>87</v>
      </c>
      <c r="H1976" s="144">
        <v>0.3514234</v>
      </c>
      <c r="I1976" s="143">
        <v>32.880000000000003</v>
      </c>
      <c r="J1976" s="158">
        <v>11.55</v>
      </c>
    </row>
    <row r="1977" spans="1:10">
      <c r="A1977" s="159"/>
      <c r="B1977" s="99"/>
      <c r="C1977" s="99"/>
      <c r="D1977" s="99"/>
      <c r="E1977" s="99" t="s">
        <v>2098</v>
      </c>
      <c r="F1977" s="160">
        <v>31.02</v>
      </c>
      <c r="G1977" s="99" t="s">
        <v>2097</v>
      </c>
      <c r="H1977" s="160">
        <v>0</v>
      </c>
      <c r="I1977" s="99" t="s">
        <v>2096</v>
      </c>
      <c r="J1977" s="161">
        <v>31.02</v>
      </c>
    </row>
    <row r="1978" spans="1:10" ht="15" thickBot="1">
      <c r="A1978" s="159"/>
      <c r="B1978" s="99"/>
      <c r="C1978" s="99"/>
      <c r="D1978" s="99"/>
      <c r="E1978" s="99" t="s">
        <v>2095</v>
      </c>
      <c r="F1978" s="160">
        <v>36.42</v>
      </c>
      <c r="G1978" s="99"/>
      <c r="H1978" s="364" t="s">
        <v>2094</v>
      </c>
      <c r="I1978" s="364"/>
      <c r="J1978" s="161">
        <v>198.49</v>
      </c>
    </row>
    <row r="1979" spans="1:10" ht="0.95" customHeight="1" thickTop="1">
      <c r="A1979" s="162"/>
      <c r="B1979" s="142"/>
      <c r="C1979" s="142"/>
      <c r="D1979" s="142"/>
      <c r="E1979" s="142"/>
      <c r="F1979" s="142"/>
      <c r="G1979" s="142"/>
      <c r="H1979" s="142"/>
      <c r="I1979" s="142"/>
      <c r="J1979" s="163"/>
    </row>
    <row r="1980" spans="1:10" ht="18" customHeight="1">
      <c r="A1980" s="164" t="s">
        <v>573</v>
      </c>
      <c r="B1980" s="67" t="s">
        <v>1</v>
      </c>
      <c r="C1980" s="66" t="s">
        <v>2</v>
      </c>
      <c r="D1980" s="66" t="s">
        <v>3</v>
      </c>
      <c r="E1980" s="365" t="s">
        <v>836</v>
      </c>
      <c r="F1980" s="365"/>
      <c r="G1980" s="77" t="s">
        <v>4</v>
      </c>
      <c r="H1980" s="67" t="s">
        <v>5</v>
      </c>
      <c r="I1980" s="67" t="s">
        <v>6</v>
      </c>
      <c r="J1980" s="165" t="s">
        <v>7</v>
      </c>
    </row>
    <row r="1981" spans="1:10" ht="26.1" customHeight="1">
      <c r="A1981" s="153" t="s">
        <v>2121</v>
      </c>
      <c r="B1981" s="82" t="s">
        <v>574</v>
      </c>
      <c r="C1981" s="80" t="s">
        <v>15</v>
      </c>
      <c r="D1981" s="80" t="s">
        <v>575</v>
      </c>
      <c r="E1981" s="363" t="s">
        <v>1213</v>
      </c>
      <c r="F1981" s="363"/>
      <c r="G1981" s="81" t="s">
        <v>57</v>
      </c>
      <c r="H1981" s="147">
        <v>1</v>
      </c>
      <c r="I1981" s="83">
        <v>65.180000000000007</v>
      </c>
      <c r="J1981" s="154">
        <v>65.180000000000007</v>
      </c>
    </row>
    <row r="1982" spans="1:10" ht="26.1" customHeight="1">
      <c r="A1982" s="155" t="s">
        <v>2118</v>
      </c>
      <c r="B1982" s="36" t="s">
        <v>3030</v>
      </c>
      <c r="C1982" s="37" t="s">
        <v>15</v>
      </c>
      <c r="D1982" s="37" t="s">
        <v>3029</v>
      </c>
      <c r="E1982" s="354" t="s">
        <v>842</v>
      </c>
      <c r="F1982" s="354"/>
      <c r="G1982" s="38" t="s">
        <v>42</v>
      </c>
      <c r="H1982" s="146">
        <v>0.56420700000000001</v>
      </c>
      <c r="I1982" s="145">
        <v>32.99</v>
      </c>
      <c r="J1982" s="156">
        <v>18.61</v>
      </c>
    </row>
    <row r="1983" spans="1:10" ht="24" customHeight="1">
      <c r="A1983" s="155" t="s">
        <v>2118</v>
      </c>
      <c r="B1983" s="36" t="s">
        <v>2185</v>
      </c>
      <c r="C1983" s="37" t="s">
        <v>15</v>
      </c>
      <c r="D1983" s="37" t="s">
        <v>2170</v>
      </c>
      <c r="E1983" s="354" t="s">
        <v>842</v>
      </c>
      <c r="F1983" s="354"/>
      <c r="G1983" s="38" t="s">
        <v>42</v>
      </c>
      <c r="H1983" s="146">
        <v>0.21656429999999999</v>
      </c>
      <c r="I1983" s="145">
        <v>24.89</v>
      </c>
      <c r="J1983" s="156">
        <v>5.39</v>
      </c>
    </row>
    <row r="1984" spans="1:10" ht="26.1" customHeight="1">
      <c r="A1984" s="157" t="s">
        <v>2102</v>
      </c>
      <c r="B1984" s="39" t="s">
        <v>3788</v>
      </c>
      <c r="C1984" s="40" t="s">
        <v>15</v>
      </c>
      <c r="D1984" s="40" t="s">
        <v>3787</v>
      </c>
      <c r="E1984" s="355" t="s">
        <v>2206</v>
      </c>
      <c r="F1984" s="355"/>
      <c r="G1984" s="41" t="s">
        <v>57</v>
      </c>
      <c r="H1984" s="144">
        <v>1</v>
      </c>
      <c r="I1984" s="143">
        <v>41.18</v>
      </c>
      <c r="J1984" s="158">
        <v>41.18</v>
      </c>
    </row>
    <row r="1985" spans="1:10">
      <c r="A1985" s="159"/>
      <c r="B1985" s="99"/>
      <c r="C1985" s="99"/>
      <c r="D1985" s="99"/>
      <c r="E1985" s="99" t="s">
        <v>2098</v>
      </c>
      <c r="F1985" s="160">
        <v>18.690000000000001</v>
      </c>
      <c r="G1985" s="99" t="s">
        <v>2097</v>
      </c>
      <c r="H1985" s="160">
        <v>0</v>
      </c>
      <c r="I1985" s="99" t="s">
        <v>2096</v>
      </c>
      <c r="J1985" s="161">
        <v>18.690000000000001</v>
      </c>
    </row>
    <row r="1986" spans="1:10" ht="15" thickBot="1">
      <c r="A1986" s="159"/>
      <c r="B1986" s="99"/>
      <c r="C1986" s="99"/>
      <c r="D1986" s="99"/>
      <c r="E1986" s="99" t="s">
        <v>2095</v>
      </c>
      <c r="F1986" s="160">
        <v>14.65</v>
      </c>
      <c r="G1986" s="99"/>
      <c r="H1986" s="364" t="s">
        <v>2094</v>
      </c>
      <c r="I1986" s="364"/>
      <c r="J1986" s="161">
        <v>79.83</v>
      </c>
    </row>
    <row r="1987" spans="1:10" ht="0.95" customHeight="1" thickTop="1">
      <c r="A1987" s="162"/>
      <c r="B1987" s="142"/>
      <c r="C1987" s="142"/>
      <c r="D1987" s="142"/>
      <c r="E1987" s="142"/>
      <c r="F1987" s="142"/>
      <c r="G1987" s="142"/>
      <c r="H1987" s="142"/>
      <c r="I1987" s="142"/>
      <c r="J1987" s="163"/>
    </row>
    <row r="1988" spans="1:10" ht="18" customHeight="1">
      <c r="A1988" s="164" t="s">
        <v>576</v>
      </c>
      <c r="B1988" s="67" t="s">
        <v>1</v>
      </c>
      <c r="C1988" s="66" t="s">
        <v>2</v>
      </c>
      <c r="D1988" s="66" t="s">
        <v>3</v>
      </c>
      <c r="E1988" s="365" t="s">
        <v>836</v>
      </c>
      <c r="F1988" s="365"/>
      <c r="G1988" s="77" t="s">
        <v>4</v>
      </c>
      <c r="H1988" s="67" t="s">
        <v>5</v>
      </c>
      <c r="I1988" s="67" t="s">
        <v>6</v>
      </c>
      <c r="J1988" s="165" t="s">
        <v>7</v>
      </c>
    </row>
    <row r="1989" spans="1:10" ht="26.1" customHeight="1">
      <c r="A1989" s="153" t="s">
        <v>2121</v>
      </c>
      <c r="B1989" s="82" t="s">
        <v>577</v>
      </c>
      <c r="C1989" s="80" t="s">
        <v>15</v>
      </c>
      <c r="D1989" s="80" t="s">
        <v>578</v>
      </c>
      <c r="E1989" s="363" t="s">
        <v>1213</v>
      </c>
      <c r="F1989" s="363"/>
      <c r="G1989" s="81" t="s">
        <v>57</v>
      </c>
      <c r="H1989" s="147">
        <v>1</v>
      </c>
      <c r="I1989" s="83">
        <v>65.180000000000007</v>
      </c>
      <c r="J1989" s="154">
        <v>65.180000000000007</v>
      </c>
    </row>
    <row r="1990" spans="1:10" ht="26.1" customHeight="1">
      <c r="A1990" s="155" t="s">
        <v>2118</v>
      </c>
      <c r="B1990" s="36" t="s">
        <v>3030</v>
      </c>
      <c r="C1990" s="37" t="s">
        <v>15</v>
      </c>
      <c r="D1990" s="37" t="s">
        <v>3029</v>
      </c>
      <c r="E1990" s="354" t="s">
        <v>842</v>
      </c>
      <c r="F1990" s="354"/>
      <c r="G1990" s="38" t="s">
        <v>42</v>
      </c>
      <c r="H1990" s="146">
        <v>0.56420700000000001</v>
      </c>
      <c r="I1990" s="145">
        <v>32.99</v>
      </c>
      <c r="J1990" s="156">
        <v>18.61</v>
      </c>
    </row>
    <row r="1991" spans="1:10" ht="24" customHeight="1">
      <c r="A1991" s="155" t="s">
        <v>2118</v>
      </c>
      <c r="B1991" s="36" t="s">
        <v>2185</v>
      </c>
      <c r="C1991" s="37" t="s">
        <v>15</v>
      </c>
      <c r="D1991" s="37" t="s">
        <v>2170</v>
      </c>
      <c r="E1991" s="354" t="s">
        <v>842</v>
      </c>
      <c r="F1991" s="354"/>
      <c r="G1991" s="38" t="s">
        <v>42</v>
      </c>
      <c r="H1991" s="146">
        <v>0.21656429999999999</v>
      </c>
      <c r="I1991" s="145">
        <v>24.89</v>
      </c>
      <c r="J1991" s="156">
        <v>5.39</v>
      </c>
    </row>
    <row r="1992" spans="1:10" ht="26.1" customHeight="1">
      <c r="A1992" s="157" t="s">
        <v>2102</v>
      </c>
      <c r="B1992" s="39" t="s">
        <v>3786</v>
      </c>
      <c r="C1992" s="40" t="s">
        <v>15</v>
      </c>
      <c r="D1992" s="40" t="s">
        <v>3785</v>
      </c>
      <c r="E1992" s="355" t="s">
        <v>2206</v>
      </c>
      <c r="F1992" s="355"/>
      <c r="G1992" s="41" t="s">
        <v>57</v>
      </c>
      <c r="H1992" s="144">
        <v>1</v>
      </c>
      <c r="I1992" s="143">
        <v>41.18</v>
      </c>
      <c r="J1992" s="158">
        <v>41.18</v>
      </c>
    </row>
    <row r="1993" spans="1:10">
      <c r="A1993" s="159"/>
      <c r="B1993" s="99"/>
      <c r="C1993" s="99"/>
      <c r="D1993" s="99"/>
      <c r="E1993" s="99" t="s">
        <v>2098</v>
      </c>
      <c r="F1993" s="160">
        <v>18.690000000000001</v>
      </c>
      <c r="G1993" s="99" t="s">
        <v>2097</v>
      </c>
      <c r="H1993" s="160">
        <v>0</v>
      </c>
      <c r="I1993" s="99" t="s">
        <v>2096</v>
      </c>
      <c r="J1993" s="161">
        <v>18.690000000000001</v>
      </c>
    </row>
    <row r="1994" spans="1:10" ht="15" thickBot="1">
      <c r="A1994" s="159"/>
      <c r="B1994" s="99"/>
      <c r="C1994" s="99"/>
      <c r="D1994" s="99"/>
      <c r="E1994" s="99" t="s">
        <v>2095</v>
      </c>
      <c r="F1994" s="160">
        <v>14.65</v>
      </c>
      <c r="G1994" s="99"/>
      <c r="H1994" s="364" t="s">
        <v>2094</v>
      </c>
      <c r="I1994" s="364"/>
      <c r="J1994" s="161">
        <v>79.83</v>
      </c>
    </row>
    <row r="1995" spans="1:10" ht="0.95" customHeight="1" thickTop="1">
      <c r="A1995" s="162"/>
      <c r="B1995" s="142"/>
      <c r="C1995" s="142"/>
      <c r="D1995" s="142"/>
      <c r="E1995" s="142"/>
      <c r="F1995" s="142"/>
      <c r="G1995" s="142"/>
      <c r="H1995" s="142"/>
      <c r="I1995" s="142"/>
      <c r="J1995" s="163"/>
    </row>
    <row r="1996" spans="1:10" ht="18" customHeight="1">
      <c r="A1996" s="164" t="s">
        <v>579</v>
      </c>
      <c r="B1996" s="67" t="s">
        <v>1</v>
      </c>
      <c r="C1996" s="66" t="s">
        <v>2</v>
      </c>
      <c r="D1996" s="66" t="s">
        <v>3</v>
      </c>
      <c r="E1996" s="365" t="s">
        <v>836</v>
      </c>
      <c r="F1996" s="365"/>
      <c r="G1996" s="77" t="s">
        <v>4</v>
      </c>
      <c r="H1996" s="67" t="s">
        <v>5</v>
      </c>
      <c r="I1996" s="67" t="s">
        <v>6</v>
      </c>
      <c r="J1996" s="165" t="s">
        <v>7</v>
      </c>
    </row>
    <row r="1997" spans="1:10" ht="39" customHeight="1">
      <c r="A1997" s="153" t="s">
        <v>2121</v>
      </c>
      <c r="B1997" s="82" t="s">
        <v>580</v>
      </c>
      <c r="C1997" s="80" t="s">
        <v>15</v>
      </c>
      <c r="D1997" s="80" t="s">
        <v>581</v>
      </c>
      <c r="E1997" s="363" t="s">
        <v>1213</v>
      </c>
      <c r="F1997" s="363"/>
      <c r="G1997" s="81" t="s">
        <v>57</v>
      </c>
      <c r="H1997" s="147">
        <v>1</v>
      </c>
      <c r="I1997" s="83">
        <v>55.56</v>
      </c>
      <c r="J1997" s="154">
        <v>55.56</v>
      </c>
    </row>
    <row r="1998" spans="1:10" ht="26.1" customHeight="1">
      <c r="A1998" s="155" t="s">
        <v>2118</v>
      </c>
      <c r="B1998" s="36" t="s">
        <v>3030</v>
      </c>
      <c r="C1998" s="37" t="s">
        <v>15</v>
      </c>
      <c r="D1998" s="37" t="s">
        <v>3029</v>
      </c>
      <c r="E1998" s="354" t="s">
        <v>842</v>
      </c>
      <c r="F1998" s="354"/>
      <c r="G1998" s="38" t="s">
        <v>42</v>
      </c>
      <c r="H1998" s="146">
        <v>0.37613799999999997</v>
      </c>
      <c r="I1998" s="145">
        <v>32.99</v>
      </c>
      <c r="J1998" s="156">
        <v>12.41</v>
      </c>
    </row>
    <row r="1999" spans="1:10" ht="24" customHeight="1">
      <c r="A1999" s="155" t="s">
        <v>2118</v>
      </c>
      <c r="B1999" s="36" t="s">
        <v>2185</v>
      </c>
      <c r="C1999" s="37" t="s">
        <v>15</v>
      </c>
      <c r="D1999" s="37" t="s">
        <v>2170</v>
      </c>
      <c r="E1999" s="354" t="s">
        <v>842</v>
      </c>
      <c r="F1999" s="354"/>
      <c r="G1999" s="38" t="s">
        <v>42</v>
      </c>
      <c r="H1999" s="146">
        <v>0.14437620000000001</v>
      </c>
      <c r="I1999" s="145">
        <v>24.89</v>
      </c>
      <c r="J1999" s="156">
        <v>3.59</v>
      </c>
    </row>
    <row r="2000" spans="1:10" ht="26.1" customHeight="1">
      <c r="A2000" s="157" t="s">
        <v>2102</v>
      </c>
      <c r="B2000" s="39" t="s">
        <v>3784</v>
      </c>
      <c r="C2000" s="40" t="s">
        <v>15</v>
      </c>
      <c r="D2000" s="40" t="s">
        <v>3783</v>
      </c>
      <c r="E2000" s="355" t="s">
        <v>2206</v>
      </c>
      <c r="F2000" s="355"/>
      <c r="G2000" s="41" t="s">
        <v>57</v>
      </c>
      <c r="H2000" s="144">
        <v>1</v>
      </c>
      <c r="I2000" s="143">
        <v>39.56</v>
      </c>
      <c r="J2000" s="158">
        <v>39.56</v>
      </c>
    </row>
    <row r="2001" spans="1:10">
      <c r="A2001" s="159"/>
      <c r="B2001" s="99"/>
      <c r="C2001" s="99"/>
      <c r="D2001" s="99"/>
      <c r="E2001" s="99" t="s">
        <v>2098</v>
      </c>
      <c r="F2001" s="160">
        <v>12.46</v>
      </c>
      <c r="G2001" s="99" t="s">
        <v>2097</v>
      </c>
      <c r="H2001" s="160">
        <v>0</v>
      </c>
      <c r="I2001" s="99" t="s">
        <v>2096</v>
      </c>
      <c r="J2001" s="161">
        <v>12.46</v>
      </c>
    </row>
    <row r="2002" spans="1:10" ht="15" thickBot="1">
      <c r="A2002" s="159"/>
      <c r="B2002" s="99"/>
      <c r="C2002" s="99"/>
      <c r="D2002" s="99"/>
      <c r="E2002" s="99" t="s">
        <v>2095</v>
      </c>
      <c r="F2002" s="160">
        <v>12.48</v>
      </c>
      <c r="G2002" s="99"/>
      <c r="H2002" s="364" t="s">
        <v>2094</v>
      </c>
      <c r="I2002" s="364"/>
      <c r="J2002" s="161">
        <v>68.040000000000006</v>
      </c>
    </row>
    <row r="2003" spans="1:10" ht="0.95" customHeight="1" thickTop="1">
      <c r="A2003" s="162"/>
      <c r="B2003" s="142"/>
      <c r="C2003" s="142"/>
      <c r="D2003" s="142"/>
      <c r="E2003" s="142"/>
      <c r="F2003" s="142"/>
      <c r="G2003" s="142"/>
      <c r="H2003" s="142"/>
      <c r="I2003" s="142"/>
      <c r="J2003" s="163"/>
    </row>
    <row r="2004" spans="1:10" ht="18" customHeight="1">
      <c r="A2004" s="164" t="s">
        <v>582</v>
      </c>
      <c r="B2004" s="67" t="s">
        <v>1</v>
      </c>
      <c r="C2004" s="66" t="s">
        <v>2</v>
      </c>
      <c r="D2004" s="66" t="s">
        <v>3</v>
      </c>
      <c r="E2004" s="365" t="s">
        <v>836</v>
      </c>
      <c r="F2004" s="365"/>
      <c r="G2004" s="77" t="s">
        <v>4</v>
      </c>
      <c r="H2004" s="67" t="s">
        <v>5</v>
      </c>
      <c r="I2004" s="67" t="s">
        <v>6</v>
      </c>
      <c r="J2004" s="165" t="s">
        <v>7</v>
      </c>
    </row>
    <row r="2005" spans="1:10" ht="39" customHeight="1">
      <c r="A2005" s="153" t="s">
        <v>2121</v>
      </c>
      <c r="B2005" s="82" t="s">
        <v>583</v>
      </c>
      <c r="C2005" s="80" t="s">
        <v>15</v>
      </c>
      <c r="D2005" s="80" t="s">
        <v>584</v>
      </c>
      <c r="E2005" s="363" t="s">
        <v>1213</v>
      </c>
      <c r="F2005" s="363"/>
      <c r="G2005" s="81" t="s">
        <v>57</v>
      </c>
      <c r="H2005" s="147">
        <v>1</v>
      </c>
      <c r="I2005" s="83">
        <v>365.2</v>
      </c>
      <c r="J2005" s="154">
        <v>365.2</v>
      </c>
    </row>
    <row r="2006" spans="1:10" ht="24" customHeight="1">
      <c r="A2006" s="155" t="s">
        <v>2118</v>
      </c>
      <c r="B2006" s="36" t="s">
        <v>2185</v>
      </c>
      <c r="C2006" s="37" t="s">
        <v>15</v>
      </c>
      <c r="D2006" s="37" t="s">
        <v>2170</v>
      </c>
      <c r="E2006" s="354" t="s">
        <v>842</v>
      </c>
      <c r="F2006" s="354"/>
      <c r="G2006" s="38" t="s">
        <v>42</v>
      </c>
      <c r="H2006" s="146">
        <v>0.43312859999999997</v>
      </c>
      <c r="I2006" s="145">
        <v>24.89</v>
      </c>
      <c r="J2006" s="156">
        <v>10.78</v>
      </c>
    </row>
    <row r="2007" spans="1:10" ht="26.1" customHeight="1">
      <c r="A2007" s="155" t="s">
        <v>2118</v>
      </c>
      <c r="B2007" s="36" t="s">
        <v>3030</v>
      </c>
      <c r="C2007" s="37" t="s">
        <v>15</v>
      </c>
      <c r="D2007" s="37" t="s">
        <v>3029</v>
      </c>
      <c r="E2007" s="354" t="s">
        <v>842</v>
      </c>
      <c r="F2007" s="354"/>
      <c r="G2007" s="38" t="s">
        <v>42</v>
      </c>
      <c r="H2007" s="146">
        <v>1.128414</v>
      </c>
      <c r="I2007" s="145">
        <v>32.99</v>
      </c>
      <c r="J2007" s="156">
        <v>37.229999999999997</v>
      </c>
    </row>
    <row r="2008" spans="1:10" ht="26.1" customHeight="1">
      <c r="A2008" s="157" t="s">
        <v>2102</v>
      </c>
      <c r="B2008" s="39" t="s">
        <v>3782</v>
      </c>
      <c r="C2008" s="40" t="s">
        <v>15</v>
      </c>
      <c r="D2008" s="40" t="s">
        <v>3781</v>
      </c>
      <c r="E2008" s="355" t="s">
        <v>2206</v>
      </c>
      <c r="F2008" s="355"/>
      <c r="G2008" s="41" t="s">
        <v>57</v>
      </c>
      <c r="H2008" s="144">
        <v>1</v>
      </c>
      <c r="I2008" s="143">
        <v>199.35</v>
      </c>
      <c r="J2008" s="158">
        <v>199.35</v>
      </c>
    </row>
    <row r="2009" spans="1:10" ht="39" customHeight="1">
      <c r="A2009" s="157" t="s">
        <v>2102</v>
      </c>
      <c r="B2009" s="39" t="s">
        <v>3776</v>
      </c>
      <c r="C2009" s="40" t="s">
        <v>15</v>
      </c>
      <c r="D2009" s="40" t="s">
        <v>3775</v>
      </c>
      <c r="E2009" s="355" t="s">
        <v>2206</v>
      </c>
      <c r="F2009" s="355"/>
      <c r="G2009" s="41" t="s">
        <v>57</v>
      </c>
      <c r="H2009" s="144">
        <v>6</v>
      </c>
      <c r="I2009" s="143">
        <v>19.64</v>
      </c>
      <c r="J2009" s="158">
        <v>117.84</v>
      </c>
    </row>
    <row r="2010" spans="1:10">
      <c r="A2010" s="159"/>
      <c r="B2010" s="99"/>
      <c r="C2010" s="99"/>
      <c r="D2010" s="99"/>
      <c r="E2010" s="99" t="s">
        <v>2098</v>
      </c>
      <c r="F2010" s="160">
        <v>37.380000000000003</v>
      </c>
      <c r="G2010" s="99" t="s">
        <v>2097</v>
      </c>
      <c r="H2010" s="160">
        <v>0</v>
      </c>
      <c r="I2010" s="99" t="s">
        <v>2096</v>
      </c>
      <c r="J2010" s="161">
        <v>37.380000000000003</v>
      </c>
    </row>
    <row r="2011" spans="1:10" ht="15" thickBot="1">
      <c r="A2011" s="159"/>
      <c r="B2011" s="99"/>
      <c r="C2011" s="99"/>
      <c r="D2011" s="99"/>
      <c r="E2011" s="99" t="s">
        <v>2095</v>
      </c>
      <c r="F2011" s="160">
        <v>82.06</v>
      </c>
      <c r="G2011" s="99"/>
      <c r="H2011" s="364" t="s">
        <v>2094</v>
      </c>
      <c r="I2011" s="364"/>
      <c r="J2011" s="161">
        <v>447.26</v>
      </c>
    </row>
    <row r="2012" spans="1:10" ht="0.95" customHeight="1" thickTop="1">
      <c r="A2012" s="162"/>
      <c r="B2012" s="142"/>
      <c r="C2012" s="142"/>
      <c r="D2012" s="142"/>
      <c r="E2012" s="142"/>
      <c r="F2012" s="142"/>
      <c r="G2012" s="142"/>
      <c r="H2012" s="142"/>
      <c r="I2012" s="142"/>
      <c r="J2012" s="163"/>
    </row>
    <row r="2013" spans="1:10" ht="18" customHeight="1">
      <c r="A2013" s="164" t="s">
        <v>585</v>
      </c>
      <c r="B2013" s="67" t="s">
        <v>1</v>
      </c>
      <c r="C2013" s="66" t="s">
        <v>2</v>
      </c>
      <c r="D2013" s="66" t="s">
        <v>3</v>
      </c>
      <c r="E2013" s="365" t="s">
        <v>836</v>
      </c>
      <c r="F2013" s="365"/>
      <c r="G2013" s="77" t="s">
        <v>4</v>
      </c>
      <c r="H2013" s="67" t="s">
        <v>5</v>
      </c>
      <c r="I2013" s="67" t="s">
        <v>6</v>
      </c>
      <c r="J2013" s="165" t="s">
        <v>7</v>
      </c>
    </row>
    <row r="2014" spans="1:10" ht="39" customHeight="1">
      <c r="A2014" s="153" t="s">
        <v>2121</v>
      </c>
      <c r="B2014" s="82" t="s">
        <v>586</v>
      </c>
      <c r="C2014" s="80" t="s">
        <v>15</v>
      </c>
      <c r="D2014" s="80" t="s">
        <v>587</v>
      </c>
      <c r="E2014" s="363" t="s">
        <v>1213</v>
      </c>
      <c r="F2014" s="363"/>
      <c r="G2014" s="81" t="s">
        <v>57</v>
      </c>
      <c r="H2014" s="147">
        <v>1</v>
      </c>
      <c r="I2014" s="83">
        <v>364.53</v>
      </c>
      <c r="J2014" s="154">
        <v>364.53</v>
      </c>
    </row>
    <row r="2015" spans="1:10" ht="26.1" customHeight="1">
      <c r="A2015" s="155" t="s">
        <v>2118</v>
      </c>
      <c r="B2015" s="36" t="s">
        <v>3030</v>
      </c>
      <c r="C2015" s="37" t="s">
        <v>15</v>
      </c>
      <c r="D2015" s="37" t="s">
        <v>3029</v>
      </c>
      <c r="E2015" s="354" t="s">
        <v>842</v>
      </c>
      <c r="F2015" s="354"/>
      <c r="G2015" s="38" t="s">
        <v>42</v>
      </c>
      <c r="H2015" s="146">
        <v>1.128414</v>
      </c>
      <c r="I2015" s="145">
        <v>32.99</v>
      </c>
      <c r="J2015" s="156">
        <v>37.229999999999997</v>
      </c>
    </row>
    <row r="2016" spans="1:10" ht="24" customHeight="1">
      <c r="A2016" s="155" t="s">
        <v>2118</v>
      </c>
      <c r="B2016" s="36" t="s">
        <v>2185</v>
      </c>
      <c r="C2016" s="37" t="s">
        <v>15</v>
      </c>
      <c r="D2016" s="37" t="s">
        <v>2170</v>
      </c>
      <c r="E2016" s="354" t="s">
        <v>842</v>
      </c>
      <c r="F2016" s="354"/>
      <c r="G2016" s="38" t="s">
        <v>42</v>
      </c>
      <c r="H2016" s="146">
        <v>0.43312859999999997</v>
      </c>
      <c r="I2016" s="145">
        <v>24.89</v>
      </c>
      <c r="J2016" s="156">
        <v>10.78</v>
      </c>
    </row>
    <row r="2017" spans="1:10" ht="39" customHeight="1">
      <c r="A2017" s="157" t="s">
        <v>2102</v>
      </c>
      <c r="B2017" s="39" t="s">
        <v>3776</v>
      </c>
      <c r="C2017" s="40" t="s">
        <v>15</v>
      </c>
      <c r="D2017" s="40" t="s">
        <v>3775</v>
      </c>
      <c r="E2017" s="355" t="s">
        <v>2206</v>
      </c>
      <c r="F2017" s="355"/>
      <c r="G2017" s="41" t="s">
        <v>57</v>
      </c>
      <c r="H2017" s="144">
        <v>6</v>
      </c>
      <c r="I2017" s="143">
        <v>19.64</v>
      </c>
      <c r="J2017" s="158">
        <v>117.84</v>
      </c>
    </row>
    <row r="2018" spans="1:10" ht="26.1" customHeight="1">
      <c r="A2018" s="157" t="s">
        <v>2102</v>
      </c>
      <c r="B2018" s="39" t="s">
        <v>3780</v>
      </c>
      <c r="C2018" s="40" t="s">
        <v>15</v>
      </c>
      <c r="D2018" s="40" t="s">
        <v>3779</v>
      </c>
      <c r="E2018" s="355" t="s">
        <v>2206</v>
      </c>
      <c r="F2018" s="355"/>
      <c r="G2018" s="41" t="s">
        <v>57</v>
      </c>
      <c r="H2018" s="144">
        <v>1</v>
      </c>
      <c r="I2018" s="143">
        <v>198.68</v>
      </c>
      <c r="J2018" s="158">
        <v>198.68</v>
      </c>
    </row>
    <row r="2019" spans="1:10">
      <c r="A2019" s="159"/>
      <c r="B2019" s="99"/>
      <c r="C2019" s="99"/>
      <c r="D2019" s="99"/>
      <c r="E2019" s="99" t="s">
        <v>2098</v>
      </c>
      <c r="F2019" s="160">
        <v>37.380000000000003</v>
      </c>
      <c r="G2019" s="99" t="s">
        <v>2097</v>
      </c>
      <c r="H2019" s="160">
        <v>0</v>
      </c>
      <c r="I2019" s="99" t="s">
        <v>2096</v>
      </c>
      <c r="J2019" s="161">
        <v>37.380000000000003</v>
      </c>
    </row>
    <row r="2020" spans="1:10" ht="15" thickBot="1">
      <c r="A2020" s="159"/>
      <c r="B2020" s="99"/>
      <c r="C2020" s="99"/>
      <c r="D2020" s="99"/>
      <c r="E2020" s="99" t="s">
        <v>2095</v>
      </c>
      <c r="F2020" s="160">
        <v>81.91</v>
      </c>
      <c r="G2020" s="99"/>
      <c r="H2020" s="364" t="s">
        <v>2094</v>
      </c>
      <c r="I2020" s="364"/>
      <c r="J2020" s="161">
        <v>446.44</v>
      </c>
    </row>
    <row r="2021" spans="1:10" ht="0.95" customHeight="1" thickTop="1">
      <c r="A2021" s="162"/>
      <c r="B2021" s="142"/>
      <c r="C2021" s="142"/>
      <c r="D2021" s="142"/>
      <c r="E2021" s="142"/>
      <c r="F2021" s="142"/>
      <c r="G2021" s="142"/>
      <c r="H2021" s="142"/>
      <c r="I2021" s="142"/>
      <c r="J2021" s="163"/>
    </row>
    <row r="2022" spans="1:10" ht="18" customHeight="1">
      <c r="A2022" s="164" t="s">
        <v>588</v>
      </c>
      <c r="B2022" s="67" t="s">
        <v>1</v>
      </c>
      <c r="C2022" s="66" t="s">
        <v>2</v>
      </c>
      <c r="D2022" s="66" t="s">
        <v>3</v>
      </c>
      <c r="E2022" s="365" t="s">
        <v>836</v>
      </c>
      <c r="F2022" s="365"/>
      <c r="G2022" s="77" t="s">
        <v>4</v>
      </c>
      <c r="H2022" s="67" t="s">
        <v>5</v>
      </c>
      <c r="I2022" s="67" t="s">
        <v>6</v>
      </c>
      <c r="J2022" s="165" t="s">
        <v>7</v>
      </c>
    </row>
    <row r="2023" spans="1:10" ht="39" customHeight="1">
      <c r="A2023" s="153" t="s">
        <v>2121</v>
      </c>
      <c r="B2023" s="82" t="s">
        <v>589</v>
      </c>
      <c r="C2023" s="80" t="s">
        <v>15</v>
      </c>
      <c r="D2023" s="80" t="s">
        <v>590</v>
      </c>
      <c r="E2023" s="363" t="s">
        <v>1213</v>
      </c>
      <c r="F2023" s="363"/>
      <c r="G2023" s="81" t="s">
        <v>57</v>
      </c>
      <c r="H2023" s="147">
        <v>1</v>
      </c>
      <c r="I2023" s="83">
        <v>282.25</v>
      </c>
      <c r="J2023" s="154">
        <v>282.25</v>
      </c>
    </row>
    <row r="2024" spans="1:10" ht="24" customHeight="1">
      <c r="A2024" s="155" t="s">
        <v>2118</v>
      </c>
      <c r="B2024" s="36" t="s">
        <v>2185</v>
      </c>
      <c r="C2024" s="37" t="s">
        <v>15</v>
      </c>
      <c r="D2024" s="37" t="s">
        <v>2170</v>
      </c>
      <c r="E2024" s="354" t="s">
        <v>842</v>
      </c>
      <c r="F2024" s="354"/>
      <c r="G2024" s="38" t="s">
        <v>42</v>
      </c>
      <c r="H2024" s="146">
        <v>0.43312859999999997</v>
      </c>
      <c r="I2024" s="145">
        <v>24.89</v>
      </c>
      <c r="J2024" s="156">
        <v>10.78</v>
      </c>
    </row>
    <row r="2025" spans="1:10" ht="26.1" customHeight="1">
      <c r="A2025" s="155" t="s">
        <v>2118</v>
      </c>
      <c r="B2025" s="36" t="s">
        <v>3030</v>
      </c>
      <c r="C2025" s="37" t="s">
        <v>15</v>
      </c>
      <c r="D2025" s="37" t="s">
        <v>3029</v>
      </c>
      <c r="E2025" s="354" t="s">
        <v>842</v>
      </c>
      <c r="F2025" s="354"/>
      <c r="G2025" s="38" t="s">
        <v>42</v>
      </c>
      <c r="H2025" s="146">
        <v>1.128414</v>
      </c>
      <c r="I2025" s="145">
        <v>32.99</v>
      </c>
      <c r="J2025" s="156">
        <v>37.229999999999997</v>
      </c>
    </row>
    <row r="2026" spans="1:10" ht="26.1" customHeight="1">
      <c r="A2026" s="157" t="s">
        <v>2102</v>
      </c>
      <c r="B2026" s="39" t="s">
        <v>3778</v>
      </c>
      <c r="C2026" s="40" t="s">
        <v>15</v>
      </c>
      <c r="D2026" s="40" t="s">
        <v>3777</v>
      </c>
      <c r="E2026" s="355" t="s">
        <v>2206</v>
      </c>
      <c r="F2026" s="355"/>
      <c r="G2026" s="41" t="s">
        <v>57</v>
      </c>
      <c r="H2026" s="144">
        <v>1</v>
      </c>
      <c r="I2026" s="143">
        <v>116.4</v>
      </c>
      <c r="J2026" s="158">
        <v>116.4</v>
      </c>
    </row>
    <row r="2027" spans="1:10" ht="39" customHeight="1">
      <c r="A2027" s="157" t="s">
        <v>2102</v>
      </c>
      <c r="B2027" s="39" t="s">
        <v>3776</v>
      </c>
      <c r="C2027" s="40" t="s">
        <v>15</v>
      </c>
      <c r="D2027" s="40" t="s">
        <v>3775</v>
      </c>
      <c r="E2027" s="355" t="s">
        <v>2206</v>
      </c>
      <c r="F2027" s="355"/>
      <c r="G2027" s="41" t="s">
        <v>57</v>
      </c>
      <c r="H2027" s="144">
        <v>6</v>
      </c>
      <c r="I2027" s="143">
        <v>19.64</v>
      </c>
      <c r="J2027" s="158">
        <v>117.84</v>
      </c>
    </row>
    <row r="2028" spans="1:10">
      <c r="A2028" s="159"/>
      <c r="B2028" s="99"/>
      <c r="C2028" s="99"/>
      <c r="D2028" s="99"/>
      <c r="E2028" s="99" t="s">
        <v>2098</v>
      </c>
      <c r="F2028" s="160">
        <v>37.380000000000003</v>
      </c>
      <c r="G2028" s="99" t="s">
        <v>2097</v>
      </c>
      <c r="H2028" s="160">
        <v>0</v>
      </c>
      <c r="I2028" s="99" t="s">
        <v>2096</v>
      </c>
      <c r="J2028" s="161">
        <v>37.380000000000003</v>
      </c>
    </row>
    <row r="2029" spans="1:10" ht="15" thickBot="1">
      <c r="A2029" s="159"/>
      <c r="B2029" s="99"/>
      <c r="C2029" s="99"/>
      <c r="D2029" s="99"/>
      <c r="E2029" s="99" t="s">
        <v>2095</v>
      </c>
      <c r="F2029" s="160">
        <v>63.42</v>
      </c>
      <c r="G2029" s="99"/>
      <c r="H2029" s="364" t="s">
        <v>2094</v>
      </c>
      <c r="I2029" s="364"/>
      <c r="J2029" s="161">
        <v>345.67</v>
      </c>
    </row>
    <row r="2030" spans="1:10" ht="0.95" customHeight="1" thickTop="1">
      <c r="A2030" s="162"/>
      <c r="B2030" s="142"/>
      <c r="C2030" s="142"/>
      <c r="D2030" s="142"/>
      <c r="E2030" s="142"/>
      <c r="F2030" s="142"/>
      <c r="G2030" s="142"/>
      <c r="H2030" s="142"/>
      <c r="I2030" s="142"/>
      <c r="J2030" s="163"/>
    </row>
    <row r="2031" spans="1:10" ht="18" customHeight="1">
      <c r="A2031" s="164" t="s">
        <v>591</v>
      </c>
      <c r="B2031" s="67" t="s">
        <v>1</v>
      </c>
      <c r="C2031" s="66" t="s">
        <v>2</v>
      </c>
      <c r="D2031" s="66" t="s">
        <v>3</v>
      </c>
      <c r="E2031" s="365" t="s">
        <v>836</v>
      </c>
      <c r="F2031" s="365"/>
      <c r="G2031" s="77" t="s">
        <v>4</v>
      </c>
      <c r="H2031" s="67" t="s">
        <v>5</v>
      </c>
      <c r="I2031" s="67" t="s">
        <v>6</v>
      </c>
      <c r="J2031" s="165" t="s">
        <v>7</v>
      </c>
    </row>
    <row r="2032" spans="1:10" ht="39" customHeight="1">
      <c r="A2032" s="153" t="s">
        <v>2121</v>
      </c>
      <c r="B2032" s="82" t="s">
        <v>592</v>
      </c>
      <c r="C2032" s="80" t="s">
        <v>15</v>
      </c>
      <c r="D2032" s="80" t="s">
        <v>593</v>
      </c>
      <c r="E2032" s="363" t="s">
        <v>1213</v>
      </c>
      <c r="F2032" s="363"/>
      <c r="G2032" s="81" t="s">
        <v>57</v>
      </c>
      <c r="H2032" s="147">
        <v>1</v>
      </c>
      <c r="I2032" s="83">
        <v>888.77</v>
      </c>
      <c r="J2032" s="154">
        <v>888.77</v>
      </c>
    </row>
    <row r="2033" spans="1:10" ht="24" customHeight="1">
      <c r="A2033" s="155" t="s">
        <v>2118</v>
      </c>
      <c r="B2033" s="36" t="s">
        <v>2185</v>
      </c>
      <c r="C2033" s="37" t="s">
        <v>15</v>
      </c>
      <c r="D2033" s="37" t="s">
        <v>2170</v>
      </c>
      <c r="E2033" s="354" t="s">
        <v>842</v>
      </c>
      <c r="F2033" s="354"/>
      <c r="G2033" s="38" t="s">
        <v>42</v>
      </c>
      <c r="H2033" s="146">
        <v>0.81751470000000004</v>
      </c>
      <c r="I2033" s="145">
        <v>24.89</v>
      </c>
      <c r="J2033" s="156">
        <v>20.350000000000001</v>
      </c>
    </row>
    <row r="2034" spans="1:10" ht="26.1" customHeight="1">
      <c r="A2034" s="155" t="s">
        <v>2118</v>
      </c>
      <c r="B2034" s="36" t="s">
        <v>3030</v>
      </c>
      <c r="C2034" s="37" t="s">
        <v>15</v>
      </c>
      <c r="D2034" s="37" t="s">
        <v>3029</v>
      </c>
      <c r="E2034" s="354" t="s">
        <v>842</v>
      </c>
      <c r="F2034" s="354"/>
      <c r="G2034" s="38" t="s">
        <v>42</v>
      </c>
      <c r="H2034" s="146">
        <v>1.4805942000000001</v>
      </c>
      <c r="I2034" s="145">
        <v>32.99</v>
      </c>
      <c r="J2034" s="156">
        <v>48.84</v>
      </c>
    </row>
    <row r="2035" spans="1:10" ht="39" customHeight="1">
      <c r="A2035" s="157" t="s">
        <v>2102</v>
      </c>
      <c r="B2035" s="39" t="s">
        <v>3774</v>
      </c>
      <c r="C2035" s="40" t="s">
        <v>15</v>
      </c>
      <c r="D2035" s="40" t="s">
        <v>3773</v>
      </c>
      <c r="E2035" s="355" t="s">
        <v>2206</v>
      </c>
      <c r="F2035" s="355"/>
      <c r="G2035" s="41" t="s">
        <v>57</v>
      </c>
      <c r="H2035" s="144">
        <v>1</v>
      </c>
      <c r="I2035" s="143">
        <v>13.13</v>
      </c>
      <c r="J2035" s="158">
        <v>13.13</v>
      </c>
    </row>
    <row r="2036" spans="1:10" ht="26.1" customHeight="1">
      <c r="A2036" s="157" t="s">
        <v>2102</v>
      </c>
      <c r="B2036" s="39" t="s">
        <v>3772</v>
      </c>
      <c r="C2036" s="40" t="s">
        <v>15</v>
      </c>
      <c r="D2036" s="40" t="s">
        <v>3771</v>
      </c>
      <c r="E2036" s="355" t="s">
        <v>2206</v>
      </c>
      <c r="F2036" s="355"/>
      <c r="G2036" s="41" t="s">
        <v>57</v>
      </c>
      <c r="H2036" s="144">
        <v>1</v>
      </c>
      <c r="I2036" s="143">
        <v>12.3</v>
      </c>
      <c r="J2036" s="158">
        <v>12.3</v>
      </c>
    </row>
    <row r="2037" spans="1:10" ht="26.1" customHeight="1">
      <c r="A2037" s="157" t="s">
        <v>2102</v>
      </c>
      <c r="B2037" s="39" t="s">
        <v>3770</v>
      </c>
      <c r="C2037" s="40" t="s">
        <v>15</v>
      </c>
      <c r="D2037" s="40" t="s">
        <v>3769</v>
      </c>
      <c r="E2037" s="355" t="s">
        <v>2206</v>
      </c>
      <c r="F2037" s="355"/>
      <c r="G2037" s="41" t="s">
        <v>57</v>
      </c>
      <c r="H2037" s="144">
        <v>1</v>
      </c>
      <c r="I2037" s="143">
        <v>739.32</v>
      </c>
      <c r="J2037" s="158">
        <v>739.32</v>
      </c>
    </row>
    <row r="2038" spans="1:10" ht="24" customHeight="1">
      <c r="A2038" s="157" t="s">
        <v>2102</v>
      </c>
      <c r="B2038" s="39" t="s">
        <v>3768</v>
      </c>
      <c r="C2038" s="40" t="s">
        <v>15</v>
      </c>
      <c r="D2038" s="40" t="s">
        <v>3767</v>
      </c>
      <c r="E2038" s="355" t="s">
        <v>2206</v>
      </c>
      <c r="F2038" s="355"/>
      <c r="G2038" s="41" t="s">
        <v>87</v>
      </c>
      <c r="H2038" s="144">
        <v>2.2034999999999999E-2</v>
      </c>
      <c r="I2038" s="143">
        <v>84.09</v>
      </c>
      <c r="J2038" s="158">
        <v>1.85</v>
      </c>
    </row>
    <row r="2039" spans="1:10" ht="39" customHeight="1">
      <c r="A2039" s="157" t="s">
        <v>2102</v>
      </c>
      <c r="B2039" s="39" t="s">
        <v>3766</v>
      </c>
      <c r="C2039" s="40" t="s">
        <v>15</v>
      </c>
      <c r="D2039" s="40" t="s">
        <v>3765</v>
      </c>
      <c r="E2039" s="355" t="s">
        <v>2206</v>
      </c>
      <c r="F2039" s="355"/>
      <c r="G2039" s="41" t="s">
        <v>57</v>
      </c>
      <c r="H2039" s="144">
        <v>2</v>
      </c>
      <c r="I2039" s="143">
        <v>26.49</v>
      </c>
      <c r="J2039" s="158">
        <v>52.98</v>
      </c>
    </row>
    <row r="2040" spans="1:10">
      <c r="A2040" s="159"/>
      <c r="B2040" s="99"/>
      <c r="C2040" s="99"/>
      <c r="D2040" s="99"/>
      <c r="E2040" s="99" t="s">
        <v>2098</v>
      </c>
      <c r="F2040" s="160">
        <v>53.46</v>
      </c>
      <c r="G2040" s="99" t="s">
        <v>2097</v>
      </c>
      <c r="H2040" s="160">
        <v>0</v>
      </c>
      <c r="I2040" s="99" t="s">
        <v>2096</v>
      </c>
      <c r="J2040" s="161">
        <v>53.46</v>
      </c>
    </row>
    <row r="2041" spans="1:10" ht="15" thickBot="1">
      <c r="A2041" s="159"/>
      <c r="B2041" s="99"/>
      <c r="C2041" s="99"/>
      <c r="D2041" s="99"/>
      <c r="E2041" s="99" t="s">
        <v>2095</v>
      </c>
      <c r="F2041" s="160">
        <v>199.71</v>
      </c>
      <c r="G2041" s="99"/>
      <c r="H2041" s="364" t="s">
        <v>2094</v>
      </c>
      <c r="I2041" s="364"/>
      <c r="J2041" s="161">
        <v>1088.48</v>
      </c>
    </row>
    <row r="2042" spans="1:10" ht="0.95" customHeight="1" thickTop="1">
      <c r="A2042" s="162"/>
      <c r="B2042" s="142"/>
      <c r="C2042" s="142"/>
      <c r="D2042" s="142"/>
      <c r="E2042" s="142"/>
      <c r="F2042" s="142"/>
      <c r="G2042" s="142"/>
      <c r="H2042" s="142"/>
      <c r="I2042" s="142"/>
      <c r="J2042" s="163"/>
    </row>
    <row r="2043" spans="1:10" ht="18" customHeight="1">
      <c r="A2043" s="164" t="s">
        <v>594</v>
      </c>
      <c r="B2043" s="67" t="s">
        <v>1</v>
      </c>
      <c r="C2043" s="66" t="s">
        <v>2</v>
      </c>
      <c r="D2043" s="66" t="s">
        <v>3</v>
      </c>
      <c r="E2043" s="365" t="s">
        <v>836</v>
      </c>
      <c r="F2043" s="365"/>
      <c r="G2043" s="77" t="s">
        <v>4</v>
      </c>
      <c r="H2043" s="67" t="s">
        <v>5</v>
      </c>
      <c r="I2043" s="67" t="s">
        <v>6</v>
      </c>
      <c r="J2043" s="165" t="s">
        <v>7</v>
      </c>
    </row>
    <row r="2044" spans="1:10" ht="51.95" customHeight="1">
      <c r="A2044" s="153" t="s">
        <v>2121</v>
      </c>
      <c r="B2044" s="82" t="s">
        <v>595</v>
      </c>
      <c r="C2044" s="80" t="s">
        <v>27</v>
      </c>
      <c r="D2044" s="80" t="s">
        <v>596</v>
      </c>
      <c r="E2044" s="363" t="s">
        <v>929</v>
      </c>
      <c r="F2044" s="363"/>
      <c r="G2044" s="81" t="s">
        <v>29</v>
      </c>
      <c r="H2044" s="147">
        <v>1</v>
      </c>
      <c r="I2044" s="83">
        <v>566.05999999999995</v>
      </c>
      <c r="J2044" s="154">
        <v>566.05999999999995</v>
      </c>
    </row>
    <row r="2045" spans="1:10" ht="20.100000000000001" customHeight="1">
      <c r="A2045" s="366"/>
      <c r="B2045" s="286"/>
      <c r="C2045" s="286"/>
      <c r="D2045" s="286"/>
      <c r="E2045" s="286"/>
      <c r="F2045" s="286" t="s">
        <v>2159</v>
      </c>
      <c r="G2045" s="286"/>
      <c r="H2045" s="286"/>
      <c r="I2045" s="286"/>
      <c r="J2045" s="166">
        <v>0</v>
      </c>
    </row>
    <row r="2046" spans="1:10" ht="20.100000000000001" customHeight="1">
      <c r="A2046" s="366"/>
      <c r="B2046" s="286"/>
      <c r="C2046" s="286"/>
      <c r="D2046" s="286"/>
      <c r="E2046" s="286"/>
      <c r="F2046" s="286" t="s">
        <v>2158</v>
      </c>
      <c r="G2046" s="286"/>
      <c r="H2046" s="286"/>
      <c r="I2046" s="286"/>
      <c r="J2046" s="166">
        <v>1</v>
      </c>
    </row>
    <row r="2047" spans="1:10" ht="20.100000000000001" customHeight="1">
      <c r="A2047" s="366"/>
      <c r="B2047" s="286"/>
      <c r="C2047" s="286"/>
      <c r="D2047" s="286"/>
      <c r="E2047" s="286"/>
      <c r="F2047" s="286" t="s">
        <v>2157</v>
      </c>
      <c r="G2047" s="286"/>
      <c r="H2047" s="286"/>
      <c r="I2047" s="286"/>
      <c r="J2047" s="166">
        <v>0</v>
      </c>
    </row>
    <row r="2048" spans="1:10" ht="20.100000000000001" customHeight="1">
      <c r="A2048" s="366"/>
      <c r="B2048" s="286"/>
      <c r="C2048" s="286"/>
      <c r="D2048" s="286"/>
      <c r="E2048" s="286"/>
      <c r="F2048" s="286" t="s">
        <v>2156</v>
      </c>
      <c r="G2048" s="286"/>
      <c r="H2048" s="286"/>
      <c r="I2048" s="286"/>
      <c r="J2048" s="166">
        <v>0</v>
      </c>
    </row>
    <row r="2049" spans="1:10" ht="20.100000000000001" customHeight="1">
      <c r="A2049" s="164" t="s">
        <v>2155</v>
      </c>
      <c r="B2049" s="67" t="s">
        <v>1</v>
      </c>
      <c r="C2049" s="66" t="s">
        <v>2</v>
      </c>
      <c r="D2049" s="66" t="s">
        <v>2154</v>
      </c>
      <c r="E2049" s="67" t="s">
        <v>1898</v>
      </c>
      <c r="F2049" s="67" t="s">
        <v>2153</v>
      </c>
      <c r="G2049" s="67" t="s">
        <v>2152</v>
      </c>
      <c r="H2049" s="67"/>
      <c r="I2049" s="67"/>
      <c r="J2049" s="165" t="s">
        <v>2151</v>
      </c>
    </row>
    <row r="2050" spans="1:10" ht="39" customHeight="1">
      <c r="A2050" s="157" t="s">
        <v>2102</v>
      </c>
      <c r="B2050" s="39" t="s">
        <v>3438</v>
      </c>
      <c r="C2050" s="40" t="s">
        <v>27</v>
      </c>
      <c r="D2050" s="40" t="s">
        <v>3437</v>
      </c>
      <c r="E2050" s="144">
        <v>9.0899999999999995E-2</v>
      </c>
      <c r="F2050" s="41" t="s">
        <v>2148</v>
      </c>
      <c r="G2050" s="367" t="s">
        <v>2026</v>
      </c>
      <c r="H2050" s="367"/>
      <c r="I2050" s="355"/>
      <c r="J2050" s="168" t="s">
        <v>2936</v>
      </c>
    </row>
    <row r="2051" spans="1:10" ht="26.1" customHeight="1">
      <c r="A2051" s="157" t="s">
        <v>2102</v>
      </c>
      <c r="B2051" s="39" t="s">
        <v>3764</v>
      </c>
      <c r="C2051" s="40" t="s">
        <v>27</v>
      </c>
      <c r="D2051" s="40" t="s">
        <v>3763</v>
      </c>
      <c r="E2051" s="144">
        <v>4</v>
      </c>
      <c r="F2051" s="41" t="s">
        <v>29</v>
      </c>
      <c r="G2051" s="367" t="s">
        <v>3762</v>
      </c>
      <c r="H2051" s="367"/>
      <c r="I2051" s="355"/>
      <c r="J2051" s="168" t="s">
        <v>2657</v>
      </c>
    </row>
    <row r="2052" spans="1:10" ht="39" customHeight="1">
      <c r="A2052" s="157" t="s">
        <v>2102</v>
      </c>
      <c r="B2052" s="39" t="s">
        <v>3761</v>
      </c>
      <c r="C2052" s="40" t="s">
        <v>27</v>
      </c>
      <c r="D2052" s="40" t="s">
        <v>3760</v>
      </c>
      <c r="E2052" s="144">
        <v>1</v>
      </c>
      <c r="F2052" s="41" t="s">
        <v>29</v>
      </c>
      <c r="G2052" s="367" t="s">
        <v>3759</v>
      </c>
      <c r="H2052" s="367"/>
      <c r="I2052" s="355"/>
      <c r="J2052" s="168" t="s">
        <v>3759</v>
      </c>
    </row>
    <row r="2053" spans="1:10" ht="20.100000000000001" customHeight="1">
      <c r="A2053" s="366"/>
      <c r="B2053" s="286"/>
      <c r="C2053" s="286"/>
      <c r="D2053" s="286"/>
      <c r="E2053" s="286"/>
      <c r="F2053" s="286" t="s">
        <v>2145</v>
      </c>
      <c r="G2053" s="286"/>
      <c r="H2053" s="286"/>
      <c r="I2053" s="286"/>
      <c r="J2053" s="166">
        <v>439.86810000000003</v>
      </c>
    </row>
    <row r="2054" spans="1:10" ht="20.100000000000001" customHeight="1">
      <c r="A2054" s="164" t="s">
        <v>2173</v>
      </c>
      <c r="B2054" s="67" t="s">
        <v>1</v>
      </c>
      <c r="C2054" s="66" t="s">
        <v>2</v>
      </c>
      <c r="D2054" s="66" t="s">
        <v>2172</v>
      </c>
      <c r="E2054" s="67" t="s">
        <v>1898</v>
      </c>
      <c r="F2054" s="67" t="s">
        <v>2153</v>
      </c>
      <c r="G2054" s="67" t="s">
        <v>2152</v>
      </c>
      <c r="H2054" s="67"/>
      <c r="I2054" s="67"/>
      <c r="J2054" s="165" t="s">
        <v>2151</v>
      </c>
    </row>
    <row r="2055" spans="1:10" ht="24" customHeight="1">
      <c r="A2055" s="155" t="s">
        <v>2121</v>
      </c>
      <c r="B2055" s="36" t="s">
        <v>2378</v>
      </c>
      <c r="C2055" s="37" t="s">
        <v>27</v>
      </c>
      <c r="D2055" s="37" t="s">
        <v>2377</v>
      </c>
      <c r="E2055" s="146">
        <v>6.6659999999999997E-2</v>
      </c>
      <c r="F2055" s="38" t="s">
        <v>2165</v>
      </c>
      <c r="G2055" s="368" t="s">
        <v>2169</v>
      </c>
      <c r="H2055" s="368"/>
      <c r="I2055" s="354"/>
      <c r="J2055" s="167" t="s">
        <v>892</v>
      </c>
    </row>
    <row r="2056" spans="1:10" ht="24" customHeight="1">
      <c r="A2056" s="155" t="s">
        <v>2121</v>
      </c>
      <c r="B2056" s="36" t="s">
        <v>3335</v>
      </c>
      <c r="C2056" s="37" t="s">
        <v>27</v>
      </c>
      <c r="D2056" s="37" t="s">
        <v>3334</v>
      </c>
      <c r="E2056" s="146">
        <v>2.7160494000000002</v>
      </c>
      <c r="F2056" s="38" t="s">
        <v>2165</v>
      </c>
      <c r="G2056" s="368" t="s">
        <v>3629</v>
      </c>
      <c r="H2056" s="368"/>
      <c r="I2056" s="354"/>
      <c r="J2056" s="167" t="s">
        <v>3758</v>
      </c>
    </row>
    <row r="2057" spans="1:10" ht="26.1" customHeight="1">
      <c r="A2057" s="155" t="s">
        <v>2121</v>
      </c>
      <c r="B2057" s="36" t="s">
        <v>3467</v>
      </c>
      <c r="C2057" s="37" t="s">
        <v>27</v>
      </c>
      <c r="D2057" s="37" t="s">
        <v>3466</v>
      </c>
      <c r="E2057" s="146">
        <v>1.2913646999999999</v>
      </c>
      <c r="F2057" s="38" t="s">
        <v>2165</v>
      </c>
      <c r="G2057" s="368" t="s">
        <v>3627</v>
      </c>
      <c r="H2057" s="368"/>
      <c r="I2057" s="354"/>
      <c r="J2057" s="167" t="s">
        <v>3757</v>
      </c>
    </row>
    <row r="2058" spans="1:10" ht="20.100000000000001" customHeight="1">
      <c r="A2058" s="366"/>
      <c r="B2058" s="286"/>
      <c r="C2058" s="286"/>
      <c r="D2058" s="286"/>
      <c r="E2058" s="286"/>
      <c r="F2058" s="286" t="s">
        <v>2162</v>
      </c>
      <c r="G2058" s="286"/>
      <c r="H2058" s="286"/>
      <c r="I2058" s="286"/>
      <c r="J2058" s="166">
        <v>126.1944</v>
      </c>
    </row>
    <row r="2059" spans="1:10">
      <c r="A2059" s="159"/>
      <c r="B2059" s="99"/>
      <c r="C2059" s="99"/>
      <c r="D2059" s="99"/>
      <c r="E2059" s="99" t="s">
        <v>2098</v>
      </c>
      <c r="F2059" s="160">
        <v>98.978174951100002</v>
      </c>
      <c r="G2059" s="99" t="s">
        <v>2097</v>
      </c>
      <c r="H2059" s="160">
        <v>0</v>
      </c>
      <c r="I2059" s="99" t="s">
        <v>2096</v>
      </c>
      <c r="J2059" s="161">
        <v>98.978174951100002</v>
      </c>
    </row>
    <row r="2060" spans="1:10" ht="15" thickBot="1">
      <c r="A2060" s="159"/>
      <c r="B2060" s="99"/>
      <c r="C2060" s="99"/>
      <c r="D2060" s="99"/>
      <c r="E2060" s="99" t="s">
        <v>2095</v>
      </c>
      <c r="F2060" s="160">
        <v>127.19</v>
      </c>
      <c r="G2060" s="99"/>
      <c r="H2060" s="364" t="s">
        <v>2094</v>
      </c>
      <c r="I2060" s="364"/>
      <c r="J2060" s="161">
        <v>693.25</v>
      </c>
    </row>
    <row r="2061" spans="1:10" ht="0.95" customHeight="1" thickTop="1">
      <c r="A2061" s="162"/>
      <c r="B2061" s="142"/>
      <c r="C2061" s="142"/>
      <c r="D2061" s="142"/>
      <c r="E2061" s="142"/>
      <c r="F2061" s="142"/>
      <c r="G2061" s="142"/>
      <c r="H2061" s="142"/>
      <c r="I2061" s="142"/>
      <c r="J2061" s="163"/>
    </row>
    <row r="2062" spans="1:10" ht="18" customHeight="1">
      <c r="A2062" s="164" t="s">
        <v>597</v>
      </c>
      <c r="B2062" s="67" t="s">
        <v>1</v>
      </c>
      <c r="C2062" s="66" t="s">
        <v>2</v>
      </c>
      <c r="D2062" s="66" t="s">
        <v>3</v>
      </c>
      <c r="E2062" s="365" t="s">
        <v>836</v>
      </c>
      <c r="F2062" s="365"/>
      <c r="G2062" s="77" t="s">
        <v>4</v>
      </c>
      <c r="H2062" s="67" t="s">
        <v>5</v>
      </c>
      <c r="I2062" s="67" t="s">
        <v>6</v>
      </c>
      <c r="J2062" s="165" t="s">
        <v>7</v>
      </c>
    </row>
    <row r="2063" spans="1:10" ht="26.1" customHeight="1">
      <c r="A2063" s="153" t="s">
        <v>2121</v>
      </c>
      <c r="B2063" s="82" t="s">
        <v>598</v>
      </c>
      <c r="C2063" s="80" t="s">
        <v>67</v>
      </c>
      <c r="D2063" s="80" t="s">
        <v>599</v>
      </c>
      <c r="E2063" s="363" t="s">
        <v>1213</v>
      </c>
      <c r="F2063" s="363"/>
      <c r="G2063" s="81" t="s">
        <v>57</v>
      </c>
      <c r="H2063" s="147">
        <v>1</v>
      </c>
      <c r="I2063" s="83">
        <v>250.34</v>
      </c>
      <c r="J2063" s="154">
        <v>250.34</v>
      </c>
    </row>
    <row r="2064" spans="1:10" ht="24" customHeight="1">
      <c r="A2064" s="155" t="s">
        <v>2118</v>
      </c>
      <c r="B2064" s="36" t="s">
        <v>2185</v>
      </c>
      <c r="C2064" s="37" t="s">
        <v>15</v>
      </c>
      <c r="D2064" s="37" t="s">
        <v>2170</v>
      </c>
      <c r="E2064" s="354" t="s">
        <v>842</v>
      </c>
      <c r="F2064" s="354"/>
      <c r="G2064" s="38" t="s">
        <v>42</v>
      </c>
      <c r="H2064" s="146">
        <v>4.3680700000000003E-2</v>
      </c>
      <c r="I2064" s="145">
        <v>24.89</v>
      </c>
      <c r="J2064" s="156">
        <v>1.0900000000000001</v>
      </c>
    </row>
    <row r="2065" spans="1:10" ht="26.1" customHeight="1">
      <c r="A2065" s="155" t="s">
        <v>2118</v>
      </c>
      <c r="B2065" s="36" t="s">
        <v>3030</v>
      </c>
      <c r="C2065" s="37" t="s">
        <v>15</v>
      </c>
      <c r="D2065" s="37" t="s">
        <v>3029</v>
      </c>
      <c r="E2065" s="354" t="s">
        <v>842</v>
      </c>
      <c r="F2065" s="354"/>
      <c r="G2065" s="38" t="s">
        <v>42</v>
      </c>
      <c r="H2065" s="146">
        <v>0.1137997</v>
      </c>
      <c r="I2065" s="145">
        <v>32.99</v>
      </c>
      <c r="J2065" s="156">
        <v>3.75</v>
      </c>
    </row>
    <row r="2066" spans="1:10" ht="24" customHeight="1">
      <c r="A2066" s="157" t="s">
        <v>2102</v>
      </c>
      <c r="B2066" s="39" t="s">
        <v>3756</v>
      </c>
      <c r="C2066" s="40" t="s">
        <v>403</v>
      </c>
      <c r="D2066" s="40" t="s">
        <v>3755</v>
      </c>
      <c r="E2066" s="355" t="s">
        <v>2206</v>
      </c>
      <c r="F2066" s="355"/>
      <c r="G2066" s="41" t="s">
        <v>57</v>
      </c>
      <c r="H2066" s="144">
        <v>1</v>
      </c>
      <c r="I2066" s="143">
        <v>245.5</v>
      </c>
      <c r="J2066" s="158">
        <v>245.5</v>
      </c>
    </row>
    <row r="2067" spans="1:10">
      <c r="A2067" s="159"/>
      <c r="B2067" s="99"/>
      <c r="C2067" s="99"/>
      <c r="D2067" s="99"/>
      <c r="E2067" s="99" t="s">
        <v>2098</v>
      </c>
      <c r="F2067" s="160">
        <v>3.77</v>
      </c>
      <c r="G2067" s="99" t="s">
        <v>2097</v>
      </c>
      <c r="H2067" s="160">
        <v>0</v>
      </c>
      <c r="I2067" s="99" t="s">
        <v>2096</v>
      </c>
      <c r="J2067" s="161">
        <v>3.77</v>
      </c>
    </row>
    <row r="2068" spans="1:10" ht="15" thickBot="1">
      <c r="A2068" s="159"/>
      <c r="B2068" s="99"/>
      <c r="C2068" s="99"/>
      <c r="D2068" s="99"/>
      <c r="E2068" s="99" t="s">
        <v>2095</v>
      </c>
      <c r="F2068" s="160">
        <v>56.25</v>
      </c>
      <c r="G2068" s="99"/>
      <c r="H2068" s="364" t="s">
        <v>2094</v>
      </c>
      <c r="I2068" s="364"/>
      <c r="J2068" s="161">
        <v>306.58999999999997</v>
      </c>
    </row>
    <row r="2069" spans="1:10" ht="0.95" customHeight="1" thickTop="1">
      <c r="A2069" s="162"/>
      <c r="B2069" s="142"/>
      <c r="C2069" s="142"/>
      <c r="D2069" s="142"/>
      <c r="E2069" s="142"/>
      <c r="F2069" s="142"/>
      <c r="G2069" s="142"/>
      <c r="H2069" s="142"/>
      <c r="I2069" s="142"/>
      <c r="J2069" s="163"/>
    </row>
    <row r="2070" spans="1:10" ht="18" customHeight="1">
      <c r="A2070" s="164" t="s">
        <v>602</v>
      </c>
      <c r="B2070" s="67" t="s">
        <v>1</v>
      </c>
      <c r="C2070" s="66" t="s">
        <v>2</v>
      </c>
      <c r="D2070" s="66" t="s">
        <v>3</v>
      </c>
      <c r="E2070" s="365" t="s">
        <v>836</v>
      </c>
      <c r="F2070" s="365"/>
      <c r="G2070" s="77" t="s">
        <v>4</v>
      </c>
      <c r="H2070" s="67" t="s">
        <v>5</v>
      </c>
      <c r="I2070" s="67" t="s">
        <v>6</v>
      </c>
      <c r="J2070" s="165" t="s">
        <v>7</v>
      </c>
    </row>
    <row r="2071" spans="1:10" ht="51.95" customHeight="1">
      <c r="A2071" s="153" t="s">
        <v>2121</v>
      </c>
      <c r="B2071" s="82" t="s">
        <v>603</v>
      </c>
      <c r="C2071" s="80" t="s">
        <v>15</v>
      </c>
      <c r="D2071" s="80" t="s">
        <v>604</v>
      </c>
      <c r="E2071" s="363" t="s">
        <v>1140</v>
      </c>
      <c r="F2071" s="363"/>
      <c r="G2071" s="81" t="s">
        <v>24</v>
      </c>
      <c r="H2071" s="147">
        <v>1</v>
      </c>
      <c r="I2071" s="83">
        <v>133.18</v>
      </c>
      <c r="J2071" s="154">
        <v>133.18</v>
      </c>
    </row>
    <row r="2072" spans="1:10" ht="26.1" customHeight="1">
      <c r="A2072" s="155" t="s">
        <v>2118</v>
      </c>
      <c r="B2072" s="36" t="s">
        <v>3385</v>
      </c>
      <c r="C2072" s="37" t="s">
        <v>15</v>
      </c>
      <c r="D2072" s="37" t="s">
        <v>3384</v>
      </c>
      <c r="E2072" s="354" t="s">
        <v>842</v>
      </c>
      <c r="F2072" s="354"/>
      <c r="G2072" s="38" t="s">
        <v>42</v>
      </c>
      <c r="H2072" s="146">
        <v>0.261355</v>
      </c>
      <c r="I2072" s="145">
        <v>27.03</v>
      </c>
      <c r="J2072" s="156">
        <v>7.06</v>
      </c>
    </row>
    <row r="2073" spans="1:10" ht="26.1" customHeight="1">
      <c r="A2073" s="155" t="s">
        <v>2118</v>
      </c>
      <c r="B2073" s="36" t="s">
        <v>3030</v>
      </c>
      <c r="C2073" s="37" t="s">
        <v>15</v>
      </c>
      <c r="D2073" s="37" t="s">
        <v>3029</v>
      </c>
      <c r="E2073" s="354" t="s">
        <v>842</v>
      </c>
      <c r="F2073" s="354"/>
      <c r="G2073" s="38" t="s">
        <v>42</v>
      </c>
      <c r="H2073" s="146">
        <v>0.261355</v>
      </c>
      <c r="I2073" s="145">
        <v>32.99</v>
      </c>
      <c r="J2073" s="156">
        <v>8.6199999999999992</v>
      </c>
    </row>
    <row r="2074" spans="1:10" ht="39" customHeight="1">
      <c r="A2074" s="157" t="s">
        <v>2102</v>
      </c>
      <c r="B2074" s="39" t="s">
        <v>3754</v>
      </c>
      <c r="C2074" s="40" t="s">
        <v>15</v>
      </c>
      <c r="D2074" s="40" t="s">
        <v>3753</v>
      </c>
      <c r="E2074" s="355" t="s">
        <v>2206</v>
      </c>
      <c r="F2074" s="355"/>
      <c r="G2074" s="41" t="s">
        <v>24</v>
      </c>
      <c r="H2074" s="144">
        <v>1.0357749999999999</v>
      </c>
      <c r="I2074" s="143">
        <v>113.44</v>
      </c>
      <c r="J2074" s="158">
        <v>117.5</v>
      </c>
    </row>
    <row r="2075" spans="1:10">
      <c r="A2075" s="159"/>
      <c r="B2075" s="99"/>
      <c r="C2075" s="99"/>
      <c r="D2075" s="99"/>
      <c r="E2075" s="99" t="s">
        <v>2098</v>
      </c>
      <c r="F2075" s="160">
        <v>12.2</v>
      </c>
      <c r="G2075" s="99" t="s">
        <v>2097</v>
      </c>
      <c r="H2075" s="160">
        <v>0</v>
      </c>
      <c r="I2075" s="99" t="s">
        <v>2096</v>
      </c>
      <c r="J2075" s="161">
        <v>12.2</v>
      </c>
    </row>
    <row r="2076" spans="1:10" ht="15" thickBot="1">
      <c r="A2076" s="159"/>
      <c r="B2076" s="99"/>
      <c r="C2076" s="99"/>
      <c r="D2076" s="99"/>
      <c r="E2076" s="99" t="s">
        <v>2095</v>
      </c>
      <c r="F2076" s="160">
        <v>29.93</v>
      </c>
      <c r="G2076" s="99"/>
      <c r="H2076" s="364" t="s">
        <v>2094</v>
      </c>
      <c r="I2076" s="364"/>
      <c r="J2076" s="161">
        <v>163.11000000000001</v>
      </c>
    </row>
    <row r="2077" spans="1:10" ht="0.95" customHeight="1" thickTop="1">
      <c r="A2077" s="162"/>
      <c r="B2077" s="142"/>
      <c r="C2077" s="142"/>
      <c r="D2077" s="142"/>
      <c r="E2077" s="142"/>
      <c r="F2077" s="142"/>
      <c r="G2077" s="142"/>
      <c r="H2077" s="142"/>
      <c r="I2077" s="142"/>
      <c r="J2077" s="163"/>
    </row>
    <row r="2078" spans="1:10" ht="18" customHeight="1">
      <c r="A2078" s="164" t="s">
        <v>605</v>
      </c>
      <c r="B2078" s="67" t="s">
        <v>1</v>
      </c>
      <c r="C2078" s="66" t="s">
        <v>2</v>
      </c>
      <c r="D2078" s="66" t="s">
        <v>3</v>
      </c>
      <c r="E2078" s="365" t="s">
        <v>836</v>
      </c>
      <c r="F2078" s="365"/>
      <c r="G2078" s="77" t="s">
        <v>4</v>
      </c>
      <c r="H2078" s="67" t="s">
        <v>5</v>
      </c>
      <c r="I2078" s="67" t="s">
        <v>6</v>
      </c>
      <c r="J2078" s="165" t="s">
        <v>7</v>
      </c>
    </row>
    <row r="2079" spans="1:10" ht="39" customHeight="1">
      <c r="A2079" s="153" t="s">
        <v>2121</v>
      </c>
      <c r="B2079" s="82" t="s">
        <v>606</v>
      </c>
      <c r="C2079" s="80" t="s">
        <v>15</v>
      </c>
      <c r="D2079" s="80" t="s">
        <v>607</v>
      </c>
      <c r="E2079" s="363" t="s">
        <v>1140</v>
      </c>
      <c r="F2079" s="363"/>
      <c r="G2079" s="81" t="s">
        <v>57</v>
      </c>
      <c r="H2079" s="147">
        <v>1</v>
      </c>
      <c r="I2079" s="83">
        <v>179.82</v>
      </c>
      <c r="J2079" s="154">
        <v>179.82</v>
      </c>
    </row>
    <row r="2080" spans="1:10" ht="26.1" customHeight="1">
      <c r="A2080" s="155" t="s">
        <v>2118</v>
      </c>
      <c r="B2080" s="36" t="s">
        <v>3385</v>
      </c>
      <c r="C2080" s="37" t="s">
        <v>15</v>
      </c>
      <c r="D2080" s="37" t="s">
        <v>3384</v>
      </c>
      <c r="E2080" s="354" t="s">
        <v>842</v>
      </c>
      <c r="F2080" s="354"/>
      <c r="G2080" s="38" t="s">
        <v>42</v>
      </c>
      <c r="H2080" s="146">
        <v>0.34378500000000001</v>
      </c>
      <c r="I2080" s="145">
        <v>27.03</v>
      </c>
      <c r="J2080" s="156">
        <v>9.2899999999999991</v>
      </c>
    </row>
    <row r="2081" spans="1:10" ht="26.1" customHeight="1">
      <c r="A2081" s="155" t="s">
        <v>2118</v>
      </c>
      <c r="B2081" s="36" t="s">
        <v>3030</v>
      </c>
      <c r="C2081" s="37" t="s">
        <v>15</v>
      </c>
      <c r="D2081" s="37" t="s">
        <v>3029</v>
      </c>
      <c r="E2081" s="354" t="s">
        <v>842</v>
      </c>
      <c r="F2081" s="354"/>
      <c r="G2081" s="38" t="s">
        <v>42</v>
      </c>
      <c r="H2081" s="146">
        <v>0.34378500000000001</v>
      </c>
      <c r="I2081" s="145">
        <v>32.99</v>
      </c>
      <c r="J2081" s="156">
        <v>11.34</v>
      </c>
    </row>
    <row r="2082" spans="1:10" ht="24" customHeight="1">
      <c r="A2082" s="155" t="s">
        <v>2118</v>
      </c>
      <c r="B2082" s="36" t="s">
        <v>2311</v>
      </c>
      <c r="C2082" s="37" t="s">
        <v>15</v>
      </c>
      <c r="D2082" s="37" t="s">
        <v>2310</v>
      </c>
      <c r="E2082" s="354" t="s">
        <v>842</v>
      </c>
      <c r="F2082" s="354"/>
      <c r="G2082" s="38" t="s">
        <v>42</v>
      </c>
      <c r="H2082" s="146">
        <v>0.34378500000000001</v>
      </c>
      <c r="I2082" s="145">
        <v>34.71</v>
      </c>
      <c r="J2082" s="156">
        <v>11.93</v>
      </c>
    </row>
    <row r="2083" spans="1:10" ht="26.1" customHeight="1">
      <c r="A2083" s="157" t="s">
        <v>2102</v>
      </c>
      <c r="B2083" s="39" t="s">
        <v>3750</v>
      </c>
      <c r="C2083" s="40" t="s">
        <v>15</v>
      </c>
      <c r="D2083" s="40" t="s">
        <v>3749</v>
      </c>
      <c r="E2083" s="355" t="s">
        <v>2206</v>
      </c>
      <c r="F2083" s="355"/>
      <c r="G2083" s="41" t="s">
        <v>87</v>
      </c>
      <c r="H2083" s="144">
        <v>6.7196000000000006E-2</v>
      </c>
      <c r="I2083" s="143">
        <v>60.32</v>
      </c>
      <c r="J2083" s="158">
        <v>4.05</v>
      </c>
    </row>
    <row r="2084" spans="1:10" ht="26.1" customHeight="1">
      <c r="A2084" s="157" t="s">
        <v>2102</v>
      </c>
      <c r="B2084" s="39" t="s">
        <v>3752</v>
      </c>
      <c r="C2084" s="40" t="s">
        <v>15</v>
      </c>
      <c r="D2084" s="40" t="s">
        <v>3751</v>
      </c>
      <c r="E2084" s="355" t="s">
        <v>2206</v>
      </c>
      <c r="F2084" s="355"/>
      <c r="G2084" s="41" t="s">
        <v>57</v>
      </c>
      <c r="H2084" s="144">
        <v>1</v>
      </c>
      <c r="I2084" s="143">
        <v>143.21</v>
      </c>
      <c r="J2084" s="158">
        <v>143.21</v>
      </c>
    </row>
    <row r="2085" spans="1:10">
      <c r="A2085" s="159"/>
      <c r="B2085" s="99"/>
      <c r="C2085" s="99"/>
      <c r="D2085" s="99"/>
      <c r="E2085" s="99" t="s">
        <v>2098</v>
      </c>
      <c r="F2085" s="160">
        <v>25.04</v>
      </c>
      <c r="G2085" s="99" t="s">
        <v>2097</v>
      </c>
      <c r="H2085" s="160">
        <v>0</v>
      </c>
      <c r="I2085" s="99" t="s">
        <v>2096</v>
      </c>
      <c r="J2085" s="161">
        <v>25.04</v>
      </c>
    </row>
    <row r="2086" spans="1:10" ht="15" thickBot="1">
      <c r="A2086" s="159"/>
      <c r="B2086" s="99"/>
      <c r="C2086" s="99"/>
      <c r="D2086" s="99"/>
      <c r="E2086" s="99" t="s">
        <v>2095</v>
      </c>
      <c r="F2086" s="160">
        <v>40.409999999999997</v>
      </c>
      <c r="G2086" s="99"/>
      <c r="H2086" s="364" t="s">
        <v>2094</v>
      </c>
      <c r="I2086" s="364"/>
      <c r="J2086" s="161">
        <v>220.23</v>
      </c>
    </row>
    <row r="2087" spans="1:10" ht="0.95" customHeight="1" thickTop="1">
      <c r="A2087" s="162"/>
      <c r="B2087" s="142"/>
      <c r="C2087" s="142"/>
      <c r="D2087" s="142"/>
      <c r="E2087" s="142"/>
      <c r="F2087" s="142"/>
      <c r="G2087" s="142"/>
      <c r="H2087" s="142"/>
      <c r="I2087" s="142"/>
      <c r="J2087" s="163"/>
    </row>
    <row r="2088" spans="1:10" ht="18" customHeight="1">
      <c r="A2088" s="164" t="s">
        <v>608</v>
      </c>
      <c r="B2088" s="67" t="s">
        <v>1</v>
      </c>
      <c r="C2088" s="66" t="s">
        <v>2</v>
      </c>
      <c r="D2088" s="66" t="s">
        <v>3</v>
      </c>
      <c r="E2088" s="365" t="s">
        <v>836</v>
      </c>
      <c r="F2088" s="365"/>
      <c r="G2088" s="77" t="s">
        <v>4</v>
      </c>
      <c r="H2088" s="67" t="s">
        <v>5</v>
      </c>
      <c r="I2088" s="67" t="s">
        <v>6</v>
      </c>
      <c r="J2088" s="165" t="s">
        <v>7</v>
      </c>
    </row>
    <row r="2089" spans="1:10" ht="39" customHeight="1">
      <c r="A2089" s="153" t="s">
        <v>2121</v>
      </c>
      <c r="B2089" s="82" t="s">
        <v>609</v>
      </c>
      <c r="C2089" s="80" t="s">
        <v>15</v>
      </c>
      <c r="D2089" s="80" t="s">
        <v>610</v>
      </c>
      <c r="E2089" s="363" t="s">
        <v>1140</v>
      </c>
      <c r="F2089" s="363"/>
      <c r="G2089" s="81" t="s">
        <v>57</v>
      </c>
      <c r="H2089" s="147">
        <v>1</v>
      </c>
      <c r="I2089" s="83">
        <v>484.08</v>
      </c>
      <c r="J2089" s="154">
        <v>484.08</v>
      </c>
    </row>
    <row r="2090" spans="1:10" ht="26.1" customHeight="1">
      <c r="A2090" s="155" t="s">
        <v>2118</v>
      </c>
      <c r="B2090" s="36" t="s">
        <v>3385</v>
      </c>
      <c r="C2090" s="37" t="s">
        <v>15</v>
      </c>
      <c r="D2090" s="37" t="s">
        <v>3384</v>
      </c>
      <c r="E2090" s="354" t="s">
        <v>842</v>
      </c>
      <c r="F2090" s="354"/>
      <c r="G2090" s="38" t="s">
        <v>42</v>
      </c>
      <c r="H2090" s="146">
        <v>0.68757000000000001</v>
      </c>
      <c r="I2090" s="145">
        <v>27.03</v>
      </c>
      <c r="J2090" s="156">
        <v>18.59</v>
      </c>
    </row>
    <row r="2091" spans="1:10" ht="26.1" customHeight="1">
      <c r="A2091" s="155" t="s">
        <v>2118</v>
      </c>
      <c r="B2091" s="36" t="s">
        <v>3030</v>
      </c>
      <c r="C2091" s="37" t="s">
        <v>15</v>
      </c>
      <c r="D2091" s="37" t="s">
        <v>3029</v>
      </c>
      <c r="E2091" s="354" t="s">
        <v>842</v>
      </c>
      <c r="F2091" s="354"/>
      <c r="G2091" s="38" t="s">
        <v>42</v>
      </c>
      <c r="H2091" s="146">
        <v>0.68757000000000001</v>
      </c>
      <c r="I2091" s="145">
        <v>32.99</v>
      </c>
      <c r="J2091" s="156">
        <v>22.68</v>
      </c>
    </row>
    <row r="2092" spans="1:10" ht="24" customHeight="1">
      <c r="A2092" s="155" t="s">
        <v>2118</v>
      </c>
      <c r="B2092" s="36" t="s">
        <v>2311</v>
      </c>
      <c r="C2092" s="37" t="s">
        <v>15</v>
      </c>
      <c r="D2092" s="37" t="s">
        <v>2310</v>
      </c>
      <c r="E2092" s="354" t="s">
        <v>842</v>
      </c>
      <c r="F2092" s="354"/>
      <c r="G2092" s="38" t="s">
        <v>42</v>
      </c>
      <c r="H2092" s="146">
        <v>0.68757000000000001</v>
      </c>
      <c r="I2092" s="145">
        <v>34.71</v>
      </c>
      <c r="J2092" s="156">
        <v>23.87</v>
      </c>
    </row>
    <row r="2093" spans="1:10" ht="26.1" customHeight="1">
      <c r="A2093" s="157" t="s">
        <v>2102</v>
      </c>
      <c r="B2093" s="39" t="s">
        <v>3750</v>
      </c>
      <c r="C2093" s="40" t="s">
        <v>15</v>
      </c>
      <c r="D2093" s="40" t="s">
        <v>3749</v>
      </c>
      <c r="E2093" s="355" t="s">
        <v>2206</v>
      </c>
      <c r="F2093" s="355"/>
      <c r="G2093" s="41" t="s">
        <v>87</v>
      </c>
      <c r="H2093" s="144">
        <v>0.10079399999999999</v>
      </c>
      <c r="I2093" s="143">
        <v>60.32</v>
      </c>
      <c r="J2093" s="158">
        <v>6.08</v>
      </c>
    </row>
    <row r="2094" spans="1:10" ht="26.1" customHeight="1">
      <c r="A2094" s="157" t="s">
        <v>2102</v>
      </c>
      <c r="B2094" s="39" t="s">
        <v>3748</v>
      </c>
      <c r="C2094" s="40" t="s">
        <v>15</v>
      </c>
      <c r="D2094" s="40" t="s">
        <v>3747</v>
      </c>
      <c r="E2094" s="355" t="s">
        <v>2206</v>
      </c>
      <c r="F2094" s="355"/>
      <c r="G2094" s="41" t="s">
        <v>57</v>
      </c>
      <c r="H2094" s="144">
        <v>1</v>
      </c>
      <c r="I2094" s="143">
        <v>412.86</v>
      </c>
      <c r="J2094" s="158">
        <v>412.86</v>
      </c>
    </row>
    <row r="2095" spans="1:10">
      <c r="A2095" s="159"/>
      <c r="B2095" s="99"/>
      <c r="C2095" s="99"/>
      <c r="D2095" s="99"/>
      <c r="E2095" s="99" t="s">
        <v>2098</v>
      </c>
      <c r="F2095" s="160">
        <v>50.09</v>
      </c>
      <c r="G2095" s="99" t="s">
        <v>2097</v>
      </c>
      <c r="H2095" s="160">
        <v>0</v>
      </c>
      <c r="I2095" s="99" t="s">
        <v>2096</v>
      </c>
      <c r="J2095" s="161">
        <v>50.09</v>
      </c>
    </row>
    <row r="2096" spans="1:10" ht="15" thickBot="1">
      <c r="A2096" s="159"/>
      <c r="B2096" s="99"/>
      <c r="C2096" s="99"/>
      <c r="D2096" s="99"/>
      <c r="E2096" s="99" t="s">
        <v>2095</v>
      </c>
      <c r="F2096" s="160">
        <v>108.77</v>
      </c>
      <c r="G2096" s="99"/>
      <c r="H2096" s="364" t="s">
        <v>2094</v>
      </c>
      <c r="I2096" s="364"/>
      <c r="J2096" s="161">
        <v>592.85</v>
      </c>
    </row>
    <row r="2097" spans="1:10" ht="0.95" customHeight="1" thickTop="1">
      <c r="A2097" s="162"/>
      <c r="B2097" s="142"/>
      <c r="C2097" s="142"/>
      <c r="D2097" s="142"/>
      <c r="E2097" s="142"/>
      <c r="F2097" s="142"/>
      <c r="G2097" s="142"/>
      <c r="H2097" s="142"/>
      <c r="I2097" s="142"/>
      <c r="J2097" s="163"/>
    </row>
    <row r="2098" spans="1:10" ht="18" customHeight="1">
      <c r="A2098" s="164" t="s">
        <v>611</v>
      </c>
      <c r="B2098" s="67" t="s">
        <v>1</v>
      </c>
      <c r="C2098" s="66" t="s">
        <v>2</v>
      </c>
      <c r="D2098" s="66" t="s">
        <v>3</v>
      </c>
      <c r="E2098" s="365" t="s">
        <v>836</v>
      </c>
      <c r="F2098" s="365"/>
      <c r="G2098" s="77" t="s">
        <v>4</v>
      </c>
      <c r="H2098" s="67" t="s">
        <v>5</v>
      </c>
      <c r="I2098" s="67" t="s">
        <v>6</v>
      </c>
      <c r="J2098" s="165" t="s">
        <v>7</v>
      </c>
    </row>
    <row r="2099" spans="1:10" ht="26.1" customHeight="1">
      <c r="A2099" s="153" t="s">
        <v>2121</v>
      </c>
      <c r="B2099" s="82" t="s">
        <v>612</v>
      </c>
      <c r="C2099" s="80" t="s">
        <v>15</v>
      </c>
      <c r="D2099" s="80" t="s">
        <v>613</v>
      </c>
      <c r="E2099" s="363" t="s">
        <v>1174</v>
      </c>
      <c r="F2099" s="363"/>
      <c r="G2099" s="81" t="s">
        <v>57</v>
      </c>
      <c r="H2099" s="147">
        <v>1</v>
      </c>
      <c r="I2099" s="83">
        <v>470.58</v>
      </c>
      <c r="J2099" s="154">
        <v>470.58</v>
      </c>
    </row>
    <row r="2100" spans="1:10" ht="26.1" customHeight="1">
      <c r="A2100" s="155" t="s">
        <v>2118</v>
      </c>
      <c r="B2100" s="36" t="s">
        <v>3030</v>
      </c>
      <c r="C2100" s="37" t="s">
        <v>15</v>
      </c>
      <c r="D2100" s="37" t="s">
        <v>3029</v>
      </c>
      <c r="E2100" s="354" t="s">
        <v>842</v>
      </c>
      <c r="F2100" s="354"/>
      <c r="G2100" s="38" t="s">
        <v>42</v>
      </c>
      <c r="H2100" s="146">
        <v>0.4546</v>
      </c>
      <c r="I2100" s="145">
        <v>32.99</v>
      </c>
      <c r="J2100" s="156">
        <v>15</v>
      </c>
    </row>
    <row r="2101" spans="1:10" ht="26.1" customHeight="1">
      <c r="A2101" s="155" t="s">
        <v>2118</v>
      </c>
      <c r="B2101" s="36" t="s">
        <v>3385</v>
      </c>
      <c r="C2101" s="37" t="s">
        <v>15</v>
      </c>
      <c r="D2101" s="37" t="s">
        <v>3384</v>
      </c>
      <c r="E2101" s="354" t="s">
        <v>842</v>
      </c>
      <c r="F2101" s="354"/>
      <c r="G2101" s="38" t="s">
        <v>42</v>
      </c>
      <c r="H2101" s="146">
        <v>0.4546</v>
      </c>
      <c r="I2101" s="145">
        <v>27.03</v>
      </c>
      <c r="J2101" s="156">
        <v>12.29</v>
      </c>
    </row>
    <row r="2102" spans="1:10" ht="26.1" customHeight="1">
      <c r="A2102" s="157" t="s">
        <v>2102</v>
      </c>
      <c r="B2102" s="39" t="s">
        <v>3746</v>
      </c>
      <c r="C2102" s="40" t="s">
        <v>15</v>
      </c>
      <c r="D2102" s="40" t="s">
        <v>3745</v>
      </c>
      <c r="E2102" s="355" t="s">
        <v>2206</v>
      </c>
      <c r="F2102" s="355"/>
      <c r="G2102" s="41" t="s">
        <v>57</v>
      </c>
      <c r="H2102" s="144">
        <v>1</v>
      </c>
      <c r="I2102" s="143">
        <v>442.83</v>
      </c>
      <c r="J2102" s="158">
        <v>442.83</v>
      </c>
    </row>
    <row r="2103" spans="1:10" ht="26.1" customHeight="1">
      <c r="A2103" s="157" t="s">
        <v>2102</v>
      </c>
      <c r="B2103" s="39" t="s">
        <v>3698</v>
      </c>
      <c r="C2103" s="40" t="s">
        <v>15</v>
      </c>
      <c r="D2103" s="40" t="s">
        <v>3697</v>
      </c>
      <c r="E2103" s="355" t="s">
        <v>2206</v>
      </c>
      <c r="F2103" s="355"/>
      <c r="G2103" s="41" t="s">
        <v>57</v>
      </c>
      <c r="H2103" s="144">
        <v>3.0200000000000001E-2</v>
      </c>
      <c r="I2103" s="143">
        <v>15.26</v>
      </c>
      <c r="J2103" s="158">
        <v>0.46</v>
      </c>
    </row>
    <row r="2104" spans="1:10">
      <c r="A2104" s="159"/>
      <c r="B2104" s="99"/>
      <c r="C2104" s="99"/>
      <c r="D2104" s="99"/>
      <c r="E2104" s="99" t="s">
        <v>2098</v>
      </c>
      <c r="F2104" s="160">
        <v>21.23</v>
      </c>
      <c r="G2104" s="99" t="s">
        <v>2097</v>
      </c>
      <c r="H2104" s="160">
        <v>0</v>
      </c>
      <c r="I2104" s="99" t="s">
        <v>2096</v>
      </c>
      <c r="J2104" s="161">
        <v>21.23</v>
      </c>
    </row>
    <row r="2105" spans="1:10" ht="15" thickBot="1">
      <c r="A2105" s="159"/>
      <c r="B2105" s="99"/>
      <c r="C2105" s="99"/>
      <c r="D2105" s="99"/>
      <c r="E2105" s="99" t="s">
        <v>2095</v>
      </c>
      <c r="F2105" s="160">
        <v>105.74</v>
      </c>
      <c r="G2105" s="99"/>
      <c r="H2105" s="364" t="s">
        <v>2094</v>
      </c>
      <c r="I2105" s="364"/>
      <c r="J2105" s="161">
        <v>576.32000000000005</v>
      </c>
    </row>
    <row r="2106" spans="1:10" ht="0.95" customHeight="1" thickTop="1">
      <c r="A2106" s="162"/>
      <c r="B2106" s="142"/>
      <c r="C2106" s="142"/>
      <c r="D2106" s="142"/>
      <c r="E2106" s="142"/>
      <c r="F2106" s="142"/>
      <c r="G2106" s="142"/>
      <c r="H2106" s="142"/>
      <c r="I2106" s="142"/>
      <c r="J2106" s="163"/>
    </row>
    <row r="2107" spans="1:10" ht="18" customHeight="1">
      <c r="A2107" s="164" t="s">
        <v>614</v>
      </c>
      <c r="B2107" s="67" t="s">
        <v>1</v>
      </c>
      <c r="C2107" s="66" t="s">
        <v>2</v>
      </c>
      <c r="D2107" s="66" t="s">
        <v>3</v>
      </c>
      <c r="E2107" s="365" t="s">
        <v>836</v>
      </c>
      <c r="F2107" s="365"/>
      <c r="G2107" s="77" t="s">
        <v>4</v>
      </c>
      <c r="H2107" s="67" t="s">
        <v>5</v>
      </c>
      <c r="I2107" s="67" t="s">
        <v>6</v>
      </c>
      <c r="J2107" s="165" t="s">
        <v>7</v>
      </c>
    </row>
    <row r="2108" spans="1:10" ht="51.95" customHeight="1">
      <c r="A2108" s="153" t="s">
        <v>2121</v>
      </c>
      <c r="B2108" s="82" t="s">
        <v>615</v>
      </c>
      <c r="C2108" s="80" t="s">
        <v>15</v>
      </c>
      <c r="D2108" s="80" t="s">
        <v>616</v>
      </c>
      <c r="E2108" s="363" t="s">
        <v>1140</v>
      </c>
      <c r="F2108" s="363"/>
      <c r="G2108" s="81" t="s">
        <v>57</v>
      </c>
      <c r="H2108" s="147">
        <v>1</v>
      </c>
      <c r="I2108" s="83">
        <v>97.59</v>
      </c>
      <c r="J2108" s="154">
        <v>97.59</v>
      </c>
    </row>
    <row r="2109" spans="1:10" ht="26.1" customHeight="1">
      <c r="A2109" s="155" t="s">
        <v>2118</v>
      </c>
      <c r="B2109" s="36" t="s">
        <v>3030</v>
      </c>
      <c r="C2109" s="37" t="s">
        <v>15</v>
      </c>
      <c r="D2109" s="37" t="s">
        <v>3029</v>
      </c>
      <c r="E2109" s="354" t="s">
        <v>842</v>
      </c>
      <c r="F2109" s="354"/>
      <c r="G2109" s="38" t="s">
        <v>42</v>
      </c>
      <c r="H2109" s="146">
        <v>0.716113</v>
      </c>
      <c r="I2109" s="145">
        <v>32.99</v>
      </c>
      <c r="J2109" s="156">
        <v>23.62</v>
      </c>
    </row>
    <row r="2110" spans="1:10" ht="26.1" customHeight="1">
      <c r="A2110" s="155" t="s">
        <v>2118</v>
      </c>
      <c r="B2110" s="36" t="s">
        <v>3385</v>
      </c>
      <c r="C2110" s="37" t="s">
        <v>15</v>
      </c>
      <c r="D2110" s="37" t="s">
        <v>3384</v>
      </c>
      <c r="E2110" s="354" t="s">
        <v>842</v>
      </c>
      <c r="F2110" s="354"/>
      <c r="G2110" s="38" t="s">
        <v>42</v>
      </c>
      <c r="H2110" s="146">
        <v>0.716113</v>
      </c>
      <c r="I2110" s="145">
        <v>27.03</v>
      </c>
      <c r="J2110" s="156">
        <v>19.36</v>
      </c>
    </row>
    <row r="2111" spans="1:10" ht="24" customHeight="1">
      <c r="A2111" s="157" t="s">
        <v>2102</v>
      </c>
      <c r="B2111" s="39" t="s">
        <v>3694</v>
      </c>
      <c r="C2111" s="40" t="s">
        <v>15</v>
      </c>
      <c r="D2111" s="40" t="s">
        <v>3693</v>
      </c>
      <c r="E2111" s="355" t="s">
        <v>2206</v>
      </c>
      <c r="F2111" s="355"/>
      <c r="G2111" s="41" t="s">
        <v>2071</v>
      </c>
      <c r="H2111" s="144">
        <v>7.1720000000000004E-3</v>
      </c>
      <c r="I2111" s="143">
        <v>52.73</v>
      </c>
      <c r="J2111" s="158">
        <v>0.38</v>
      </c>
    </row>
    <row r="2112" spans="1:10" ht="26.1" customHeight="1">
      <c r="A2112" s="157" t="s">
        <v>2102</v>
      </c>
      <c r="B2112" s="39" t="s">
        <v>3744</v>
      </c>
      <c r="C2112" s="40" t="s">
        <v>15</v>
      </c>
      <c r="D2112" s="40" t="s">
        <v>3743</v>
      </c>
      <c r="E2112" s="355" t="s">
        <v>2206</v>
      </c>
      <c r="F2112" s="355"/>
      <c r="G2112" s="41" t="s">
        <v>57</v>
      </c>
      <c r="H2112" s="144">
        <v>1</v>
      </c>
      <c r="I2112" s="143">
        <v>53.77</v>
      </c>
      <c r="J2112" s="158">
        <v>53.77</v>
      </c>
    </row>
    <row r="2113" spans="1:10" ht="26.1" customHeight="1">
      <c r="A2113" s="157" t="s">
        <v>2102</v>
      </c>
      <c r="B2113" s="39" t="s">
        <v>3698</v>
      </c>
      <c r="C2113" s="40" t="s">
        <v>15</v>
      </c>
      <c r="D2113" s="40" t="s">
        <v>3697</v>
      </c>
      <c r="E2113" s="355" t="s">
        <v>2206</v>
      </c>
      <c r="F2113" s="355"/>
      <c r="G2113" s="41" t="s">
        <v>57</v>
      </c>
      <c r="H2113" s="144">
        <v>3.0200000000000001E-2</v>
      </c>
      <c r="I2113" s="143">
        <v>15.26</v>
      </c>
      <c r="J2113" s="158">
        <v>0.46</v>
      </c>
    </row>
    <row r="2114" spans="1:10">
      <c r="A2114" s="159"/>
      <c r="B2114" s="99"/>
      <c r="C2114" s="99"/>
      <c r="D2114" s="99"/>
      <c r="E2114" s="99" t="s">
        <v>2098</v>
      </c>
      <c r="F2114" s="160">
        <v>33.43</v>
      </c>
      <c r="G2114" s="99" t="s">
        <v>2097</v>
      </c>
      <c r="H2114" s="160">
        <v>0</v>
      </c>
      <c r="I2114" s="99" t="s">
        <v>2096</v>
      </c>
      <c r="J2114" s="161">
        <v>33.43</v>
      </c>
    </row>
    <row r="2115" spans="1:10" ht="15" thickBot="1">
      <c r="A2115" s="159"/>
      <c r="B2115" s="99"/>
      <c r="C2115" s="99"/>
      <c r="D2115" s="99"/>
      <c r="E2115" s="99" t="s">
        <v>2095</v>
      </c>
      <c r="F2115" s="160">
        <v>21.93</v>
      </c>
      <c r="G2115" s="99"/>
      <c r="H2115" s="364" t="s">
        <v>2094</v>
      </c>
      <c r="I2115" s="364"/>
      <c r="J2115" s="161">
        <v>119.52</v>
      </c>
    </row>
    <row r="2116" spans="1:10" ht="0.95" customHeight="1" thickTop="1">
      <c r="A2116" s="162"/>
      <c r="B2116" s="142"/>
      <c r="C2116" s="142"/>
      <c r="D2116" s="142"/>
      <c r="E2116" s="142"/>
      <c r="F2116" s="142"/>
      <c r="G2116" s="142"/>
      <c r="H2116" s="142"/>
      <c r="I2116" s="142"/>
      <c r="J2116" s="163"/>
    </row>
    <row r="2117" spans="1:10" ht="18" customHeight="1">
      <c r="A2117" s="164" t="s">
        <v>617</v>
      </c>
      <c r="B2117" s="67" t="s">
        <v>1</v>
      </c>
      <c r="C2117" s="66" t="s">
        <v>2</v>
      </c>
      <c r="D2117" s="66" t="s">
        <v>3</v>
      </c>
      <c r="E2117" s="365" t="s">
        <v>836</v>
      </c>
      <c r="F2117" s="365"/>
      <c r="G2117" s="77" t="s">
        <v>4</v>
      </c>
      <c r="H2117" s="67" t="s">
        <v>5</v>
      </c>
      <c r="I2117" s="67" t="s">
        <v>6</v>
      </c>
      <c r="J2117" s="165" t="s">
        <v>7</v>
      </c>
    </row>
    <row r="2118" spans="1:10" ht="26.1" customHeight="1">
      <c r="A2118" s="153" t="s">
        <v>2121</v>
      </c>
      <c r="B2118" s="82" t="s">
        <v>618</v>
      </c>
      <c r="C2118" s="80" t="s">
        <v>27</v>
      </c>
      <c r="D2118" s="80" t="s">
        <v>619</v>
      </c>
      <c r="E2118" s="363" t="s">
        <v>929</v>
      </c>
      <c r="F2118" s="363"/>
      <c r="G2118" s="81" t="s">
        <v>620</v>
      </c>
      <c r="H2118" s="147">
        <v>1</v>
      </c>
      <c r="I2118" s="83">
        <v>2050.64</v>
      </c>
      <c r="J2118" s="154">
        <v>2050.64</v>
      </c>
    </row>
    <row r="2119" spans="1:10" ht="20.100000000000001" customHeight="1">
      <c r="A2119" s="366"/>
      <c r="B2119" s="286"/>
      <c r="C2119" s="286"/>
      <c r="D2119" s="286"/>
      <c r="E2119" s="286"/>
      <c r="F2119" s="286" t="s">
        <v>2159</v>
      </c>
      <c r="G2119" s="286"/>
      <c r="H2119" s="286"/>
      <c r="I2119" s="286"/>
      <c r="J2119" s="166">
        <v>0</v>
      </c>
    </row>
    <row r="2120" spans="1:10" ht="20.100000000000001" customHeight="1">
      <c r="A2120" s="366"/>
      <c r="B2120" s="286"/>
      <c r="C2120" s="286"/>
      <c r="D2120" s="286"/>
      <c r="E2120" s="286"/>
      <c r="F2120" s="286" t="s">
        <v>2158</v>
      </c>
      <c r="G2120" s="286"/>
      <c r="H2120" s="286"/>
      <c r="I2120" s="286"/>
      <c r="J2120" s="166">
        <v>1</v>
      </c>
    </row>
    <row r="2121" spans="1:10" ht="20.100000000000001" customHeight="1">
      <c r="A2121" s="366"/>
      <c r="B2121" s="286"/>
      <c r="C2121" s="286"/>
      <c r="D2121" s="286"/>
      <c r="E2121" s="286"/>
      <c r="F2121" s="286" t="s">
        <v>2157</v>
      </c>
      <c r="G2121" s="286"/>
      <c r="H2121" s="286"/>
      <c r="I2121" s="286"/>
      <c r="J2121" s="166">
        <v>0</v>
      </c>
    </row>
    <row r="2122" spans="1:10" ht="20.100000000000001" customHeight="1">
      <c r="A2122" s="366"/>
      <c r="B2122" s="286"/>
      <c r="C2122" s="286"/>
      <c r="D2122" s="286"/>
      <c r="E2122" s="286"/>
      <c r="F2122" s="286" t="s">
        <v>2156</v>
      </c>
      <c r="G2122" s="286"/>
      <c r="H2122" s="286"/>
      <c r="I2122" s="286"/>
      <c r="J2122" s="166">
        <v>0</v>
      </c>
    </row>
    <row r="2123" spans="1:10" ht="20.100000000000001" customHeight="1">
      <c r="A2123" s="164" t="s">
        <v>2155</v>
      </c>
      <c r="B2123" s="67" t="s">
        <v>1</v>
      </c>
      <c r="C2123" s="66" t="s">
        <v>2</v>
      </c>
      <c r="D2123" s="66" t="s">
        <v>2154</v>
      </c>
      <c r="E2123" s="67" t="s">
        <v>1898</v>
      </c>
      <c r="F2123" s="67" t="s">
        <v>2153</v>
      </c>
      <c r="G2123" s="67" t="s">
        <v>2152</v>
      </c>
      <c r="H2123" s="67"/>
      <c r="I2123" s="67"/>
      <c r="J2123" s="165" t="s">
        <v>2151</v>
      </c>
    </row>
    <row r="2124" spans="1:10" ht="26.1" customHeight="1">
      <c r="A2124" s="157" t="s">
        <v>2102</v>
      </c>
      <c r="B2124" s="39" t="s">
        <v>3742</v>
      </c>
      <c r="C2124" s="40" t="s">
        <v>27</v>
      </c>
      <c r="D2124" s="40" t="s">
        <v>3741</v>
      </c>
      <c r="E2124" s="144">
        <v>1</v>
      </c>
      <c r="F2124" s="41" t="s">
        <v>29</v>
      </c>
      <c r="G2124" s="367" t="s">
        <v>3740</v>
      </c>
      <c r="H2124" s="367"/>
      <c r="I2124" s="355"/>
      <c r="J2124" s="168" t="s">
        <v>3740</v>
      </c>
    </row>
    <row r="2125" spans="1:10" ht="20.100000000000001" customHeight="1">
      <c r="A2125" s="366"/>
      <c r="B2125" s="286"/>
      <c r="C2125" s="286"/>
      <c r="D2125" s="286"/>
      <c r="E2125" s="286"/>
      <c r="F2125" s="286" t="s">
        <v>2145</v>
      </c>
      <c r="G2125" s="286"/>
      <c r="H2125" s="286"/>
      <c r="I2125" s="286"/>
      <c r="J2125" s="166">
        <v>1802</v>
      </c>
    </row>
    <row r="2126" spans="1:10" ht="20.100000000000001" customHeight="1">
      <c r="A2126" s="164" t="s">
        <v>2173</v>
      </c>
      <c r="B2126" s="67" t="s">
        <v>1</v>
      </c>
      <c r="C2126" s="66" t="s">
        <v>2</v>
      </c>
      <c r="D2126" s="66" t="s">
        <v>2172</v>
      </c>
      <c r="E2126" s="67" t="s">
        <v>1898</v>
      </c>
      <c r="F2126" s="67" t="s">
        <v>2153</v>
      </c>
      <c r="G2126" s="67" t="s">
        <v>2152</v>
      </c>
      <c r="H2126" s="67"/>
      <c r="I2126" s="67"/>
      <c r="J2126" s="165" t="s">
        <v>2151</v>
      </c>
    </row>
    <row r="2127" spans="1:10" ht="24" customHeight="1">
      <c r="A2127" s="155" t="s">
        <v>2121</v>
      </c>
      <c r="B2127" s="36" t="s">
        <v>2225</v>
      </c>
      <c r="C2127" s="37" t="s">
        <v>27</v>
      </c>
      <c r="D2127" s="37" t="s">
        <v>2209</v>
      </c>
      <c r="E2127" s="146">
        <v>4</v>
      </c>
      <c r="F2127" s="38" t="s">
        <v>2165</v>
      </c>
      <c r="G2127" s="368" t="s">
        <v>2224</v>
      </c>
      <c r="H2127" s="368"/>
      <c r="I2127" s="354"/>
      <c r="J2127" s="167" t="s">
        <v>3739</v>
      </c>
    </row>
    <row r="2128" spans="1:10" ht="26.1" customHeight="1">
      <c r="A2128" s="155" t="s">
        <v>2121</v>
      </c>
      <c r="B2128" s="36" t="s">
        <v>2222</v>
      </c>
      <c r="C2128" s="37" t="s">
        <v>27</v>
      </c>
      <c r="D2128" s="37" t="s">
        <v>2221</v>
      </c>
      <c r="E2128" s="146">
        <v>4</v>
      </c>
      <c r="F2128" s="38" t="s">
        <v>2165</v>
      </c>
      <c r="G2128" s="368" t="s">
        <v>2220</v>
      </c>
      <c r="H2128" s="368"/>
      <c r="I2128" s="354"/>
      <c r="J2128" s="167" t="s">
        <v>3738</v>
      </c>
    </row>
    <row r="2129" spans="1:10" ht="20.100000000000001" customHeight="1">
      <c r="A2129" s="366"/>
      <c r="B2129" s="286"/>
      <c r="C2129" s="286"/>
      <c r="D2129" s="286"/>
      <c r="E2129" s="286"/>
      <c r="F2129" s="286" t="s">
        <v>2162</v>
      </c>
      <c r="G2129" s="286"/>
      <c r="H2129" s="286"/>
      <c r="I2129" s="286"/>
      <c r="J2129" s="166">
        <v>248.64</v>
      </c>
    </row>
    <row r="2130" spans="1:10">
      <c r="A2130" s="159"/>
      <c r="B2130" s="99"/>
      <c r="C2130" s="99"/>
      <c r="D2130" s="99"/>
      <c r="E2130" s="99" t="s">
        <v>2098</v>
      </c>
      <c r="F2130" s="160">
        <v>190.29519999999999</v>
      </c>
      <c r="G2130" s="99" t="s">
        <v>2097</v>
      </c>
      <c r="H2130" s="160">
        <v>0</v>
      </c>
      <c r="I2130" s="99" t="s">
        <v>2096</v>
      </c>
      <c r="J2130" s="161">
        <v>190.29519999999999</v>
      </c>
    </row>
    <row r="2131" spans="1:10" ht="15" thickBot="1">
      <c r="A2131" s="159"/>
      <c r="B2131" s="99"/>
      <c r="C2131" s="99"/>
      <c r="D2131" s="99"/>
      <c r="E2131" s="99" t="s">
        <v>2095</v>
      </c>
      <c r="F2131" s="160">
        <v>460.78</v>
      </c>
      <c r="G2131" s="99"/>
      <c r="H2131" s="364" t="s">
        <v>2094</v>
      </c>
      <c r="I2131" s="364"/>
      <c r="J2131" s="161">
        <v>2511.42</v>
      </c>
    </row>
    <row r="2132" spans="1:10" ht="0.95" customHeight="1" thickTop="1">
      <c r="A2132" s="162"/>
      <c r="B2132" s="142"/>
      <c r="C2132" s="142"/>
      <c r="D2132" s="142"/>
      <c r="E2132" s="142"/>
      <c r="F2132" s="142"/>
      <c r="G2132" s="142"/>
      <c r="H2132" s="142"/>
      <c r="I2132" s="142"/>
      <c r="J2132" s="163"/>
    </row>
    <row r="2133" spans="1:10" ht="18" customHeight="1">
      <c r="A2133" s="164" t="s">
        <v>621</v>
      </c>
      <c r="B2133" s="67" t="s">
        <v>1</v>
      </c>
      <c r="C2133" s="66" t="s">
        <v>2</v>
      </c>
      <c r="D2133" s="66" t="s">
        <v>3</v>
      </c>
      <c r="E2133" s="365" t="s">
        <v>836</v>
      </c>
      <c r="F2133" s="365"/>
      <c r="G2133" s="77" t="s">
        <v>4</v>
      </c>
      <c r="H2133" s="67" t="s">
        <v>5</v>
      </c>
      <c r="I2133" s="67" t="s">
        <v>6</v>
      </c>
      <c r="J2133" s="165" t="s">
        <v>7</v>
      </c>
    </row>
    <row r="2134" spans="1:10" ht="26.1" customHeight="1">
      <c r="A2134" s="153" t="s">
        <v>2121</v>
      </c>
      <c r="B2134" s="82" t="s">
        <v>622</v>
      </c>
      <c r="C2134" s="80" t="s">
        <v>403</v>
      </c>
      <c r="D2134" s="80" t="s">
        <v>623</v>
      </c>
      <c r="E2134" s="363" t="s">
        <v>1219</v>
      </c>
      <c r="F2134" s="363"/>
      <c r="G2134" s="81" t="s">
        <v>57</v>
      </c>
      <c r="H2134" s="147">
        <v>1</v>
      </c>
      <c r="I2134" s="83">
        <v>1713.03</v>
      </c>
      <c r="J2134" s="154">
        <v>1713.03</v>
      </c>
    </row>
    <row r="2135" spans="1:10" ht="24" customHeight="1">
      <c r="A2135" s="157" t="s">
        <v>2102</v>
      </c>
      <c r="B2135" s="39" t="s">
        <v>3737</v>
      </c>
      <c r="C2135" s="40" t="s">
        <v>403</v>
      </c>
      <c r="D2135" s="40" t="s">
        <v>3736</v>
      </c>
      <c r="E2135" s="355" t="s">
        <v>2111</v>
      </c>
      <c r="F2135" s="355"/>
      <c r="G2135" s="41" t="s">
        <v>42</v>
      </c>
      <c r="H2135" s="144">
        <v>35.198</v>
      </c>
      <c r="I2135" s="143">
        <v>18.163319999999999</v>
      </c>
      <c r="J2135" s="158">
        <v>639.30999999999995</v>
      </c>
    </row>
    <row r="2136" spans="1:10" ht="24" customHeight="1">
      <c r="A2136" s="157" t="s">
        <v>2102</v>
      </c>
      <c r="B2136" s="39" t="s">
        <v>3735</v>
      </c>
      <c r="C2136" s="40" t="s">
        <v>403</v>
      </c>
      <c r="D2136" s="40" t="s">
        <v>3734</v>
      </c>
      <c r="E2136" s="355" t="s">
        <v>2111</v>
      </c>
      <c r="F2136" s="355"/>
      <c r="G2136" s="41" t="s">
        <v>42</v>
      </c>
      <c r="H2136" s="144">
        <v>28.571000000000002</v>
      </c>
      <c r="I2136" s="143">
        <v>37.580773999999998</v>
      </c>
      <c r="J2136" s="158">
        <v>1073.72</v>
      </c>
    </row>
    <row r="2137" spans="1:10">
      <c r="A2137" s="159"/>
      <c r="B2137" s="99"/>
      <c r="C2137" s="99"/>
      <c r="D2137" s="99"/>
      <c r="E2137" s="99" t="s">
        <v>2098</v>
      </c>
      <c r="F2137" s="160">
        <v>1713.03</v>
      </c>
      <c r="G2137" s="99" t="s">
        <v>2097</v>
      </c>
      <c r="H2137" s="160">
        <v>0</v>
      </c>
      <c r="I2137" s="99" t="s">
        <v>2096</v>
      </c>
      <c r="J2137" s="161">
        <v>1713.03</v>
      </c>
    </row>
    <row r="2138" spans="1:10" ht="15" thickBot="1">
      <c r="A2138" s="159"/>
      <c r="B2138" s="99"/>
      <c r="C2138" s="99"/>
      <c r="D2138" s="99"/>
      <c r="E2138" s="99" t="s">
        <v>2095</v>
      </c>
      <c r="F2138" s="160">
        <v>384.92</v>
      </c>
      <c r="G2138" s="99"/>
      <c r="H2138" s="364" t="s">
        <v>2094</v>
      </c>
      <c r="I2138" s="364"/>
      <c r="J2138" s="161">
        <v>2097.9499999999998</v>
      </c>
    </row>
    <row r="2139" spans="1:10" ht="0.95" customHeight="1" thickTop="1">
      <c r="A2139" s="162"/>
      <c r="B2139" s="142"/>
      <c r="C2139" s="142"/>
      <c r="D2139" s="142"/>
      <c r="E2139" s="142"/>
      <c r="F2139" s="142"/>
      <c r="G2139" s="142"/>
      <c r="H2139" s="142"/>
      <c r="I2139" s="142"/>
      <c r="J2139" s="163"/>
    </row>
    <row r="2140" spans="1:10" ht="18" customHeight="1">
      <c r="A2140" s="164" t="s">
        <v>624</v>
      </c>
      <c r="B2140" s="67" t="s">
        <v>1</v>
      </c>
      <c r="C2140" s="66" t="s">
        <v>2</v>
      </c>
      <c r="D2140" s="66" t="s">
        <v>3</v>
      </c>
      <c r="E2140" s="365" t="s">
        <v>836</v>
      </c>
      <c r="F2140" s="365"/>
      <c r="G2140" s="77" t="s">
        <v>4</v>
      </c>
      <c r="H2140" s="67" t="s">
        <v>5</v>
      </c>
      <c r="I2140" s="67" t="s">
        <v>6</v>
      </c>
      <c r="J2140" s="165" t="s">
        <v>7</v>
      </c>
    </row>
    <row r="2141" spans="1:10" ht="24" customHeight="1">
      <c r="A2141" s="153" t="s">
        <v>2121</v>
      </c>
      <c r="B2141" s="82" t="s">
        <v>625</v>
      </c>
      <c r="C2141" s="80" t="s">
        <v>27</v>
      </c>
      <c r="D2141" s="80" t="s">
        <v>626</v>
      </c>
      <c r="E2141" s="363" t="s">
        <v>929</v>
      </c>
      <c r="F2141" s="363"/>
      <c r="G2141" s="81" t="s">
        <v>29</v>
      </c>
      <c r="H2141" s="147">
        <v>1</v>
      </c>
      <c r="I2141" s="83">
        <v>1161.3599999999999</v>
      </c>
      <c r="J2141" s="154">
        <v>1161.3599999999999</v>
      </c>
    </row>
    <row r="2142" spans="1:10" ht="20.100000000000001" customHeight="1">
      <c r="A2142" s="366"/>
      <c r="B2142" s="286"/>
      <c r="C2142" s="286"/>
      <c r="D2142" s="286"/>
      <c r="E2142" s="286"/>
      <c r="F2142" s="286" t="s">
        <v>2159</v>
      </c>
      <c r="G2142" s="286"/>
      <c r="H2142" s="286"/>
      <c r="I2142" s="286"/>
      <c r="J2142" s="166">
        <v>0</v>
      </c>
    </row>
    <row r="2143" spans="1:10" ht="20.100000000000001" customHeight="1">
      <c r="A2143" s="366"/>
      <c r="B2143" s="286"/>
      <c r="C2143" s="286"/>
      <c r="D2143" s="286"/>
      <c r="E2143" s="286"/>
      <c r="F2143" s="286" t="s">
        <v>2158</v>
      </c>
      <c r="G2143" s="286"/>
      <c r="H2143" s="286"/>
      <c r="I2143" s="286"/>
      <c r="J2143" s="166">
        <v>1</v>
      </c>
    </row>
    <row r="2144" spans="1:10" ht="20.100000000000001" customHeight="1">
      <c r="A2144" s="366"/>
      <c r="B2144" s="286"/>
      <c r="C2144" s="286"/>
      <c r="D2144" s="286"/>
      <c r="E2144" s="286"/>
      <c r="F2144" s="286" t="s">
        <v>2157</v>
      </c>
      <c r="G2144" s="286"/>
      <c r="H2144" s="286"/>
      <c r="I2144" s="286"/>
      <c r="J2144" s="166">
        <v>0</v>
      </c>
    </row>
    <row r="2145" spans="1:10" ht="20.100000000000001" customHeight="1">
      <c r="A2145" s="366"/>
      <c r="B2145" s="286"/>
      <c r="C2145" s="286"/>
      <c r="D2145" s="286"/>
      <c r="E2145" s="286"/>
      <c r="F2145" s="286" t="s">
        <v>2156</v>
      </c>
      <c r="G2145" s="286"/>
      <c r="H2145" s="286"/>
      <c r="I2145" s="286"/>
      <c r="J2145" s="166">
        <v>0</v>
      </c>
    </row>
    <row r="2146" spans="1:10" ht="20.100000000000001" customHeight="1">
      <c r="A2146" s="164" t="s">
        <v>2155</v>
      </c>
      <c r="B2146" s="67" t="s">
        <v>1</v>
      </c>
      <c r="C2146" s="66" t="s">
        <v>2</v>
      </c>
      <c r="D2146" s="66" t="s">
        <v>2154</v>
      </c>
      <c r="E2146" s="67" t="s">
        <v>1898</v>
      </c>
      <c r="F2146" s="67" t="s">
        <v>2153</v>
      </c>
      <c r="G2146" s="67" t="s">
        <v>2152</v>
      </c>
      <c r="H2146" s="67"/>
      <c r="I2146" s="67"/>
      <c r="J2146" s="165" t="s">
        <v>2151</v>
      </c>
    </row>
    <row r="2147" spans="1:10" ht="26.1" customHeight="1">
      <c r="A2147" s="157" t="s">
        <v>2102</v>
      </c>
      <c r="B2147" s="39" t="s">
        <v>3733</v>
      </c>
      <c r="C2147" s="40" t="s">
        <v>27</v>
      </c>
      <c r="D2147" s="40" t="s">
        <v>3732</v>
      </c>
      <c r="E2147" s="144">
        <v>1</v>
      </c>
      <c r="F2147" s="41" t="s">
        <v>29</v>
      </c>
      <c r="G2147" s="367" t="s">
        <v>3731</v>
      </c>
      <c r="H2147" s="367"/>
      <c r="I2147" s="355"/>
      <c r="J2147" s="168" t="s">
        <v>3731</v>
      </c>
    </row>
    <row r="2148" spans="1:10" ht="20.100000000000001" customHeight="1">
      <c r="A2148" s="366"/>
      <c r="B2148" s="286"/>
      <c r="C2148" s="286"/>
      <c r="D2148" s="286"/>
      <c r="E2148" s="286"/>
      <c r="F2148" s="286" t="s">
        <v>2145</v>
      </c>
      <c r="G2148" s="286"/>
      <c r="H2148" s="286"/>
      <c r="I2148" s="286"/>
      <c r="J2148" s="166">
        <v>1037.04</v>
      </c>
    </row>
    <row r="2149" spans="1:10" ht="20.100000000000001" customHeight="1">
      <c r="A2149" s="164" t="s">
        <v>2173</v>
      </c>
      <c r="B2149" s="67" t="s">
        <v>1</v>
      </c>
      <c r="C2149" s="66" t="s">
        <v>2</v>
      </c>
      <c r="D2149" s="66" t="s">
        <v>2172</v>
      </c>
      <c r="E2149" s="67" t="s">
        <v>1898</v>
      </c>
      <c r="F2149" s="67" t="s">
        <v>2153</v>
      </c>
      <c r="G2149" s="67" t="s">
        <v>2152</v>
      </c>
      <c r="H2149" s="67"/>
      <c r="I2149" s="67"/>
      <c r="J2149" s="165" t="s">
        <v>2151</v>
      </c>
    </row>
    <row r="2150" spans="1:10" ht="24" customHeight="1">
      <c r="A2150" s="155" t="s">
        <v>2121</v>
      </c>
      <c r="B2150" s="36" t="s">
        <v>2225</v>
      </c>
      <c r="C2150" s="37" t="s">
        <v>27</v>
      </c>
      <c r="D2150" s="37" t="s">
        <v>2209</v>
      </c>
      <c r="E2150" s="146">
        <v>2</v>
      </c>
      <c r="F2150" s="38" t="s">
        <v>2165</v>
      </c>
      <c r="G2150" s="368" t="s">
        <v>2224</v>
      </c>
      <c r="H2150" s="368"/>
      <c r="I2150" s="354"/>
      <c r="J2150" s="167" t="s">
        <v>3730</v>
      </c>
    </row>
    <row r="2151" spans="1:10" ht="26.1" customHeight="1">
      <c r="A2151" s="155" t="s">
        <v>2121</v>
      </c>
      <c r="B2151" s="36" t="s">
        <v>2222</v>
      </c>
      <c r="C2151" s="37" t="s">
        <v>27</v>
      </c>
      <c r="D2151" s="37" t="s">
        <v>2221</v>
      </c>
      <c r="E2151" s="146">
        <v>2</v>
      </c>
      <c r="F2151" s="38" t="s">
        <v>2165</v>
      </c>
      <c r="G2151" s="368" t="s">
        <v>2220</v>
      </c>
      <c r="H2151" s="368"/>
      <c r="I2151" s="354"/>
      <c r="J2151" s="167" t="s">
        <v>3729</v>
      </c>
    </row>
    <row r="2152" spans="1:10" ht="20.100000000000001" customHeight="1">
      <c r="A2152" s="366"/>
      <c r="B2152" s="286"/>
      <c r="C2152" s="286"/>
      <c r="D2152" s="286"/>
      <c r="E2152" s="286"/>
      <c r="F2152" s="286" t="s">
        <v>2162</v>
      </c>
      <c r="G2152" s="286"/>
      <c r="H2152" s="286"/>
      <c r="I2152" s="286"/>
      <c r="J2152" s="166">
        <v>124.32</v>
      </c>
    </row>
    <row r="2153" spans="1:10">
      <c r="A2153" s="159"/>
      <c r="B2153" s="99"/>
      <c r="C2153" s="99"/>
      <c r="D2153" s="99"/>
      <c r="E2153" s="99" t="s">
        <v>2098</v>
      </c>
      <c r="F2153" s="160">
        <v>95.147599999999997</v>
      </c>
      <c r="G2153" s="99" t="s">
        <v>2097</v>
      </c>
      <c r="H2153" s="160">
        <v>0</v>
      </c>
      <c r="I2153" s="99" t="s">
        <v>2096</v>
      </c>
      <c r="J2153" s="161">
        <v>95.147599999999997</v>
      </c>
    </row>
    <row r="2154" spans="1:10" ht="15" thickBot="1">
      <c r="A2154" s="159"/>
      <c r="B2154" s="99"/>
      <c r="C2154" s="99"/>
      <c r="D2154" s="99"/>
      <c r="E2154" s="99" t="s">
        <v>2095</v>
      </c>
      <c r="F2154" s="160">
        <v>260.95999999999998</v>
      </c>
      <c r="G2154" s="99"/>
      <c r="H2154" s="364" t="s">
        <v>2094</v>
      </c>
      <c r="I2154" s="364"/>
      <c r="J2154" s="161">
        <v>1422.32</v>
      </c>
    </row>
    <row r="2155" spans="1:10" ht="0.95" customHeight="1" thickTop="1">
      <c r="A2155" s="162"/>
      <c r="B2155" s="142"/>
      <c r="C2155" s="142"/>
      <c r="D2155" s="142"/>
      <c r="E2155" s="142"/>
      <c r="F2155" s="142"/>
      <c r="G2155" s="142"/>
      <c r="H2155" s="142"/>
      <c r="I2155" s="142"/>
      <c r="J2155" s="163"/>
    </row>
    <row r="2156" spans="1:10" ht="18" customHeight="1">
      <c r="A2156" s="164" t="s">
        <v>627</v>
      </c>
      <c r="B2156" s="67" t="s">
        <v>1</v>
      </c>
      <c r="C2156" s="66" t="s">
        <v>2</v>
      </c>
      <c r="D2156" s="66" t="s">
        <v>3</v>
      </c>
      <c r="E2156" s="365" t="s">
        <v>836</v>
      </c>
      <c r="F2156" s="365"/>
      <c r="G2156" s="77" t="s">
        <v>4</v>
      </c>
      <c r="H2156" s="67" t="s">
        <v>5</v>
      </c>
      <c r="I2156" s="67" t="s">
        <v>6</v>
      </c>
      <c r="J2156" s="165" t="s">
        <v>7</v>
      </c>
    </row>
    <row r="2157" spans="1:10" ht="26.1" customHeight="1">
      <c r="A2157" s="153" t="s">
        <v>2121</v>
      </c>
      <c r="B2157" s="82" t="s">
        <v>628</v>
      </c>
      <c r="C2157" s="80" t="s">
        <v>27</v>
      </c>
      <c r="D2157" s="80" t="s">
        <v>629</v>
      </c>
      <c r="E2157" s="363" t="s">
        <v>929</v>
      </c>
      <c r="F2157" s="363"/>
      <c r="G2157" s="81" t="s">
        <v>29</v>
      </c>
      <c r="H2157" s="147">
        <v>1</v>
      </c>
      <c r="I2157" s="83">
        <v>74.33</v>
      </c>
      <c r="J2157" s="154">
        <v>74.33</v>
      </c>
    </row>
    <row r="2158" spans="1:10" ht="20.100000000000001" customHeight="1">
      <c r="A2158" s="366"/>
      <c r="B2158" s="286"/>
      <c r="C2158" s="286"/>
      <c r="D2158" s="286"/>
      <c r="E2158" s="286"/>
      <c r="F2158" s="286" t="s">
        <v>2159</v>
      </c>
      <c r="G2158" s="286"/>
      <c r="H2158" s="286"/>
      <c r="I2158" s="286"/>
      <c r="J2158" s="166">
        <v>0</v>
      </c>
    </row>
    <row r="2159" spans="1:10" ht="20.100000000000001" customHeight="1">
      <c r="A2159" s="366"/>
      <c r="B2159" s="286"/>
      <c r="C2159" s="286"/>
      <c r="D2159" s="286"/>
      <c r="E2159" s="286"/>
      <c r="F2159" s="286" t="s">
        <v>2158</v>
      </c>
      <c r="G2159" s="286"/>
      <c r="H2159" s="286"/>
      <c r="I2159" s="286"/>
      <c r="J2159" s="166">
        <v>1</v>
      </c>
    </row>
    <row r="2160" spans="1:10" ht="20.100000000000001" customHeight="1">
      <c r="A2160" s="366"/>
      <c r="B2160" s="286"/>
      <c r="C2160" s="286"/>
      <c r="D2160" s="286"/>
      <c r="E2160" s="286"/>
      <c r="F2160" s="286" t="s">
        <v>2157</v>
      </c>
      <c r="G2160" s="286"/>
      <c r="H2160" s="286"/>
      <c r="I2160" s="286"/>
      <c r="J2160" s="166">
        <v>0</v>
      </c>
    </row>
    <row r="2161" spans="1:10" ht="20.100000000000001" customHeight="1">
      <c r="A2161" s="366"/>
      <c r="B2161" s="286"/>
      <c r="C2161" s="286"/>
      <c r="D2161" s="286"/>
      <c r="E2161" s="286"/>
      <c r="F2161" s="286" t="s">
        <v>2156</v>
      </c>
      <c r="G2161" s="286"/>
      <c r="H2161" s="286"/>
      <c r="I2161" s="286"/>
      <c r="J2161" s="166">
        <v>0</v>
      </c>
    </row>
    <row r="2162" spans="1:10" ht="20.100000000000001" customHeight="1">
      <c r="A2162" s="164" t="s">
        <v>2155</v>
      </c>
      <c r="B2162" s="67" t="s">
        <v>1</v>
      </c>
      <c r="C2162" s="66" t="s">
        <v>2</v>
      </c>
      <c r="D2162" s="66" t="s">
        <v>2154</v>
      </c>
      <c r="E2162" s="67" t="s">
        <v>1898</v>
      </c>
      <c r="F2162" s="67" t="s">
        <v>2153</v>
      </c>
      <c r="G2162" s="67" t="s">
        <v>2152</v>
      </c>
      <c r="H2162" s="67"/>
      <c r="I2162" s="67"/>
      <c r="J2162" s="165" t="s">
        <v>2151</v>
      </c>
    </row>
    <row r="2163" spans="1:10" ht="26.1" customHeight="1">
      <c r="A2163" s="157" t="s">
        <v>2102</v>
      </c>
      <c r="B2163" s="39" t="s">
        <v>3728</v>
      </c>
      <c r="C2163" s="40" t="s">
        <v>27</v>
      </c>
      <c r="D2163" s="40" t="s">
        <v>3727</v>
      </c>
      <c r="E2163" s="144">
        <v>1</v>
      </c>
      <c r="F2163" s="41" t="s">
        <v>29</v>
      </c>
      <c r="G2163" s="367" t="s">
        <v>1240</v>
      </c>
      <c r="H2163" s="367"/>
      <c r="I2163" s="355"/>
      <c r="J2163" s="168" t="s">
        <v>1240</v>
      </c>
    </row>
    <row r="2164" spans="1:10" ht="20.100000000000001" customHeight="1">
      <c r="A2164" s="366"/>
      <c r="B2164" s="286"/>
      <c r="C2164" s="286"/>
      <c r="D2164" s="286"/>
      <c r="E2164" s="286"/>
      <c r="F2164" s="286" t="s">
        <v>2145</v>
      </c>
      <c r="G2164" s="286"/>
      <c r="H2164" s="286"/>
      <c r="I2164" s="286"/>
      <c r="J2164" s="166">
        <v>36.415399999999998</v>
      </c>
    </row>
    <row r="2165" spans="1:10" ht="20.100000000000001" customHeight="1">
      <c r="A2165" s="164" t="s">
        <v>2173</v>
      </c>
      <c r="B2165" s="67" t="s">
        <v>1</v>
      </c>
      <c r="C2165" s="66" t="s">
        <v>2</v>
      </c>
      <c r="D2165" s="66" t="s">
        <v>2172</v>
      </c>
      <c r="E2165" s="67" t="s">
        <v>1898</v>
      </c>
      <c r="F2165" s="67" t="s">
        <v>2153</v>
      </c>
      <c r="G2165" s="67" t="s">
        <v>2152</v>
      </c>
      <c r="H2165" s="67"/>
      <c r="I2165" s="67"/>
      <c r="J2165" s="165" t="s">
        <v>2151</v>
      </c>
    </row>
    <row r="2166" spans="1:10" ht="24" customHeight="1">
      <c r="A2166" s="155" t="s">
        <v>2121</v>
      </c>
      <c r="B2166" s="36" t="s">
        <v>2225</v>
      </c>
      <c r="C2166" s="37" t="s">
        <v>27</v>
      </c>
      <c r="D2166" s="37" t="s">
        <v>2209</v>
      </c>
      <c r="E2166" s="146">
        <v>0.61</v>
      </c>
      <c r="F2166" s="38" t="s">
        <v>2165</v>
      </c>
      <c r="G2166" s="368" t="s">
        <v>2224</v>
      </c>
      <c r="H2166" s="368"/>
      <c r="I2166" s="354"/>
      <c r="J2166" s="167" t="s">
        <v>3726</v>
      </c>
    </row>
    <row r="2167" spans="1:10" ht="26.1" customHeight="1">
      <c r="A2167" s="155" t="s">
        <v>2121</v>
      </c>
      <c r="B2167" s="36" t="s">
        <v>2222</v>
      </c>
      <c r="C2167" s="37" t="s">
        <v>27</v>
      </c>
      <c r="D2167" s="37" t="s">
        <v>2221</v>
      </c>
      <c r="E2167" s="146">
        <v>0.61</v>
      </c>
      <c r="F2167" s="38" t="s">
        <v>2165</v>
      </c>
      <c r="G2167" s="368" t="s">
        <v>2220</v>
      </c>
      <c r="H2167" s="368"/>
      <c r="I2167" s="354"/>
      <c r="J2167" s="167" t="s">
        <v>1718</v>
      </c>
    </row>
    <row r="2168" spans="1:10" ht="20.100000000000001" customHeight="1">
      <c r="A2168" s="366"/>
      <c r="B2168" s="286"/>
      <c r="C2168" s="286"/>
      <c r="D2168" s="286"/>
      <c r="E2168" s="286"/>
      <c r="F2168" s="286" t="s">
        <v>2162</v>
      </c>
      <c r="G2168" s="286"/>
      <c r="H2168" s="286"/>
      <c r="I2168" s="286"/>
      <c r="J2168" s="166">
        <v>37.9176</v>
      </c>
    </row>
    <row r="2169" spans="1:10">
      <c r="A2169" s="159"/>
      <c r="B2169" s="99"/>
      <c r="C2169" s="99"/>
      <c r="D2169" s="99"/>
      <c r="E2169" s="99" t="s">
        <v>2098</v>
      </c>
      <c r="F2169" s="160">
        <v>29.02</v>
      </c>
      <c r="G2169" s="99" t="s">
        <v>2097</v>
      </c>
      <c r="H2169" s="160">
        <v>0</v>
      </c>
      <c r="I2169" s="99" t="s">
        <v>2096</v>
      </c>
      <c r="J2169" s="161">
        <v>29.020018</v>
      </c>
    </row>
    <row r="2170" spans="1:10" ht="15" thickBot="1">
      <c r="A2170" s="159"/>
      <c r="B2170" s="99"/>
      <c r="C2170" s="99"/>
      <c r="D2170" s="99"/>
      <c r="E2170" s="99" t="s">
        <v>2095</v>
      </c>
      <c r="F2170" s="160">
        <v>16.7</v>
      </c>
      <c r="G2170" s="99"/>
      <c r="H2170" s="364" t="s">
        <v>2094</v>
      </c>
      <c r="I2170" s="364"/>
      <c r="J2170" s="161">
        <v>91.03</v>
      </c>
    </row>
    <row r="2171" spans="1:10" ht="0.95" customHeight="1" thickTop="1">
      <c r="A2171" s="162"/>
      <c r="B2171" s="142"/>
      <c r="C2171" s="142"/>
      <c r="D2171" s="142"/>
      <c r="E2171" s="142"/>
      <c r="F2171" s="142"/>
      <c r="G2171" s="142"/>
      <c r="H2171" s="142"/>
      <c r="I2171" s="142"/>
      <c r="J2171" s="163"/>
    </row>
    <row r="2172" spans="1:10" ht="18" customHeight="1">
      <c r="A2172" s="164" t="s">
        <v>630</v>
      </c>
      <c r="B2172" s="67" t="s">
        <v>1</v>
      </c>
      <c r="C2172" s="66" t="s">
        <v>2</v>
      </c>
      <c r="D2172" s="66" t="s">
        <v>3</v>
      </c>
      <c r="E2172" s="365" t="s">
        <v>836</v>
      </c>
      <c r="F2172" s="365"/>
      <c r="G2172" s="77" t="s">
        <v>4</v>
      </c>
      <c r="H2172" s="67" t="s">
        <v>5</v>
      </c>
      <c r="I2172" s="67" t="s">
        <v>6</v>
      </c>
      <c r="J2172" s="165" t="s">
        <v>7</v>
      </c>
    </row>
    <row r="2173" spans="1:10" ht="24" customHeight="1">
      <c r="A2173" s="153" t="s">
        <v>2121</v>
      </c>
      <c r="B2173" s="82" t="s">
        <v>631</v>
      </c>
      <c r="C2173" s="80" t="s">
        <v>27</v>
      </c>
      <c r="D2173" s="80" t="s">
        <v>632</v>
      </c>
      <c r="E2173" s="363" t="s">
        <v>929</v>
      </c>
      <c r="F2173" s="363"/>
      <c r="G2173" s="81" t="s">
        <v>620</v>
      </c>
      <c r="H2173" s="147">
        <v>1</v>
      </c>
      <c r="I2173" s="83">
        <v>40.6</v>
      </c>
      <c r="J2173" s="154">
        <v>40.6</v>
      </c>
    </row>
    <row r="2174" spans="1:10" ht="20.100000000000001" customHeight="1">
      <c r="A2174" s="366"/>
      <c r="B2174" s="286"/>
      <c r="C2174" s="286"/>
      <c r="D2174" s="286"/>
      <c r="E2174" s="286"/>
      <c r="F2174" s="286" t="s">
        <v>2159</v>
      </c>
      <c r="G2174" s="286"/>
      <c r="H2174" s="286"/>
      <c r="I2174" s="286"/>
      <c r="J2174" s="166">
        <v>0</v>
      </c>
    </row>
    <row r="2175" spans="1:10" ht="20.100000000000001" customHeight="1">
      <c r="A2175" s="366"/>
      <c r="B2175" s="286"/>
      <c r="C2175" s="286"/>
      <c r="D2175" s="286"/>
      <c r="E2175" s="286"/>
      <c r="F2175" s="286" t="s">
        <v>2158</v>
      </c>
      <c r="G2175" s="286"/>
      <c r="H2175" s="286"/>
      <c r="I2175" s="286"/>
      <c r="J2175" s="166">
        <v>1</v>
      </c>
    </row>
    <row r="2176" spans="1:10" ht="20.100000000000001" customHeight="1">
      <c r="A2176" s="366"/>
      <c r="B2176" s="286"/>
      <c r="C2176" s="286"/>
      <c r="D2176" s="286"/>
      <c r="E2176" s="286"/>
      <c r="F2176" s="286" t="s">
        <v>2157</v>
      </c>
      <c r="G2176" s="286"/>
      <c r="H2176" s="286"/>
      <c r="I2176" s="286"/>
      <c r="J2176" s="166">
        <v>0</v>
      </c>
    </row>
    <row r="2177" spans="1:10" ht="20.100000000000001" customHeight="1">
      <c r="A2177" s="366"/>
      <c r="B2177" s="286"/>
      <c r="C2177" s="286"/>
      <c r="D2177" s="286"/>
      <c r="E2177" s="286"/>
      <c r="F2177" s="286" t="s">
        <v>2156</v>
      </c>
      <c r="G2177" s="286"/>
      <c r="H2177" s="286"/>
      <c r="I2177" s="286"/>
      <c r="J2177" s="166">
        <v>0</v>
      </c>
    </row>
    <row r="2178" spans="1:10" ht="20.100000000000001" customHeight="1">
      <c r="A2178" s="164" t="s">
        <v>2155</v>
      </c>
      <c r="B2178" s="67" t="s">
        <v>1</v>
      </c>
      <c r="C2178" s="66" t="s">
        <v>2</v>
      </c>
      <c r="D2178" s="66" t="s">
        <v>2154</v>
      </c>
      <c r="E2178" s="67" t="s">
        <v>1898</v>
      </c>
      <c r="F2178" s="67" t="s">
        <v>2153</v>
      </c>
      <c r="G2178" s="67" t="s">
        <v>2152</v>
      </c>
      <c r="H2178" s="67"/>
      <c r="I2178" s="67"/>
      <c r="J2178" s="165" t="s">
        <v>2151</v>
      </c>
    </row>
    <row r="2179" spans="1:10" ht="26.1" customHeight="1">
      <c r="A2179" s="157" t="s">
        <v>2102</v>
      </c>
      <c r="B2179" s="39" t="s">
        <v>3725</v>
      </c>
      <c r="C2179" s="40" t="s">
        <v>27</v>
      </c>
      <c r="D2179" s="40" t="s">
        <v>3724</v>
      </c>
      <c r="E2179" s="144">
        <v>1</v>
      </c>
      <c r="F2179" s="41" t="s">
        <v>29</v>
      </c>
      <c r="G2179" s="367" t="s">
        <v>3723</v>
      </c>
      <c r="H2179" s="367"/>
      <c r="I2179" s="355"/>
      <c r="J2179" s="168" t="s">
        <v>3723</v>
      </c>
    </row>
    <row r="2180" spans="1:10" ht="20.100000000000001" customHeight="1">
      <c r="A2180" s="366"/>
      <c r="B2180" s="286"/>
      <c r="C2180" s="286"/>
      <c r="D2180" s="286"/>
      <c r="E2180" s="286"/>
      <c r="F2180" s="286" t="s">
        <v>2145</v>
      </c>
      <c r="G2180" s="286"/>
      <c r="H2180" s="286"/>
      <c r="I2180" s="286"/>
      <c r="J2180" s="166">
        <v>34.6</v>
      </c>
    </row>
    <row r="2181" spans="1:10" ht="20.100000000000001" customHeight="1">
      <c r="A2181" s="164" t="s">
        <v>2173</v>
      </c>
      <c r="B2181" s="67" t="s">
        <v>1</v>
      </c>
      <c r="C2181" s="66" t="s">
        <v>2</v>
      </c>
      <c r="D2181" s="66" t="s">
        <v>2172</v>
      </c>
      <c r="E2181" s="67" t="s">
        <v>1898</v>
      </c>
      <c r="F2181" s="67" t="s">
        <v>2153</v>
      </c>
      <c r="G2181" s="67" t="s">
        <v>2152</v>
      </c>
      <c r="H2181" s="67"/>
      <c r="I2181" s="67"/>
      <c r="J2181" s="165" t="s">
        <v>2151</v>
      </c>
    </row>
    <row r="2182" spans="1:10" ht="26.1" customHeight="1">
      <c r="A2182" s="155" t="s">
        <v>2121</v>
      </c>
      <c r="B2182" s="36" t="s">
        <v>3467</v>
      </c>
      <c r="C2182" s="37" t="s">
        <v>27</v>
      </c>
      <c r="D2182" s="37" t="s">
        <v>3466</v>
      </c>
      <c r="E2182" s="146">
        <v>0.1</v>
      </c>
      <c r="F2182" s="38" t="s">
        <v>2165</v>
      </c>
      <c r="G2182" s="368" t="s">
        <v>3627</v>
      </c>
      <c r="H2182" s="368"/>
      <c r="I2182" s="354"/>
      <c r="J2182" s="167" t="s">
        <v>3722</v>
      </c>
    </row>
    <row r="2183" spans="1:10" ht="24" customHeight="1">
      <c r="A2183" s="155" t="s">
        <v>2121</v>
      </c>
      <c r="B2183" s="36" t="s">
        <v>3335</v>
      </c>
      <c r="C2183" s="37" t="s">
        <v>27</v>
      </c>
      <c r="D2183" s="37" t="s">
        <v>3334</v>
      </c>
      <c r="E2183" s="146">
        <v>0.1</v>
      </c>
      <c r="F2183" s="38" t="s">
        <v>2165</v>
      </c>
      <c r="G2183" s="368" t="s">
        <v>3629</v>
      </c>
      <c r="H2183" s="368"/>
      <c r="I2183" s="354"/>
      <c r="J2183" s="167" t="s">
        <v>3721</v>
      </c>
    </row>
    <row r="2184" spans="1:10" ht="20.100000000000001" customHeight="1">
      <c r="A2184" s="366"/>
      <c r="B2184" s="286"/>
      <c r="C2184" s="286"/>
      <c r="D2184" s="286"/>
      <c r="E2184" s="286"/>
      <c r="F2184" s="286" t="s">
        <v>2162</v>
      </c>
      <c r="G2184" s="286"/>
      <c r="H2184" s="286"/>
      <c r="I2184" s="286"/>
      <c r="J2184" s="166">
        <v>6.0030000000000001</v>
      </c>
    </row>
    <row r="2185" spans="1:10">
      <c r="A2185" s="159"/>
      <c r="B2185" s="99"/>
      <c r="C2185" s="99"/>
      <c r="D2185" s="99"/>
      <c r="E2185" s="99" t="s">
        <v>2098</v>
      </c>
      <c r="F2185" s="160">
        <v>4.6686899999999998</v>
      </c>
      <c r="G2185" s="99" t="s">
        <v>2097</v>
      </c>
      <c r="H2185" s="160">
        <v>0</v>
      </c>
      <c r="I2185" s="99" t="s">
        <v>2096</v>
      </c>
      <c r="J2185" s="161">
        <v>4.6686899999999998</v>
      </c>
    </row>
    <row r="2186" spans="1:10" ht="15" thickBot="1">
      <c r="A2186" s="159"/>
      <c r="B2186" s="99"/>
      <c r="C2186" s="99"/>
      <c r="D2186" s="99"/>
      <c r="E2186" s="99" t="s">
        <v>2095</v>
      </c>
      <c r="F2186" s="160">
        <v>9.1199999999999992</v>
      </c>
      <c r="G2186" s="99"/>
      <c r="H2186" s="364" t="s">
        <v>2094</v>
      </c>
      <c r="I2186" s="364"/>
      <c r="J2186" s="161">
        <v>49.72</v>
      </c>
    </row>
    <row r="2187" spans="1:10" ht="0.95" customHeight="1" thickTop="1">
      <c r="A2187" s="162"/>
      <c r="B2187" s="142"/>
      <c r="C2187" s="142"/>
      <c r="D2187" s="142"/>
      <c r="E2187" s="142"/>
      <c r="F2187" s="142"/>
      <c r="G2187" s="142"/>
      <c r="H2187" s="142"/>
      <c r="I2187" s="142"/>
      <c r="J2187" s="163"/>
    </row>
    <row r="2188" spans="1:10" ht="18" customHeight="1">
      <c r="A2188" s="164" t="s">
        <v>633</v>
      </c>
      <c r="B2188" s="67" t="s">
        <v>1</v>
      </c>
      <c r="C2188" s="66" t="s">
        <v>2</v>
      </c>
      <c r="D2188" s="66" t="s">
        <v>3</v>
      </c>
      <c r="E2188" s="365" t="s">
        <v>836</v>
      </c>
      <c r="F2188" s="365"/>
      <c r="G2188" s="77" t="s">
        <v>4</v>
      </c>
      <c r="H2188" s="67" t="s">
        <v>5</v>
      </c>
      <c r="I2188" s="67" t="s">
        <v>6</v>
      </c>
      <c r="J2188" s="165" t="s">
        <v>7</v>
      </c>
    </row>
    <row r="2189" spans="1:10" ht="39" customHeight="1">
      <c r="A2189" s="153" t="s">
        <v>2121</v>
      </c>
      <c r="B2189" s="82" t="s">
        <v>634</v>
      </c>
      <c r="C2189" s="80" t="s">
        <v>635</v>
      </c>
      <c r="D2189" s="80" t="s">
        <v>636</v>
      </c>
      <c r="E2189" s="363" t="s">
        <v>1423</v>
      </c>
      <c r="F2189" s="363"/>
      <c r="G2189" s="81" t="s">
        <v>29</v>
      </c>
      <c r="H2189" s="147">
        <v>1</v>
      </c>
      <c r="I2189" s="83">
        <v>226.94</v>
      </c>
      <c r="J2189" s="154">
        <v>226.94</v>
      </c>
    </row>
    <row r="2190" spans="1:10" ht="15" customHeight="1">
      <c r="A2190" s="164" t="s">
        <v>0</v>
      </c>
      <c r="B2190" s="67" t="s">
        <v>1</v>
      </c>
      <c r="C2190" s="66" t="s">
        <v>2</v>
      </c>
      <c r="D2190" s="66" t="s">
        <v>3</v>
      </c>
      <c r="E2190" s="365" t="s">
        <v>836</v>
      </c>
      <c r="F2190" s="370"/>
      <c r="G2190" s="77" t="s">
        <v>4</v>
      </c>
      <c r="H2190" s="67" t="s">
        <v>5</v>
      </c>
      <c r="I2190" s="67" t="s">
        <v>6</v>
      </c>
      <c r="J2190" s="165" t="s">
        <v>7</v>
      </c>
    </row>
    <row r="2191" spans="1:10" ht="26.1" customHeight="1">
      <c r="A2191" s="157" t="s">
        <v>2102</v>
      </c>
      <c r="B2191" s="39" t="s">
        <v>3719</v>
      </c>
      <c r="C2191" s="40" t="s">
        <v>635</v>
      </c>
      <c r="D2191" s="40" t="s">
        <v>3718</v>
      </c>
      <c r="E2191" s="355" t="s">
        <v>2206</v>
      </c>
      <c r="F2191" s="355"/>
      <c r="G2191" s="41" t="s">
        <v>29</v>
      </c>
      <c r="H2191" s="144">
        <v>1</v>
      </c>
      <c r="I2191" s="143" t="s">
        <v>3717</v>
      </c>
      <c r="J2191" s="168" t="s">
        <v>3717</v>
      </c>
    </row>
    <row r="2192" spans="1:10" ht="24" customHeight="1">
      <c r="A2192" s="157" t="s">
        <v>2102</v>
      </c>
      <c r="B2192" s="39" t="s">
        <v>3716</v>
      </c>
      <c r="C2192" s="40" t="s">
        <v>635</v>
      </c>
      <c r="D2192" s="40" t="s">
        <v>3715</v>
      </c>
      <c r="E2192" s="355" t="s">
        <v>2111</v>
      </c>
      <c r="F2192" s="355"/>
      <c r="G2192" s="41" t="s">
        <v>2973</v>
      </c>
      <c r="H2192" s="144">
        <v>0.1</v>
      </c>
      <c r="I2192" s="143" t="s">
        <v>3714</v>
      </c>
      <c r="J2192" s="168" t="s">
        <v>3713</v>
      </c>
    </row>
    <row r="2193" spans="1:10" ht="24" customHeight="1">
      <c r="A2193" s="155" t="s">
        <v>2121</v>
      </c>
      <c r="B2193" s="36" t="s">
        <v>2976</v>
      </c>
      <c r="C2193" s="37" t="s">
        <v>635</v>
      </c>
      <c r="D2193" s="37" t="s">
        <v>2975</v>
      </c>
      <c r="E2193" s="354" t="s">
        <v>2974</v>
      </c>
      <c r="F2193" s="354"/>
      <c r="G2193" s="38" t="s">
        <v>2973</v>
      </c>
      <c r="H2193" s="146">
        <v>0.1</v>
      </c>
      <c r="I2193" s="145" t="s">
        <v>3720</v>
      </c>
      <c r="J2193" s="167" t="s">
        <v>1133</v>
      </c>
    </row>
    <row r="2194" spans="1:10" ht="39.950000000000003" customHeight="1">
      <c r="A2194" s="369" t="s">
        <v>2972</v>
      </c>
      <c r="B2194" s="370"/>
      <c r="C2194" s="370"/>
      <c r="D2194" s="370"/>
      <c r="E2194" s="370"/>
      <c r="F2194" s="370"/>
      <c r="G2194" s="370"/>
      <c r="H2194" s="370"/>
      <c r="I2194" s="370"/>
      <c r="J2194" s="371"/>
    </row>
    <row r="2195" spans="1:10" ht="15" customHeight="1">
      <c r="A2195" s="164" t="s">
        <v>0</v>
      </c>
      <c r="B2195" s="67" t="s">
        <v>1</v>
      </c>
      <c r="C2195" s="66" t="s">
        <v>2</v>
      </c>
      <c r="D2195" s="66" t="s">
        <v>3</v>
      </c>
      <c r="E2195" s="365" t="s">
        <v>836</v>
      </c>
      <c r="F2195" s="370"/>
      <c r="G2195" s="77" t="s">
        <v>4</v>
      </c>
      <c r="H2195" s="67" t="s">
        <v>5</v>
      </c>
      <c r="I2195" s="67" t="s">
        <v>6</v>
      </c>
      <c r="J2195" s="165" t="s">
        <v>7</v>
      </c>
    </row>
    <row r="2196" spans="1:10" ht="26.1" customHeight="1">
      <c r="A2196" s="157" t="s">
        <v>2102</v>
      </c>
      <c r="B2196" s="39" t="s">
        <v>3719</v>
      </c>
      <c r="C2196" s="40" t="s">
        <v>635</v>
      </c>
      <c r="D2196" s="40" t="s">
        <v>3718</v>
      </c>
      <c r="E2196" s="355" t="s">
        <v>2206</v>
      </c>
      <c r="F2196" s="355"/>
      <c r="G2196" s="41" t="s">
        <v>29</v>
      </c>
      <c r="H2196" s="144">
        <v>1</v>
      </c>
      <c r="I2196" s="143" t="s">
        <v>3717</v>
      </c>
      <c r="J2196" s="168" t="s">
        <v>3717</v>
      </c>
    </row>
    <row r="2197" spans="1:10" ht="24" customHeight="1">
      <c r="A2197" s="157" t="s">
        <v>2102</v>
      </c>
      <c r="B2197" s="39" t="s">
        <v>3716</v>
      </c>
      <c r="C2197" s="40" t="s">
        <v>635</v>
      </c>
      <c r="D2197" s="40" t="s">
        <v>3715</v>
      </c>
      <c r="E2197" s="355" t="s">
        <v>2111</v>
      </c>
      <c r="F2197" s="355"/>
      <c r="G2197" s="41" t="s">
        <v>2973</v>
      </c>
      <c r="H2197" s="144">
        <v>0.1</v>
      </c>
      <c r="I2197" s="143" t="s">
        <v>3714</v>
      </c>
      <c r="J2197" s="168" t="s">
        <v>3713</v>
      </c>
    </row>
    <row r="2198" spans="1:10" ht="24" customHeight="1">
      <c r="A2198" s="157" t="s">
        <v>2102</v>
      </c>
      <c r="B2198" s="39" t="s">
        <v>2971</v>
      </c>
      <c r="C2198" s="40" t="s">
        <v>635</v>
      </c>
      <c r="D2198" s="40" t="s">
        <v>2970</v>
      </c>
      <c r="E2198" s="355" t="s">
        <v>2206</v>
      </c>
      <c r="F2198" s="355"/>
      <c r="G2198" s="41" t="s">
        <v>2956</v>
      </c>
      <c r="H2198" s="144">
        <v>2.3000000000000001E-4</v>
      </c>
      <c r="I2198" s="143" t="s">
        <v>2969</v>
      </c>
      <c r="J2198" s="168" t="s">
        <v>1703</v>
      </c>
    </row>
    <row r="2199" spans="1:10" ht="24" customHeight="1">
      <c r="A2199" s="157" t="s">
        <v>2102</v>
      </c>
      <c r="B2199" s="39" t="s">
        <v>2968</v>
      </c>
      <c r="C2199" s="40" t="s">
        <v>635</v>
      </c>
      <c r="D2199" s="40" t="s">
        <v>2967</v>
      </c>
      <c r="E2199" s="355" t="s">
        <v>2172</v>
      </c>
      <c r="F2199" s="355"/>
      <c r="G2199" s="41" t="s">
        <v>2966</v>
      </c>
      <c r="H2199" s="144">
        <v>4.0000000000000003E-5</v>
      </c>
      <c r="I2199" s="143" t="s">
        <v>2191</v>
      </c>
      <c r="J2199" s="168" t="s">
        <v>1591</v>
      </c>
    </row>
    <row r="2200" spans="1:10" ht="24" customHeight="1">
      <c r="A2200" s="157" t="s">
        <v>2102</v>
      </c>
      <c r="B2200" s="39" t="s">
        <v>2965</v>
      </c>
      <c r="C2200" s="40" t="s">
        <v>635</v>
      </c>
      <c r="D2200" s="40" t="s">
        <v>2964</v>
      </c>
      <c r="E2200" s="355" t="s">
        <v>2206</v>
      </c>
      <c r="F2200" s="355"/>
      <c r="G2200" s="41" t="s">
        <v>29</v>
      </c>
      <c r="H2200" s="144">
        <v>9.41E-3</v>
      </c>
      <c r="I2200" s="143" t="s">
        <v>2963</v>
      </c>
      <c r="J2200" s="168" t="s">
        <v>1449</v>
      </c>
    </row>
    <row r="2201" spans="1:10" ht="24" customHeight="1">
      <c r="A2201" s="157" t="s">
        <v>2102</v>
      </c>
      <c r="B2201" s="39" t="s">
        <v>2961</v>
      </c>
      <c r="C2201" s="40" t="s">
        <v>635</v>
      </c>
      <c r="D2201" s="40" t="s">
        <v>2960</v>
      </c>
      <c r="E2201" s="355" t="s">
        <v>2206</v>
      </c>
      <c r="F2201" s="355"/>
      <c r="G2201" s="41" t="s">
        <v>29</v>
      </c>
      <c r="H2201" s="144">
        <v>1.4999999999999999E-4</v>
      </c>
      <c r="I2201" s="143" t="s">
        <v>2959</v>
      </c>
      <c r="J2201" s="168" t="s">
        <v>1488</v>
      </c>
    </row>
    <row r="2202" spans="1:10" ht="26.1" customHeight="1">
      <c r="A2202" s="157" t="s">
        <v>2102</v>
      </c>
      <c r="B2202" s="39" t="s">
        <v>2958</v>
      </c>
      <c r="C2202" s="40" t="s">
        <v>635</v>
      </c>
      <c r="D2202" s="40" t="s">
        <v>2957</v>
      </c>
      <c r="E2202" s="355" t="s">
        <v>2206</v>
      </c>
      <c r="F2202" s="355"/>
      <c r="G2202" s="41" t="s">
        <v>2956</v>
      </c>
      <c r="H2202" s="144">
        <v>8.0000000000000007E-5</v>
      </c>
      <c r="I2202" s="143" t="s">
        <v>2955</v>
      </c>
      <c r="J2202" s="168" t="s">
        <v>1591</v>
      </c>
    </row>
    <row r="2203" spans="1:10" ht="26.1" customHeight="1">
      <c r="A2203" s="157" t="s">
        <v>2102</v>
      </c>
      <c r="B2203" s="39" t="s">
        <v>2954</v>
      </c>
      <c r="C2203" s="40" t="s">
        <v>635</v>
      </c>
      <c r="D2203" s="40" t="s">
        <v>2953</v>
      </c>
      <c r="E2203" s="355" t="s">
        <v>2206</v>
      </c>
      <c r="F2203" s="355"/>
      <c r="G2203" s="41" t="s">
        <v>29</v>
      </c>
      <c r="H2203" s="144">
        <v>2.0000000000000002E-5</v>
      </c>
      <c r="I2203" s="143" t="s">
        <v>2952</v>
      </c>
      <c r="J2203" s="168" t="s">
        <v>1703</v>
      </c>
    </row>
    <row r="2204" spans="1:10" ht="24" customHeight="1">
      <c r="A2204" s="157" t="s">
        <v>2102</v>
      </c>
      <c r="B2204" s="39" t="s">
        <v>2951</v>
      </c>
      <c r="C2204" s="40" t="s">
        <v>635</v>
      </c>
      <c r="D2204" s="40" t="s">
        <v>2950</v>
      </c>
      <c r="E2204" s="355" t="s">
        <v>2206</v>
      </c>
      <c r="F2204" s="355"/>
      <c r="G2204" s="41" t="s">
        <v>2949</v>
      </c>
      <c r="H2204" s="144">
        <v>8.0000000000000007E-5</v>
      </c>
      <c r="I2204" s="143" t="s">
        <v>2948</v>
      </c>
      <c r="J2204" s="168" t="s">
        <v>1703</v>
      </c>
    </row>
    <row r="2205" spans="1:10" ht="24" customHeight="1">
      <c r="A2205" s="157" t="s">
        <v>2102</v>
      </c>
      <c r="B2205" s="39" t="s">
        <v>2947</v>
      </c>
      <c r="C2205" s="40" t="s">
        <v>635</v>
      </c>
      <c r="D2205" s="40" t="s">
        <v>2946</v>
      </c>
      <c r="E2205" s="355" t="s">
        <v>2206</v>
      </c>
      <c r="F2205" s="355"/>
      <c r="G2205" s="41" t="s">
        <v>29</v>
      </c>
      <c r="H2205" s="144">
        <v>3.0000000000000001E-5</v>
      </c>
      <c r="I2205" s="143" t="s">
        <v>1390</v>
      </c>
      <c r="J2205" s="168" t="s">
        <v>1703</v>
      </c>
    </row>
    <row r="2206" spans="1:10" ht="26.1" customHeight="1">
      <c r="A2206" s="157" t="s">
        <v>2102</v>
      </c>
      <c r="B2206" s="39" t="s">
        <v>2945</v>
      </c>
      <c r="C2206" s="40" t="s">
        <v>635</v>
      </c>
      <c r="D2206" s="40" t="s">
        <v>2944</v>
      </c>
      <c r="E2206" s="355" t="s">
        <v>2206</v>
      </c>
      <c r="F2206" s="355"/>
      <c r="G2206" s="41" t="s">
        <v>29</v>
      </c>
      <c r="H2206" s="144">
        <v>6.0000000000000002E-5</v>
      </c>
      <c r="I2206" s="143" t="s">
        <v>2943</v>
      </c>
      <c r="J2206" s="168" t="s">
        <v>1703</v>
      </c>
    </row>
    <row r="2207" spans="1:10" ht="24" customHeight="1">
      <c r="A2207" s="157" t="s">
        <v>2102</v>
      </c>
      <c r="B2207" s="39" t="s">
        <v>2942</v>
      </c>
      <c r="C2207" s="40" t="s">
        <v>635</v>
      </c>
      <c r="D2207" s="40" t="s">
        <v>2941</v>
      </c>
      <c r="E2207" s="355" t="s">
        <v>2172</v>
      </c>
      <c r="F2207" s="355"/>
      <c r="G2207" s="41" t="s">
        <v>29</v>
      </c>
      <c r="H2207" s="144">
        <v>4.4999999999999999E-4</v>
      </c>
      <c r="I2207" s="143" t="s">
        <v>2940</v>
      </c>
      <c r="J2207" s="168" t="s">
        <v>1591</v>
      </c>
    </row>
    <row r="2208" spans="1:10" ht="24" customHeight="1">
      <c r="A2208" s="157" t="s">
        <v>2102</v>
      </c>
      <c r="B2208" s="39" t="s">
        <v>2939</v>
      </c>
      <c r="C2208" s="40" t="s">
        <v>635</v>
      </c>
      <c r="D2208" s="40" t="s">
        <v>2938</v>
      </c>
      <c r="E2208" s="355" t="s">
        <v>2206</v>
      </c>
      <c r="F2208" s="355"/>
      <c r="G2208" s="41" t="s">
        <v>29</v>
      </c>
      <c r="H2208" s="144">
        <v>4.4999999999999999E-4</v>
      </c>
      <c r="I2208" s="143" t="s">
        <v>2937</v>
      </c>
      <c r="J2208" s="168" t="s">
        <v>1356</v>
      </c>
    </row>
    <row r="2209" spans="1:10" ht="24" customHeight="1">
      <c r="A2209" s="157" t="s">
        <v>2102</v>
      </c>
      <c r="B2209" s="39" t="s">
        <v>2935</v>
      </c>
      <c r="C2209" s="40" t="s">
        <v>635</v>
      </c>
      <c r="D2209" s="40" t="s">
        <v>2934</v>
      </c>
      <c r="E2209" s="355" t="s">
        <v>2206</v>
      </c>
      <c r="F2209" s="355"/>
      <c r="G2209" s="41" t="s">
        <v>29</v>
      </c>
      <c r="H2209" s="144">
        <v>1.018E-2</v>
      </c>
      <c r="I2209" s="143" t="s">
        <v>2657</v>
      </c>
      <c r="J2209" s="168" t="s">
        <v>1275</v>
      </c>
    </row>
    <row r="2210" spans="1:10" ht="26.1" customHeight="1">
      <c r="A2210" s="157" t="s">
        <v>2102</v>
      </c>
      <c r="B2210" s="39" t="s">
        <v>2933</v>
      </c>
      <c r="C2210" s="40" t="s">
        <v>635</v>
      </c>
      <c r="D2210" s="40" t="s">
        <v>2932</v>
      </c>
      <c r="E2210" s="355" t="s">
        <v>2206</v>
      </c>
      <c r="F2210" s="355"/>
      <c r="G2210" s="41" t="s">
        <v>29</v>
      </c>
      <c r="H2210" s="144">
        <v>2.0000000000000002E-5</v>
      </c>
      <c r="I2210" s="143" t="s">
        <v>2931</v>
      </c>
      <c r="J2210" s="168" t="s">
        <v>1703</v>
      </c>
    </row>
    <row r="2211" spans="1:10" ht="24" customHeight="1">
      <c r="A2211" s="157" t="s">
        <v>2102</v>
      </c>
      <c r="B2211" s="39" t="s">
        <v>2930</v>
      </c>
      <c r="C2211" s="40" t="s">
        <v>635</v>
      </c>
      <c r="D2211" s="40" t="s">
        <v>2929</v>
      </c>
      <c r="E2211" s="355" t="s">
        <v>2206</v>
      </c>
      <c r="F2211" s="355"/>
      <c r="G2211" s="41" t="s">
        <v>29</v>
      </c>
      <c r="H2211" s="144">
        <v>2.0000000000000002E-5</v>
      </c>
      <c r="I2211" s="143" t="s">
        <v>2928</v>
      </c>
      <c r="J2211" s="168" t="s">
        <v>1703</v>
      </c>
    </row>
    <row r="2212" spans="1:10" ht="24" customHeight="1">
      <c r="A2212" s="157" t="s">
        <v>2102</v>
      </c>
      <c r="B2212" s="39" t="s">
        <v>2927</v>
      </c>
      <c r="C2212" s="40" t="s">
        <v>635</v>
      </c>
      <c r="D2212" s="40" t="s">
        <v>2926</v>
      </c>
      <c r="E2212" s="355" t="s">
        <v>2206</v>
      </c>
      <c r="F2212" s="355"/>
      <c r="G2212" s="41" t="s">
        <v>29</v>
      </c>
      <c r="H2212" s="144">
        <v>4.4999999999999999E-4</v>
      </c>
      <c r="I2212" s="143" t="s">
        <v>2925</v>
      </c>
      <c r="J2212" s="168" t="s">
        <v>1703</v>
      </c>
    </row>
    <row r="2213" spans="1:10" ht="24" customHeight="1">
      <c r="A2213" s="157" t="s">
        <v>2102</v>
      </c>
      <c r="B2213" s="39" t="s">
        <v>2924</v>
      </c>
      <c r="C2213" s="40" t="s">
        <v>635</v>
      </c>
      <c r="D2213" s="40" t="s">
        <v>2923</v>
      </c>
      <c r="E2213" s="355" t="s">
        <v>2206</v>
      </c>
      <c r="F2213" s="355"/>
      <c r="G2213" s="41" t="s">
        <v>29</v>
      </c>
      <c r="H2213" s="144">
        <v>1.0000000000000001E-5</v>
      </c>
      <c r="I2213" s="143" t="s">
        <v>2922</v>
      </c>
      <c r="J2213" s="168" t="s">
        <v>1703</v>
      </c>
    </row>
    <row r="2214" spans="1:10" ht="26.1" customHeight="1">
      <c r="A2214" s="157" t="s">
        <v>2102</v>
      </c>
      <c r="B2214" s="39" t="s">
        <v>2921</v>
      </c>
      <c r="C2214" s="40" t="s">
        <v>635</v>
      </c>
      <c r="D2214" s="40" t="s">
        <v>2920</v>
      </c>
      <c r="E2214" s="355" t="s">
        <v>2172</v>
      </c>
      <c r="F2214" s="355"/>
      <c r="G2214" s="41" t="s">
        <v>29</v>
      </c>
      <c r="H2214" s="144">
        <v>1.018E-2</v>
      </c>
      <c r="I2214" s="143" t="s">
        <v>2919</v>
      </c>
      <c r="J2214" s="168" t="s">
        <v>1439</v>
      </c>
    </row>
    <row r="2215" spans="1:10" ht="24" customHeight="1">
      <c r="A2215" s="157" t="s">
        <v>2102</v>
      </c>
      <c r="B2215" s="39" t="s">
        <v>2918</v>
      </c>
      <c r="C2215" s="40" t="s">
        <v>635</v>
      </c>
      <c r="D2215" s="40" t="s">
        <v>2917</v>
      </c>
      <c r="E2215" s="355" t="s">
        <v>2206</v>
      </c>
      <c r="F2215" s="355"/>
      <c r="G2215" s="41" t="s">
        <v>29</v>
      </c>
      <c r="H2215" s="144">
        <v>1.8000000000000001E-4</v>
      </c>
      <c r="I2215" s="143" t="s">
        <v>2916</v>
      </c>
      <c r="J2215" s="168" t="s">
        <v>1703</v>
      </c>
    </row>
    <row r="2216" spans="1:10">
      <c r="A2216" s="159"/>
      <c r="B2216" s="99"/>
      <c r="C2216" s="99"/>
      <c r="D2216" s="99"/>
      <c r="E2216" s="99" t="s">
        <v>2098</v>
      </c>
      <c r="F2216" s="160">
        <v>1.56</v>
      </c>
      <c r="G2216" s="99" t="s">
        <v>2097</v>
      </c>
      <c r="H2216" s="160">
        <v>0</v>
      </c>
      <c r="I2216" s="99" t="s">
        <v>2096</v>
      </c>
      <c r="J2216" s="161">
        <v>1.56</v>
      </c>
    </row>
    <row r="2217" spans="1:10" ht="15" thickBot="1">
      <c r="A2217" s="159"/>
      <c r="B2217" s="99"/>
      <c r="C2217" s="99"/>
      <c r="D2217" s="99"/>
      <c r="E2217" s="99" t="s">
        <v>2095</v>
      </c>
      <c r="F2217" s="160">
        <v>50.99</v>
      </c>
      <c r="G2217" s="99"/>
      <c r="H2217" s="364" t="s">
        <v>2094</v>
      </c>
      <c r="I2217" s="364"/>
      <c r="J2217" s="161">
        <v>277.93</v>
      </c>
    </row>
    <row r="2218" spans="1:10" ht="0.95" customHeight="1" thickTop="1">
      <c r="A2218" s="162"/>
      <c r="B2218" s="142"/>
      <c r="C2218" s="142"/>
      <c r="D2218" s="142"/>
      <c r="E2218" s="142"/>
      <c r="F2218" s="142"/>
      <c r="G2218" s="142"/>
      <c r="H2218" s="142"/>
      <c r="I2218" s="142"/>
      <c r="J2218" s="163"/>
    </row>
    <row r="2219" spans="1:10" ht="18" customHeight="1">
      <c r="A2219" s="164" t="s">
        <v>637</v>
      </c>
      <c r="B2219" s="67" t="s">
        <v>1</v>
      </c>
      <c r="C2219" s="66" t="s">
        <v>2</v>
      </c>
      <c r="D2219" s="66" t="s">
        <v>3</v>
      </c>
      <c r="E2219" s="365" t="s">
        <v>836</v>
      </c>
      <c r="F2219" s="365"/>
      <c r="G2219" s="77" t="s">
        <v>4</v>
      </c>
      <c r="H2219" s="67" t="s">
        <v>5</v>
      </c>
      <c r="I2219" s="67" t="s">
        <v>6</v>
      </c>
      <c r="J2219" s="165" t="s">
        <v>7</v>
      </c>
    </row>
    <row r="2220" spans="1:10" ht="39" customHeight="1">
      <c r="A2220" s="153" t="s">
        <v>2121</v>
      </c>
      <c r="B2220" s="82" t="s">
        <v>638</v>
      </c>
      <c r="C2220" s="80" t="s">
        <v>15</v>
      </c>
      <c r="D2220" s="80" t="s">
        <v>639</v>
      </c>
      <c r="E2220" s="363" t="s">
        <v>1601</v>
      </c>
      <c r="F2220" s="363"/>
      <c r="G2220" s="81" t="s">
        <v>57</v>
      </c>
      <c r="H2220" s="147">
        <v>1</v>
      </c>
      <c r="I2220" s="83">
        <v>20</v>
      </c>
      <c r="J2220" s="154">
        <v>20</v>
      </c>
    </row>
    <row r="2221" spans="1:10" ht="26.1" customHeight="1">
      <c r="A2221" s="155" t="s">
        <v>2118</v>
      </c>
      <c r="B2221" s="36" t="s">
        <v>2212</v>
      </c>
      <c r="C2221" s="37" t="s">
        <v>15</v>
      </c>
      <c r="D2221" s="37" t="s">
        <v>2211</v>
      </c>
      <c r="E2221" s="354" t="s">
        <v>842</v>
      </c>
      <c r="F2221" s="354"/>
      <c r="G2221" s="38" t="s">
        <v>42</v>
      </c>
      <c r="H2221" s="146">
        <v>5.5156200000000002E-2</v>
      </c>
      <c r="I2221" s="145">
        <v>28.04</v>
      </c>
      <c r="J2221" s="156">
        <v>1.55</v>
      </c>
    </row>
    <row r="2222" spans="1:10" ht="24" customHeight="1">
      <c r="A2222" s="155" t="s">
        <v>2118</v>
      </c>
      <c r="B2222" s="36" t="s">
        <v>2210</v>
      </c>
      <c r="C2222" s="37" t="s">
        <v>15</v>
      </c>
      <c r="D2222" s="37" t="s">
        <v>2209</v>
      </c>
      <c r="E2222" s="354" t="s">
        <v>842</v>
      </c>
      <c r="F2222" s="354"/>
      <c r="G2222" s="38" t="s">
        <v>42</v>
      </c>
      <c r="H2222" s="146">
        <v>0.17649999999999999</v>
      </c>
      <c r="I2222" s="145">
        <v>34.119999999999997</v>
      </c>
      <c r="J2222" s="156">
        <v>6.02</v>
      </c>
    </row>
    <row r="2223" spans="1:10" ht="26.1" customHeight="1">
      <c r="A2223" s="157" t="s">
        <v>2102</v>
      </c>
      <c r="B2223" s="39" t="s">
        <v>3712</v>
      </c>
      <c r="C2223" s="40" t="s">
        <v>15</v>
      </c>
      <c r="D2223" s="40" t="s">
        <v>3711</v>
      </c>
      <c r="E2223" s="355" t="s">
        <v>2206</v>
      </c>
      <c r="F2223" s="355"/>
      <c r="G2223" s="41" t="s">
        <v>57</v>
      </c>
      <c r="H2223" s="144">
        <v>1</v>
      </c>
      <c r="I2223" s="143">
        <v>12.43</v>
      </c>
      <c r="J2223" s="158">
        <v>12.43</v>
      </c>
    </row>
    <row r="2224" spans="1:10">
      <c r="A2224" s="159"/>
      <c r="B2224" s="99"/>
      <c r="C2224" s="99"/>
      <c r="D2224" s="99"/>
      <c r="E2224" s="99" t="s">
        <v>2098</v>
      </c>
      <c r="F2224" s="160">
        <v>5.88</v>
      </c>
      <c r="G2224" s="99" t="s">
        <v>2097</v>
      </c>
      <c r="H2224" s="160">
        <v>0</v>
      </c>
      <c r="I2224" s="99" t="s">
        <v>2096</v>
      </c>
      <c r="J2224" s="161">
        <v>5.88</v>
      </c>
    </row>
    <row r="2225" spans="1:10" ht="15" thickBot="1">
      <c r="A2225" s="159"/>
      <c r="B2225" s="99"/>
      <c r="C2225" s="99"/>
      <c r="D2225" s="99"/>
      <c r="E2225" s="99" t="s">
        <v>2095</v>
      </c>
      <c r="F2225" s="160">
        <v>4.49</v>
      </c>
      <c r="G2225" s="99"/>
      <c r="H2225" s="364" t="s">
        <v>2094</v>
      </c>
      <c r="I2225" s="364"/>
      <c r="J2225" s="161">
        <v>24.49</v>
      </c>
    </row>
    <row r="2226" spans="1:10" ht="0.95" customHeight="1" thickTop="1">
      <c r="A2226" s="162"/>
      <c r="B2226" s="142"/>
      <c r="C2226" s="142"/>
      <c r="D2226" s="142"/>
      <c r="E2226" s="142"/>
      <c r="F2226" s="142"/>
      <c r="G2226" s="142"/>
      <c r="H2226" s="142"/>
      <c r="I2226" s="142"/>
      <c r="J2226" s="163"/>
    </row>
    <row r="2227" spans="1:10" ht="18" customHeight="1">
      <c r="A2227" s="164" t="s">
        <v>640</v>
      </c>
      <c r="B2227" s="67" t="s">
        <v>1</v>
      </c>
      <c r="C2227" s="66" t="s">
        <v>2</v>
      </c>
      <c r="D2227" s="66" t="s">
        <v>3</v>
      </c>
      <c r="E2227" s="365" t="s">
        <v>836</v>
      </c>
      <c r="F2227" s="365"/>
      <c r="G2227" s="77" t="s">
        <v>4</v>
      </c>
      <c r="H2227" s="67" t="s">
        <v>5</v>
      </c>
      <c r="I2227" s="67" t="s">
        <v>6</v>
      </c>
      <c r="J2227" s="165" t="s">
        <v>7</v>
      </c>
    </row>
    <row r="2228" spans="1:10" ht="65.099999999999994" customHeight="1">
      <c r="A2228" s="153" t="s">
        <v>2121</v>
      </c>
      <c r="B2228" s="82" t="s">
        <v>641</v>
      </c>
      <c r="C2228" s="80" t="s">
        <v>15</v>
      </c>
      <c r="D2228" s="80" t="s">
        <v>642</v>
      </c>
      <c r="E2228" s="363" t="s">
        <v>1140</v>
      </c>
      <c r="F2228" s="363"/>
      <c r="G2228" s="81" t="s">
        <v>57</v>
      </c>
      <c r="H2228" s="147">
        <v>1</v>
      </c>
      <c r="I2228" s="83">
        <v>1279.31</v>
      </c>
      <c r="J2228" s="154">
        <v>1279.31</v>
      </c>
    </row>
    <row r="2229" spans="1:10" ht="26.1" customHeight="1">
      <c r="A2229" s="155" t="s">
        <v>2118</v>
      </c>
      <c r="B2229" s="36" t="s">
        <v>3385</v>
      </c>
      <c r="C2229" s="37" t="s">
        <v>15</v>
      </c>
      <c r="D2229" s="37" t="s">
        <v>3384</v>
      </c>
      <c r="E2229" s="354" t="s">
        <v>842</v>
      </c>
      <c r="F2229" s="354"/>
      <c r="G2229" s="38" t="s">
        <v>42</v>
      </c>
      <c r="H2229" s="146">
        <v>2.097871</v>
      </c>
      <c r="I2229" s="145">
        <v>27.03</v>
      </c>
      <c r="J2229" s="156">
        <v>56.71</v>
      </c>
    </row>
    <row r="2230" spans="1:10" ht="51.95" customHeight="1">
      <c r="A2230" s="155" t="s">
        <v>2118</v>
      </c>
      <c r="B2230" s="36" t="s">
        <v>3432</v>
      </c>
      <c r="C2230" s="37" t="s">
        <v>15</v>
      </c>
      <c r="D2230" s="37" t="s">
        <v>3431</v>
      </c>
      <c r="E2230" s="354" t="s">
        <v>990</v>
      </c>
      <c r="F2230" s="354"/>
      <c r="G2230" s="38" t="s">
        <v>61</v>
      </c>
      <c r="H2230" s="146">
        <v>4.3764999999999998E-2</v>
      </c>
      <c r="I2230" s="145">
        <v>837.53</v>
      </c>
      <c r="J2230" s="156">
        <v>36.65</v>
      </c>
    </row>
    <row r="2231" spans="1:10" ht="26.1" customHeight="1">
      <c r="A2231" s="155" t="s">
        <v>2118</v>
      </c>
      <c r="B2231" s="36" t="s">
        <v>3030</v>
      </c>
      <c r="C2231" s="37" t="s">
        <v>15</v>
      </c>
      <c r="D2231" s="37" t="s">
        <v>3029</v>
      </c>
      <c r="E2231" s="354" t="s">
        <v>842</v>
      </c>
      <c r="F2231" s="354"/>
      <c r="G2231" s="38" t="s">
        <v>42</v>
      </c>
      <c r="H2231" s="146">
        <v>2.097871</v>
      </c>
      <c r="I2231" s="145">
        <v>32.99</v>
      </c>
      <c r="J2231" s="156">
        <v>69.209999999999994</v>
      </c>
    </row>
    <row r="2232" spans="1:10" ht="39" customHeight="1">
      <c r="A2232" s="157" t="s">
        <v>2102</v>
      </c>
      <c r="B2232" s="39" t="s">
        <v>3710</v>
      </c>
      <c r="C2232" s="40" t="s">
        <v>15</v>
      </c>
      <c r="D2232" s="40" t="s">
        <v>3709</v>
      </c>
      <c r="E2232" s="355" t="s">
        <v>2206</v>
      </c>
      <c r="F2232" s="355"/>
      <c r="G2232" s="41" t="s">
        <v>57</v>
      </c>
      <c r="H2232" s="144">
        <v>1</v>
      </c>
      <c r="I2232" s="143">
        <v>71.400000000000006</v>
      </c>
      <c r="J2232" s="158">
        <v>71.400000000000006</v>
      </c>
    </row>
    <row r="2233" spans="1:10" ht="26.1" customHeight="1">
      <c r="A2233" s="157" t="s">
        <v>2102</v>
      </c>
      <c r="B2233" s="39" t="s">
        <v>3708</v>
      </c>
      <c r="C2233" s="40" t="s">
        <v>15</v>
      </c>
      <c r="D2233" s="40" t="s">
        <v>3707</v>
      </c>
      <c r="E2233" s="355" t="s">
        <v>2206</v>
      </c>
      <c r="F2233" s="355"/>
      <c r="G2233" s="41" t="s">
        <v>57</v>
      </c>
      <c r="H2233" s="144">
        <v>1</v>
      </c>
      <c r="I2233" s="143">
        <v>232.85</v>
      </c>
      <c r="J2233" s="158">
        <v>232.85</v>
      </c>
    </row>
    <row r="2234" spans="1:10" ht="51.95" customHeight="1">
      <c r="A2234" s="157" t="s">
        <v>2102</v>
      </c>
      <c r="B2234" s="39" t="s">
        <v>3706</v>
      </c>
      <c r="C2234" s="40" t="s">
        <v>15</v>
      </c>
      <c r="D2234" s="40" t="s">
        <v>3705</v>
      </c>
      <c r="E2234" s="355" t="s">
        <v>2206</v>
      </c>
      <c r="F2234" s="355"/>
      <c r="G2234" s="41" t="s">
        <v>57</v>
      </c>
      <c r="H2234" s="144">
        <v>1</v>
      </c>
      <c r="I2234" s="143">
        <v>163</v>
      </c>
      <c r="J2234" s="158">
        <v>163</v>
      </c>
    </row>
    <row r="2235" spans="1:10" ht="39" customHeight="1">
      <c r="A2235" s="157" t="s">
        <v>2102</v>
      </c>
      <c r="B2235" s="39" t="s">
        <v>3704</v>
      </c>
      <c r="C2235" s="40" t="s">
        <v>15</v>
      </c>
      <c r="D2235" s="40" t="s">
        <v>3703</v>
      </c>
      <c r="E2235" s="355" t="s">
        <v>2206</v>
      </c>
      <c r="F2235" s="355"/>
      <c r="G2235" s="41" t="s">
        <v>57</v>
      </c>
      <c r="H2235" s="144">
        <v>1</v>
      </c>
      <c r="I2235" s="143">
        <v>15.52</v>
      </c>
      <c r="J2235" s="158">
        <v>15.52</v>
      </c>
    </row>
    <row r="2236" spans="1:10" ht="51.95" customHeight="1">
      <c r="A2236" s="157" t="s">
        <v>2102</v>
      </c>
      <c r="B2236" s="39" t="s">
        <v>3700</v>
      </c>
      <c r="C2236" s="40" t="s">
        <v>15</v>
      </c>
      <c r="D2236" s="40" t="s">
        <v>3699</v>
      </c>
      <c r="E2236" s="355" t="s">
        <v>2206</v>
      </c>
      <c r="F2236" s="355"/>
      <c r="G2236" s="41" t="s">
        <v>57</v>
      </c>
      <c r="H2236" s="144">
        <v>1</v>
      </c>
      <c r="I2236" s="143">
        <v>360.5</v>
      </c>
      <c r="J2236" s="158">
        <v>360.5</v>
      </c>
    </row>
    <row r="2237" spans="1:10" ht="65.099999999999994" customHeight="1">
      <c r="A2237" s="157" t="s">
        <v>2102</v>
      </c>
      <c r="B2237" s="39" t="s">
        <v>3702</v>
      </c>
      <c r="C2237" s="40" t="s">
        <v>15</v>
      </c>
      <c r="D2237" s="40" t="s">
        <v>3701</v>
      </c>
      <c r="E2237" s="355" t="s">
        <v>2206</v>
      </c>
      <c r="F2237" s="355"/>
      <c r="G2237" s="41" t="s">
        <v>57</v>
      </c>
      <c r="H2237" s="144">
        <v>1</v>
      </c>
      <c r="I2237" s="143">
        <v>273.47000000000003</v>
      </c>
      <c r="J2237" s="158">
        <v>273.47000000000003</v>
      </c>
    </row>
    <row r="2238" spans="1:10">
      <c r="A2238" s="159"/>
      <c r="B2238" s="99"/>
      <c r="C2238" s="99"/>
      <c r="D2238" s="99"/>
      <c r="E2238" s="99" t="s">
        <v>2098</v>
      </c>
      <c r="F2238" s="160">
        <v>106.64</v>
      </c>
      <c r="G2238" s="99" t="s">
        <v>2097</v>
      </c>
      <c r="H2238" s="160">
        <v>0</v>
      </c>
      <c r="I2238" s="99" t="s">
        <v>2096</v>
      </c>
      <c r="J2238" s="161">
        <v>106.64</v>
      </c>
    </row>
    <row r="2239" spans="1:10" ht="15" thickBot="1">
      <c r="A2239" s="159"/>
      <c r="B2239" s="99"/>
      <c r="C2239" s="99"/>
      <c r="D2239" s="99"/>
      <c r="E2239" s="99" t="s">
        <v>2095</v>
      </c>
      <c r="F2239" s="160">
        <v>287.45999999999998</v>
      </c>
      <c r="G2239" s="99"/>
      <c r="H2239" s="364" t="s">
        <v>2094</v>
      </c>
      <c r="I2239" s="364"/>
      <c r="J2239" s="161">
        <v>1566.77</v>
      </c>
    </row>
    <row r="2240" spans="1:10" ht="0.95" customHeight="1" thickTop="1">
      <c r="A2240" s="162"/>
      <c r="B2240" s="142"/>
      <c r="C2240" s="142"/>
      <c r="D2240" s="142"/>
      <c r="E2240" s="142"/>
      <c r="F2240" s="142"/>
      <c r="G2240" s="142"/>
      <c r="H2240" s="142"/>
      <c r="I2240" s="142"/>
      <c r="J2240" s="163"/>
    </row>
    <row r="2241" spans="1:10" ht="18" customHeight="1">
      <c r="A2241" s="164" t="s">
        <v>643</v>
      </c>
      <c r="B2241" s="67" t="s">
        <v>1</v>
      </c>
      <c r="C2241" s="66" t="s">
        <v>2</v>
      </c>
      <c r="D2241" s="66" t="s">
        <v>3</v>
      </c>
      <c r="E2241" s="365" t="s">
        <v>836</v>
      </c>
      <c r="F2241" s="365"/>
      <c r="G2241" s="77" t="s">
        <v>4</v>
      </c>
      <c r="H2241" s="67" t="s">
        <v>5</v>
      </c>
      <c r="I2241" s="67" t="s">
        <v>6</v>
      </c>
      <c r="J2241" s="165" t="s">
        <v>7</v>
      </c>
    </row>
    <row r="2242" spans="1:10" ht="51.95" customHeight="1">
      <c r="A2242" s="153" t="s">
        <v>2121</v>
      </c>
      <c r="B2242" s="82" t="s">
        <v>644</v>
      </c>
      <c r="C2242" s="80" t="s">
        <v>15</v>
      </c>
      <c r="D2242" s="80" t="s">
        <v>645</v>
      </c>
      <c r="E2242" s="363" t="s">
        <v>1140</v>
      </c>
      <c r="F2242" s="363"/>
      <c r="G2242" s="81" t="s">
        <v>57</v>
      </c>
      <c r="H2242" s="147">
        <v>1</v>
      </c>
      <c r="I2242" s="83">
        <v>368.47</v>
      </c>
      <c r="J2242" s="154">
        <v>368.47</v>
      </c>
    </row>
    <row r="2243" spans="1:10" ht="26.1" customHeight="1">
      <c r="A2243" s="155" t="s">
        <v>2118</v>
      </c>
      <c r="B2243" s="36" t="s">
        <v>3385</v>
      </c>
      <c r="C2243" s="37" t="s">
        <v>15</v>
      </c>
      <c r="D2243" s="37" t="s">
        <v>3384</v>
      </c>
      <c r="E2243" s="354" t="s">
        <v>842</v>
      </c>
      <c r="F2243" s="354"/>
      <c r="G2243" s="38" t="s">
        <v>42</v>
      </c>
      <c r="H2243" s="146">
        <v>0.132661</v>
      </c>
      <c r="I2243" s="145">
        <v>27.03</v>
      </c>
      <c r="J2243" s="156">
        <v>3.59</v>
      </c>
    </row>
    <row r="2244" spans="1:10" ht="26.1" customHeight="1">
      <c r="A2244" s="155" t="s">
        <v>2118</v>
      </c>
      <c r="B2244" s="36" t="s">
        <v>3030</v>
      </c>
      <c r="C2244" s="37" t="s">
        <v>15</v>
      </c>
      <c r="D2244" s="37" t="s">
        <v>3029</v>
      </c>
      <c r="E2244" s="354" t="s">
        <v>842</v>
      </c>
      <c r="F2244" s="354"/>
      <c r="G2244" s="38" t="s">
        <v>42</v>
      </c>
      <c r="H2244" s="146">
        <v>0.132661</v>
      </c>
      <c r="I2244" s="145">
        <v>32.99</v>
      </c>
      <c r="J2244" s="156">
        <v>4.38</v>
      </c>
    </row>
    <row r="2245" spans="1:10" ht="51.95" customHeight="1">
      <c r="A2245" s="157" t="s">
        <v>2102</v>
      </c>
      <c r="B2245" s="39" t="s">
        <v>3700</v>
      </c>
      <c r="C2245" s="40" t="s">
        <v>15</v>
      </c>
      <c r="D2245" s="40" t="s">
        <v>3699</v>
      </c>
      <c r="E2245" s="355" t="s">
        <v>2206</v>
      </c>
      <c r="F2245" s="355"/>
      <c r="G2245" s="41" t="s">
        <v>57</v>
      </c>
      <c r="H2245" s="144">
        <v>1</v>
      </c>
      <c r="I2245" s="143">
        <v>360.5</v>
      </c>
      <c r="J2245" s="158">
        <v>360.5</v>
      </c>
    </row>
    <row r="2246" spans="1:10">
      <c r="A2246" s="159"/>
      <c r="B2246" s="99"/>
      <c r="C2246" s="99"/>
      <c r="D2246" s="99"/>
      <c r="E2246" s="99" t="s">
        <v>2098</v>
      </c>
      <c r="F2246" s="160">
        <v>6.19</v>
      </c>
      <c r="G2246" s="99" t="s">
        <v>2097</v>
      </c>
      <c r="H2246" s="160">
        <v>0</v>
      </c>
      <c r="I2246" s="99" t="s">
        <v>2096</v>
      </c>
      <c r="J2246" s="161">
        <v>6.19</v>
      </c>
    </row>
    <row r="2247" spans="1:10" ht="15" thickBot="1">
      <c r="A2247" s="159"/>
      <c r="B2247" s="99"/>
      <c r="C2247" s="99"/>
      <c r="D2247" s="99"/>
      <c r="E2247" s="99" t="s">
        <v>2095</v>
      </c>
      <c r="F2247" s="160">
        <v>82.8</v>
      </c>
      <c r="G2247" s="99"/>
      <c r="H2247" s="364" t="s">
        <v>2094</v>
      </c>
      <c r="I2247" s="364"/>
      <c r="J2247" s="161">
        <v>451.27</v>
      </c>
    </row>
    <row r="2248" spans="1:10" ht="0.95" customHeight="1" thickTop="1">
      <c r="A2248" s="162"/>
      <c r="B2248" s="142"/>
      <c r="C2248" s="142"/>
      <c r="D2248" s="142"/>
      <c r="E2248" s="142"/>
      <c r="F2248" s="142"/>
      <c r="G2248" s="142"/>
      <c r="H2248" s="142"/>
      <c r="I2248" s="142"/>
      <c r="J2248" s="163"/>
    </row>
    <row r="2249" spans="1:10" ht="18" customHeight="1">
      <c r="A2249" s="164" t="s">
        <v>646</v>
      </c>
      <c r="B2249" s="67" t="s">
        <v>1</v>
      </c>
      <c r="C2249" s="66" t="s">
        <v>2</v>
      </c>
      <c r="D2249" s="66" t="s">
        <v>3</v>
      </c>
      <c r="E2249" s="365" t="s">
        <v>836</v>
      </c>
      <c r="F2249" s="365"/>
      <c r="G2249" s="77" t="s">
        <v>4</v>
      </c>
      <c r="H2249" s="67" t="s">
        <v>5</v>
      </c>
      <c r="I2249" s="67" t="s">
        <v>6</v>
      </c>
      <c r="J2249" s="165" t="s">
        <v>7</v>
      </c>
    </row>
    <row r="2250" spans="1:10" ht="51.95" customHeight="1">
      <c r="A2250" s="153" t="s">
        <v>2121</v>
      </c>
      <c r="B2250" s="82" t="s">
        <v>647</v>
      </c>
      <c r="C2250" s="80" t="s">
        <v>15</v>
      </c>
      <c r="D2250" s="80" t="s">
        <v>648</v>
      </c>
      <c r="E2250" s="363" t="s">
        <v>1140</v>
      </c>
      <c r="F2250" s="363"/>
      <c r="G2250" s="81" t="s">
        <v>57</v>
      </c>
      <c r="H2250" s="147">
        <v>1</v>
      </c>
      <c r="I2250" s="83">
        <v>131.49</v>
      </c>
      <c r="J2250" s="154">
        <v>131.49</v>
      </c>
    </row>
    <row r="2251" spans="1:10" ht="26.1" customHeight="1">
      <c r="A2251" s="155" t="s">
        <v>2118</v>
      </c>
      <c r="B2251" s="36" t="s">
        <v>3030</v>
      </c>
      <c r="C2251" s="37" t="s">
        <v>15</v>
      </c>
      <c r="D2251" s="37" t="s">
        <v>3029</v>
      </c>
      <c r="E2251" s="354" t="s">
        <v>842</v>
      </c>
      <c r="F2251" s="354"/>
      <c r="G2251" s="38" t="s">
        <v>42</v>
      </c>
      <c r="H2251" s="146">
        <v>0.66471800000000003</v>
      </c>
      <c r="I2251" s="145">
        <v>32.99</v>
      </c>
      <c r="J2251" s="156">
        <v>21.93</v>
      </c>
    </row>
    <row r="2252" spans="1:10" ht="26.1" customHeight="1">
      <c r="A2252" s="155" t="s">
        <v>2118</v>
      </c>
      <c r="B2252" s="36" t="s">
        <v>3385</v>
      </c>
      <c r="C2252" s="37" t="s">
        <v>15</v>
      </c>
      <c r="D2252" s="37" t="s">
        <v>3384</v>
      </c>
      <c r="E2252" s="354" t="s">
        <v>842</v>
      </c>
      <c r="F2252" s="354"/>
      <c r="G2252" s="38" t="s">
        <v>42</v>
      </c>
      <c r="H2252" s="146">
        <v>0.66471800000000003</v>
      </c>
      <c r="I2252" s="145">
        <v>27.03</v>
      </c>
      <c r="J2252" s="156">
        <v>17.97</v>
      </c>
    </row>
    <row r="2253" spans="1:10" ht="26.1" customHeight="1">
      <c r="A2253" s="157" t="s">
        <v>2102</v>
      </c>
      <c r="B2253" s="39" t="s">
        <v>3698</v>
      </c>
      <c r="C2253" s="40" t="s">
        <v>15</v>
      </c>
      <c r="D2253" s="40" t="s">
        <v>3697</v>
      </c>
      <c r="E2253" s="355" t="s">
        <v>2206</v>
      </c>
      <c r="F2253" s="355"/>
      <c r="G2253" s="41" t="s">
        <v>57</v>
      </c>
      <c r="H2253" s="144">
        <v>3.0200000000000001E-2</v>
      </c>
      <c r="I2253" s="143">
        <v>15.26</v>
      </c>
      <c r="J2253" s="158">
        <v>0.46</v>
      </c>
    </row>
    <row r="2254" spans="1:10" ht="26.1" customHeight="1">
      <c r="A2254" s="157" t="s">
        <v>2102</v>
      </c>
      <c r="B2254" s="39" t="s">
        <v>3696</v>
      </c>
      <c r="C2254" s="40" t="s">
        <v>15</v>
      </c>
      <c r="D2254" s="40" t="s">
        <v>3695</v>
      </c>
      <c r="E2254" s="355" t="s">
        <v>2206</v>
      </c>
      <c r="F2254" s="355"/>
      <c r="G2254" s="41" t="s">
        <v>57</v>
      </c>
      <c r="H2254" s="144">
        <v>1</v>
      </c>
      <c r="I2254" s="143">
        <v>90.75</v>
      </c>
      <c r="J2254" s="158">
        <v>90.75</v>
      </c>
    </row>
    <row r="2255" spans="1:10" ht="24" customHeight="1">
      <c r="A2255" s="157" t="s">
        <v>2102</v>
      </c>
      <c r="B2255" s="39" t="s">
        <v>3694</v>
      </c>
      <c r="C2255" s="40" t="s">
        <v>15</v>
      </c>
      <c r="D2255" s="40" t="s">
        <v>3693</v>
      </c>
      <c r="E2255" s="355" t="s">
        <v>2206</v>
      </c>
      <c r="F2255" s="355"/>
      <c r="G2255" s="41" t="s">
        <v>2071</v>
      </c>
      <c r="H2255" s="144">
        <v>7.1720000000000004E-3</v>
      </c>
      <c r="I2255" s="143">
        <v>52.73</v>
      </c>
      <c r="J2255" s="158">
        <v>0.38</v>
      </c>
    </row>
    <row r="2256" spans="1:10">
      <c r="A2256" s="159"/>
      <c r="B2256" s="99"/>
      <c r="C2256" s="99"/>
      <c r="D2256" s="99"/>
      <c r="E2256" s="99" t="s">
        <v>2098</v>
      </c>
      <c r="F2256" s="160">
        <v>31.03</v>
      </c>
      <c r="G2256" s="99" t="s">
        <v>2097</v>
      </c>
      <c r="H2256" s="160">
        <v>0</v>
      </c>
      <c r="I2256" s="99" t="s">
        <v>2096</v>
      </c>
      <c r="J2256" s="161">
        <v>31.03</v>
      </c>
    </row>
    <row r="2257" spans="1:10" ht="15" thickBot="1">
      <c r="A2257" s="159"/>
      <c r="B2257" s="99"/>
      <c r="C2257" s="99"/>
      <c r="D2257" s="99"/>
      <c r="E2257" s="99" t="s">
        <v>2095</v>
      </c>
      <c r="F2257" s="160">
        <v>29.55</v>
      </c>
      <c r="G2257" s="99"/>
      <c r="H2257" s="364" t="s">
        <v>2094</v>
      </c>
      <c r="I2257" s="364"/>
      <c r="J2257" s="161">
        <v>161.04</v>
      </c>
    </row>
    <row r="2258" spans="1:10" ht="0.95" customHeight="1" thickTop="1">
      <c r="A2258" s="162"/>
      <c r="B2258" s="142"/>
      <c r="C2258" s="142"/>
      <c r="D2258" s="142"/>
      <c r="E2258" s="142"/>
      <c r="F2258" s="142"/>
      <c r="G2258" s="142"/>
      <c r="H2258" s="142"/>
      <c r="I2258" s="142"/>
      <c r="J2258" s="163"/>
    </row>
    <row r="2259" spans="1:10" ht="18" customHeight="1">
      <c r="A2259" s="164" t="s">
        <v>649</v>
      </c>
      <c r="B2259" s="67" t="s">
        <v>1</v>
      </c>
      <c r="C2259" s="66" t="s">
        <v>2</v>
      </c>
      <c r="D2259" s="66" t="s">
        <v>3</v>
      </c>
      <c r="E2259" s="365" t="s">
        <v>836</v>
      </c>
      <c r="F2259" s="365"/>
      <c r="G2259" s="77" t="s">
        <v>4</v>
      </c>
      <c r="H2259" s="67" t="s">
        <v>5</v>
      </c>
      <c r="I2259" s="67" t="s">
        <v>6</v>
      </c>
      <c r="J2259" s="165" t="s">
        <v>7</v>
      </c>
    </row>
    <row r="2260" spans="1:10" ht="39" customHeight="1">
      <c r="A2260" s="153" t="s">
        <v>2121</v>
      </c>
      <c r="B2260" s="82" t="s">
        <v>650</v>
      </c>
      <c r="C2260" s="80" t="s">
        <v>15</v>
      </c>
      <c r="D2260" s="80" t="s">
        <v>651</v>
      </c>
      <c r="E2260" s="363" t="s">
        <v>918</v>
      </c>
      <c r="F2260" s="363"/>
      <c r="G2260" s="81" t="s">
        <v>24</v>
      </c>
      <c r="H2260" s="147">
        <v>1</v>
      </c>
      <c r="I2260" s="83">
        <v>5.99</v>
      </c>
      <c r="J2260" s="154">
        <v>5.99</v>
      </c>
    </row>
    <row r="2261" spans="1:10" ht="26.1" customHeight="1">
      <c r="A2261" s="155" t="s">
        <v>2118</v>
      </c>
      <c r="B2261" s="36" t="s">
        <v>2212</v>
      </c>
      <c r="C2261" s="37" t="s">
        <v>15</v>
      </c>
      <c r="D2261" s="37" t="s">
        <v>2211</v>
      </c>
      <c r="E2261" s="354" t="s">
        <v>842</v>
      </c>
      <c r="F2261" s="354"/>
      <c r="G2261" s="38" t="s">
        <v>42</v>
      </c>
      <c r="H2261" s="146">
        <v>2.9000000000000001E-2</v>
      </c>
      <c r="I2261" s="145">
        <v>28.04</v>
      </c>
      <c r="J2261" s="156">
        <v>0.81</v>
      </c>
    </row>
    <row r="2262" spans="1:10" ht="24" customHeight="1">
      <c r="A2262" s="155" t="s">
        <v>2118</v>
      </c>
      <c r="B2262" s="36" t="s">
        <v>2210</v>
      </c>
      <c r="C2262" s="37" t="s">
        <v>15</v>
      </c>
      <c r="D2262" s="37" t="s">
        <v>2209</v>
      </c>
      <c r="E2262" s="354" t="s">
        <v>842</v>
      </c>
      <c r="F2262" s="354"/>
      <c r="G2262" s="38" t="s">
        <v>42</v>
      </c>
      <c r="H2262" s="146">
        <v>2.9000000000000001E-2</v>
      </c>
      <c r="I2262" s="145">
        <v>34.119999999999997</v>
      </c>
      <c r="J2262" s="156">
        <v>0.99</v>
      </c>
    </row>
    <row r="2263" spans="1:10" ht="51.95" customHeight="1">
      <c r="A2263" s="157" t="s">
        <v>2102</v>
      </c>
      <c r="B2263" s="39" t="s">
        <v>3692</v>
      </c>
      <c r="C2263" s="40" t="s">
        <v>15</v>
      </c>
      <c r="D2263" s="40" t="s">
        <v>3691</v>
      </c>
      <c r="E2263" s="355" t="s">
        <v>2206</v>
      </c>
      <c r="F2263" s="355"/>
      <c r="G2263" s="41" t="s">
        <v>24</v>
      </c>
      <c r="H2263" s="144">
        <v>1.2434000000000001</v>
      </c>
      <c r="I2263" s="143">
        <v>3.32</v>
      </c>
      <c r="J2263" s="158">
        <v>4.13</v>
      </c>
    </row>
    <row r="2264" spans="1:10" ht="26.1" customHeight="1">
      <c r="A2264" s="157" t="s">
        <v>2102</v>
      </c>
      <c r="B2264" s="39" t="s">
        <v>3619</v>
      </c>
      <c r="C2264" s="40" t="s">
        <v>15</v>
      </c>
      <c r="D2264" s="40" t="s">
        <v>3618</v>
      </c>
      <c r="E2264" s="355" t="s">
        <v>2206</v>
      </c>
      <c r="F2264" s="355"/>
      <c r="G2264" s="41" t="s">
        <v>57</v>
      </c>
      <c r="H2264" s="144">
        <v>9.4000000000000004E-3</v>
      </c>
      <c r="I2264" s="143">
        <v>6.09</v>
      </c>
      <c r="J2264" s="158">
        <v>0.06</v>
      </c>
    </row>
    <row r="2265" spans="1:10">
      <c r="A2265" s="159"/>
      <c r="B2265" s="99"/>
      <c r="C2265" s="99"/>
      <c r="D2265" s="99"/>
      <c r="E2265" s="99" t="s">
        <v>2098</v>
      </c>
      <c r="F2265" s="160">
        <v>1.38</v>
      </c>
      <c r="G2265" s="99" t="s">
        <v>2097</v>
      </c>
      <c r="H2265" s="160">
        <v>0</v>
      </c>
      <c r="I2265" s="99" t="s">
        <v>2096</v>
      </c>
      <c r="J2265" s="161">
        <v>1.38</v>
      </c>
    </row>
    <row r="2266" spans="1:10" ht="15" thickBot="1">
      <c r="A2266" s="159"/>
      <c r="B2266" s="99"/>
      <c r="C2266" s="99"/>
      <c r="D2266" s="99"/>
      <c r="E2266" s="99" t="s">
        <v>2095</v>
      </c>
      <c r="F2266" s="160">
        <v>1.35</v>
      </c>
      <c r="G2266" s="99"/>
      <c r="H2266" s="364" t="s">
        <v>2094</v>
      </c>
      <c r="I2266" s="364"/>
      <c r="J2266" s="161">
        <v>7.34</v>
      </c>
    </row>
    <row r="2267" spans="1:10" ht="0.95" customHeight="1" thickTop="1">
      <c r="A2267" s="162"/>
      <c r="B2267" s="142"/>
      <c r="C2267" s="142"/>
      <c r="D2267" s="142"/>
      <c r="E2267" s="142"/>
      <c r="F2267" s="142"/>
      <c r="G2267" s="142"/>
      <c r="H2267" s="142"/>
      <c r="I2267" s="142"/>
      <c r="J2267" s="163"/>
    </row>
    <row r="2268" spans="1:10" ht="18" customHeight="1">
      <c r="A2268" s="164" t="s">
        <v>652</v>
      </c>
      <c r="B2268" s="67" t="s">
        <v>1</v>
      </c>
      <c r="C2268" s="66" t="s">
        <v>2</v>
      </c>
      <c r="D2268" s="66" t="s">
        <v>3</v>
      </c>
      <c r="E2268" s="365" t="s">
        <v>836</v>
      </c>
      <c r="F2268" s="365"/>
      <c r="G2268" s="77" t="s">
        <v>4</v>
      </c>
      <c r="H2268" s="67" t="s">
        <v>5</v>
      </c>
      <c r="I2268" s="67" t="s">
        <v>6</v>
      </c>
      <c r="J2268" s="165" t="s">
        <v>7</v>
      </c>
    </row>
    <row r="2269" spans="1:10" ht="26.1" customHeight="1">
      <c r="A2269" s="153" t="s">
        <v>2121</v>
      </c>
      <c r="B2269" s="82" t="s">
        <v>653</v>
      </c>
      <c r="C2269" s="80" t="s">
        <v>67</v>
      </c>
      <c r="D2269" s="80" t="s">
        <v>654</v>
      </c>
      <c r="E2269" s="363">
        <v>78</v>
      </c>
      <c r="F2269" s="363"/>
      <c r="G2269" s="81" t="s">
        <v>282</v>
      </c>
      <c r="H2269" s="147">
        <v>1</v>
      </c>
      <c r="I2269" s="83">
        <v>34.46</v>
      </c>
      <c r="J2269" s="154">
        <v>34.46</v>
      </c>
    </row>
    <row r="2270" spans="1:10" ht="24" customHeight="1">
      <c r="A2270" s="155" t="s">
        <v>2118</v>
      </c>
      <c r="B2270" s="36" t="s">
        <v>2210</v>
      </c>
      <c r="C2270" s="37" t="s">
        <v>15</v>
      </c>
      <c r="D2270" s="37" t="s">
        <v>2209</v>
      </c>
      <c r="E2270" s="354" t="s">
        <v>842</v>
      </c>
      <c r="F2270" s="354"/>
      <c r="G2270" s="38" t="s">
        <v>42</v>
      </c>
      <c r="H2270" s="146">
        <v>0.15</v>
      </c>
      <c r="I2270" s="145">
        <v>34.119999999999997</v>
      </c>
      <c r="J2270" s="156">
        <v>5.12</v>
      </c>
    </row>
    <row r="2271" spans="1:10" ht="24" customHeight="1">
      <c r="A2271" s="155" t="s">
        <v>2118</v>
      </c>
      <c r="B2271" s="36" t="s">
        <v>2185</v>
      </c>
      <c r="C2271" s="37" t="s">
        <v>15</v>
      </c>
      <c r="D2271" s="37" t="s">
        <v>2170</v>
      </c>
      <c r="E2271" s="354" t="s">
        <v>842</v>
      </c>
      <c r="F2271" s="354"/>
      <c r="G2271" s="38" t="s">
        <v>42</v>
      </c>
      <c r="H2271" s="146">
        <v>0.15</v>
      </c>
      <c r="I2271" s="145">
        <v>24.89</v>
      </c>
      <c r="J2271" s="156">
        <v>3.73</v>
      </c>
    </row>
    <row r="2272" spans="1:10" ht="26.1" customHeight="1">
      <c r="A2272" s="157" t="s">
        <v>2102</v>
      </c>
      <c r="B2272" s="39" t="s">
        <v>3690</v>
      </c>
      <c r="C2272" s="40" t="s">
        <v>635</v>
      </c>
      <c r="D2272" s="40" t="s">
        <v>654</v>
      </c>
      <c r="E2272" s="355" t="s">
        <v>2206</v>
      </c>
      <c r="F2272" s="355"/>
      <c r="G2272" s="41" t="s">
        <v>282</v>
      </c>
      <c r="H2272" s="144">
        <v>1.02</v>
      </c>
      <c r="I2272" s="143">
        <v>25.11</v>
      </c>
      <c r="J2272" s="158">
        <v>25.61</v>
      </c>
    </row>
    <row r="2273" spans="1:10">
      <c r="A2273" s="159"/>
      <c r="B2273" s="99"/>
      <c r="C2273" s="99"/>
      <c r="D2273" s="99"/>
      <c r="E2273" s="99" t="s">
        <v>2098</v>
      </c>
      <c r="F2273" s="160">
        <v>6.68</v>
      </c>
      <c r="G2273" s="99" t="s">
        <v>2097</v>
      </c>
      <c r="H2273" s="160">
        <v>0</v>
      </c>
      <c r="I2273" s="99" t="s">
        <v>2096</v>
      </c>
      <c r="J2273" s="161">
        <v>6.68</v>
      </c>
    </row>
    <row r="2274" spans="1:10" ht="15" thickBot="1">
      <c r="A2274" s="159"/>
      <c r="B2274" s="99"/>
      <c r="C2274" s="99"/>
      <c r="D2274" s="99"/>
      <c r="E2274" s="99" t="s">
        <v>2095</v>
      </c>
      <c r="F2274" s="160">
        <v>7.74</v>
      </c>
      <c r="G2274" s="99"/>
      <c r="H2274" s="364" t="s">
        <v>2094</v>
      </c>
      <c r="I2274" s="364"/>
      <c r="J2274" s="161">
        <v>42.2</v>
      </c>
    </row>
    <row r="2275" spans="1:10" ht="0.95" customHeight="1" thickTop="1">
      <c r="A2275" s="162"/>
      <c r="B2275" s="142"/>
      <c r="C2275" s="142"/>
      <c r="D2275" s="142"/>
      <c r="E2275" s="142"/>
      <c r="F2275" s="142"/>
      <c r="G2275" s="142"/>
      <c r="H2275" s="142"/>
      <c r="I2275" s="142"/>
      <c r="J2275" s="163"/>
    </row>
    <row r="2276" spans="1:10" ht="18" customHeight="1">
      <c r="A2276" s="164" t="s">
        <v>655</v>
      </c>
      <c r="B2276" s="67" t="s">
        <v>1</v>
      </c>
      <c r="C2276" s="66" t="s">
        <v>2</v>
      </c>
      <c r="D2276" s="66" t="s">
        <v>3</v>
      </c>
      <c r="E2276" s="365" t="s">
        <v>836</v>
      </c>
      <c r="F2276" s="365"/>
      <c r="G2276" s="77" t="s">
        <v>4</v>
      </c>
      <c r="H2276" s="67" t="s">
        <v>5</v>
      </c>
      <c r="I2276" s="67" t="s">
        <v>6</v>
      </c>
      <c r="J2276" s="165" t="s">
        <v>7</v>
      </c>
    </row>
    <row r="2277" spans="1:10" ht="39" customHeight="1">
      <c r="A2277" s="153" t="s">
        <v>2121</v>
      </c>
      <c r="B2277" s="82" t="s">
        <v>656</v>
      </c>
      <c r="C2277" s="80" t="s">
        <v>27</v>
      </c>
      <c r="D2277" s="80" t="s">
        <v>657</v>
      </c>
      <c r="E2277" s="363" t="s">
        <v>929</v>
      </c>
      <c r="F2277" s="363"/>
      <c r="G2277" s="81" t="s">
        <v>29</v>
      </c>
      <c r="H2277" s="147">
        <v>1</v>
      </c>
      <c r="I2277" s="83">
        <v>21.36</v>
      </c>
      <c r="J2277" s="154">
        <v>21.36</v>
      </c>
    </row>
    <row r="2278" spans="1:10" ht="20.100000000000001" customHeight="1">
      <c r="A2278" s="366"/>
      <c r="B2278" s="286"/>
      <c r="C2278" s="286"/>
      <c r="D2278" s="286"/>
      <c r="E2278" s="286"/>
      <c r="F2278" s="286" t="s">
        <v>2159</v>
      </c>
      <c r="G2278" s="286"/>
      <c r="H2278" s="286"/>
      <c r="I2278" s="286"/>
      <c r="J2278" s="166">
        <v>0</v>
      </c>
    </row>
    <row r="2279" spans="1:10" ht="20.100000000000001" customHeight="1">
      <c r="A2279" s="366"/>
      <c r="B2279" s="286"/>
      <c r="C2279" s="286"/>
      <c r="D2279" s="286"/>
      <c r="E2279" s="286"/>
      <c r="F2279" s="286" t="s">
        <v>2158</v>
      </c>
      <c r="G2279" s="286"/>
      <c r="H2279" s="286"/>
      <c r="I2279" s="286"/>
      <c r="J2279" s="166">
        <v>1</v>
      </c>
    </row>
    <row r="2280" spans="1:10" ht="20.100000000000001" customHeight="1">
      <c r="A2280" s="366"/>
      <c r="B2280" s="286"/>
      <c r="C2280" s="286"/>
      <c r="D2280" s="286"/>
      <c r="E2280" s="286"/>
      <c r="F2280" s="286" t="s">
        <v>2157</v>
      </c>
      <c r="G2280" s="286"/>
      <c r="H2280" s="286"/>
      <c r="I2280" s="286"/>
      <c r="J2280" s="166">
        <v>0</v>
      </c>
    </row>
    <row r="2281" spans="1:10" ht="20.100000000000001" customHeight="1">
      <c r="A2281" s="366"/>
      <c r="B2281" s="286"/>
      <c r="C2281" s="286"/>
      <c r="D2281" s="286"/>
      <c r="E2281" s="286"/>
      <c r="F2281" s="286" t="s">
        <v>2156</v>
      </c>
      <c r="G2281" s="286"/>
      <c r="H2281" s="286"/>
      <c r="I2281" s="286"/>
      <c r="J2281" s="166">
        <v>0</v>
      </c>
    </row>
    <row r="2282" spans="1:10" ht="20.100000000000001" customHeight="1">
      <c r="A2282" s="164" t="s">
        <v>2155</v>
      </c>
      <c r="B2282" s="67" t="s">
        <v>1</v>
      </c>
      <c r="C2282" s="66" t="s">
        <v>2</v>
      </c>
      <c r="D2282" s="66" t="s">
        <v>2154</v>
      </c>
      <c r="E2282" s="67" t="s">
        <v>1898</v>
      </c>
      <c r="F2282" s="67" t="s">
        <v>2153</v>
      </c>
      <c r="G2282" s="67" t="s">
        <v>2152</v>
      </c>
      <c r="H2282" s="67"/>
      <c r="I2282" s="67"/>
      <c r="J2282" s="165" t="s">
        <v>2151</v>
      </c>
    </row>
    <row r="2283" spans="1:10" ht="51.95" customHeight="1">
      <c r="A2283" s="157" t="s">
        <v>2102</v>
      </c>
      <c r="B2283" s="39" t="s">
        <v>3688</v>
      </c>
      <c r="C2283" s="40" t="s">
        <v>27</v>
      </c>
      <c r="D2283" s="40" t="s">
        <v>3687</v>
      </c>
      <c r="E2283" s="144">
        <v>0.09</v>
      </c>
      <c r="F2283" s="41" t="s">
        <v>17</v>
      </c>
      <c r="G2283" s="367" t="s">
        <v>3686</v>
      </c>
      <c r="H2283" s="367"/>
      <c r="I2283" s="355"/>
      <c r="J2283" s="168" t="s">
        <v>3685</v>
      </c>
    </row>
    <row r="2284" spans="1:10" ht="20.100000000000001" customHeight="1">
      <c r="A2284" s="366"/>
      <c r="B2284" s="286"/>
      <c r="C2284" s="286"/>
      <c r="D2284" s="286"/>
      <c r="E2284" s="286"/>
      <c r="F2284" s="286" t="s">
        <v>2145</v>
      </c>
      <c r="G2284" s="286"/>
      <c r="H2284" s="286"/>
      <c r="I2284" s="286"/>
      <c r="J2284" s="166">
        <v>10.888199999999999</v>
      </c>
    </row>
    <row r="2285" spans="1:10" ht="20.100000000000001" customHeight="1">
      <c r="A2285" s="164" t="s">
        <v>2173</v>
      </c>
      <c r="B2285" s="67" t="s">
        <v>1</v>
      </c>
      <c r="C2285" s="66" t="s">
        <v>2</v>
      </c>
      <c r="D2285" s="66" t="s">
        <v>2172</v>
      </c>
      <c r="E2285" s="67" t="s">
        <v>1898</v>
      </c>
      <c r="F2285" s="67" t="s">
        <v>2153</v>
      </c>
      <c r="G2285" s="67" t="s">
        <v>2152</v>
      </c>
      <c r="H2285" s="67"/>
      <c r="I2285" s="67"/>
      <c r="J2285" s="165" t="s">
        <v>2151</v>
      </c>
    </row>
    <row r="2286" spans="1:10" ht="26.1" customHeight="1">
      <c r="A2286" s="155" t="s">
        <v>2121</v>
      </c>
      <c r="B2286" s="36" t="s">
        <v>2318</v>
      </c>
      <c r="C2286" s="37" t="s">
        <v>27</v>
      </c>
      <c r="D2286" s="37" t="s">
        <v>2317</v>
      </c>
      <c r="E2286" s="146">
        <v>1</v>
      </c>
      <c r="F2286" s="38" t="s">
        <v>29</v>
      </c>
      <c r="G2286" s="368" t="s">
        <v>3680</v>
      </c>
      <c r="H2286" s="368"/>
      <c r="I2286" s="354"/>
      <c r="J2286" s="167" t="s">
        <v>3680</v>
      </c>
    </row>
    <row r="2287" spans="1:10" ht="20.100000000000001" customHeight="1">
      <c r="A2287" s="366"/>
      <c r="B2287" s="286"/>
      <c r="C2287" s="286"/>
      <c r="D2287" s="286"/>
      <c r="E2287" s="286"/>
      <c r="F2287" s="286" t="s">
        <v>2162</v>
      </c>
      <c r="G2287" s="286"/>
      <c r="H2287" s="286"/>
      <c r="I2287" s="286"/>
      <c r="J2287" s="166">
        <v>10.47</v>
      </c>
    </row>
    <row r="2288" spans="1:10">
      <c r="A2288" s="159"/>
      <c r="B2288" s="99"/>
      <c r="C2288" s="99"/>
      <c r="D2288" s="99"/>
      <c r="E2288" s="99" t="s">
        <v>2098</v>
      </c>
      <c r="F2288" s="160">
        <v>7.56</v>
      </c>
      <c r="G2288" s="99" t="s">
        <v>2097</v>
      </c>
      <c r="H2288" s="160">
        <v>0</v>
      </c>
      <c r="I2288" s="99" t="s">
        <v>2096</v>
      </c>
      <c r="J2288" s="161">
        <v>7.5621319584000002</v>
      </c>
    </row>
    <row r="2289" spans="1:10" ht="15" thickBot="1">
      <c r="A2289" s="159"/>
      <c r="B2289" s="99"/>
      <c r="C2289" s="99"/>
      <c r="D2289" s="99"/>
      <c r="E2289" s="99" t="s">
        <v>2095</v>
      </c>
      <c r="F2289" s="160">
        <v>4.8</v>
      </c>
      <c r="G2289" s="99"/>
      <c r="H2289" s="364" t="s">
        <v>2094</v>
      </c>
      <c r="I2289" s="364"/>
      <c r="J2289" s="161">
        <v>26.16</v>
      </c>
    </row>
    <row r="2290" spans="1:10" ht="0.95" customHeight="1" thickTop="1">
      <c r="A2290" s="162"/>
      <c r="B2290" s="142"/>
      <c r="C2290" s="142"/>
      <c r="D2290" s="142"/>
      <c r="E2290" s="142"/>
      <c r="F2290" s="142"/>
      <c r="G2290" s="142"/>
      <c r="H2290" s="142"/>
      <c r="I2290" s="142"/>
      <c r="J2290" s="163"/>
    </row>
    <row r="2291" spans="1:10" ht="18" customHeight="1">
      <c r="A2291" s="164" t="s">
        <v>658</v>
      </c>
      <c r="B2291" s="67" t="s">
        <v>1</v>
      </c>
      <c r="C2291" s="66" t="s">
        <v>2</v>
      </c>
      <c r="D2291" s="66" t="s">
        <v>3</v>
      </c>
      <c r="E2291" s="365" t="s">
        <v>836</v>
      </c>
      <c r="F2291" s="365"/>
      <c r="G2291" s="77" t="s">
        <v>4</v>
      </c>
      <c r="H2291" s="67" t="s">
        <v>5</v>
      </c>
      <c r="I2291" s="67" t="s">
        <v>6</v>
      </c>
      <c r="J2291" s="165" t="s">
        <v>7</v>
      </c>
    </row>
    <row r="2292" spans="1:10" ht="39" customHeight="1">
      <c r="A2292" s="153" t="s">
        <v>2121</v>
      </c>
      <c r="B2292" s="82" t="s">
        <v>659</v>
      </c>
      <c r="C2292" s="80" t="s">
        <v>27</v>
      </c>
      <c r="D2292" s="80" t="s">
        <v>660</v>
      </c>
      <c r="E2292" s="363" t="s">
        <v>929</v>
      </c>
      <c r="F2292" s="363"/>
      <c r="G2292" s="81" t="s">
        <v>29</v>
      </c>
      <c r="H2292" s="147">
        <v>1</v>
      </c>
      <c r="I2292" s="83">
        <v>12.28</v>
      </c>
      <c r="J2292" s="154">
        <v>12.28</v>
      </c>
    </row>
    <row r="2293" spans="1:10" ht="20.100000000000001" customHeight="1">
      <c r="A2293" s="366"/>
      <c r="B2293" s="286"/>
      <c r="C2293" s="286"/>
      <c r="D2293" s="286"/>
      <c r="E2293" s="286"/>
      <c r="F2293" s="286" t="s">
        <v>2159</v>
      </c>
      <c r="G2293" s="286"/>
      <c r="H2293" s="286"/>
      <c r="I2293" s="286"/>
      <c r="J2293" s="166">
        <v>0</v>
      </c>
    </row>
    <row r="2294" spans="1:10" ht="20.100000000000001" customHeight="1">
      <c r="A2294" s="366"/>
      <c r="B2294" s="286"/>
      <c r="C2294" s="286"/>
      <c r="D2294" s="286"/>
      <c r="E2294" s="286"/>
      <c r="F2294" s="286" t="s">
        <v>2158</v>
      </c>
      <c r="G2294" s="286"/>
      <c r="H2294" s="286"/>
      <c r="I2294" s="286"/>
      <c r="J2294" s="166">
        <v>1</v>
      </c>
    </row>
    <row r="2295" spans="1:10" ht="20.100000000000001" customHeight="1">
      <c r="A2295" s="366"/>
      <c r="B2295" s="286"/>
      <c r="C2295" s="286"/>
      <c r="D2295" s="286"/>
      <c r="E2295" s="286"/>
      <c r="F2295" s="286" t="s">
        <v>2157</v>
      </c>
      <c r="G2295" s="286"/>
      <c r="H2295" s="286"/>
      <c r="I2295" s="286"/>
      <c r="J2295" s="166">
        <v>0</v>
      </c>
    </row>
    <row r="2296" spans="1:10" ht="20.100000000000001" customHeight="1">
      <c r="A2296" s="366"/>
      <c r="B2296" s="286"/>
      <c r="C2296" s="286"/>
      <c r="D2296" s="286"/>
      <c r="E2296" s="286"/>
      <c r="F2296" s="286" t="s">
        <v>2156</v>
      </c>
      <c r="G2296" s="286"/>
      <c r="H2296" s="286"/>
      <c r="I2296" s="286"/>
      <c r="J2296" s="166">
        <v>0</v>
      </c>
    </row>
    <row r="2297" spans="1:10" ht="20.100000000000001" customHeight="1">
      <c r="A2297" s="164" t="s">
        <v>2155</v>
      </c>
      <c r="B2297" s="67" t="s">
        <v>1</v>
      </c>
      <c r="C2297" s="66" t="s">
        <v>2</v>
      </c>
      <c r="D2297" s="66" t="s">
        <v>2154</v>
      </c>
      <c r="E2297" s="67" t="s">
        <v>1898</v>
      </c>
      <c r="F2297" s="67" t="s">
        <v>2153</v>
      </c>
      <c r="G2297" s="67" t="s">
        <v>2152</v>
      </c>
      <c r="H2297" s="67"/>
      <c r="I2297" s="67"/>
      <c r="J2297" s="165" t="s">
        <v>2151</v>
      </c>
    </row>
    <row r="2298" spans="1:10" ht="51.95" customHeight="1">
      <c r="A2298" s="157" t="s">
        <v>2102</v>
      </c>
      <c r="B2298" s="39" t="s">
        <v>3688</v>
      </c>
      <c r="C2298" s="40" t="s">
        <v>27</v>
      </c>
      <c r="D2298" s="40" t="s">
        <v>3687</v>
      </c>
      <c r="E2298" s="144">
        <v>1.4999999999999999E-2</v>
      </c>
      <c r="F2298" s="41" t="s">
        <v>17</v>
      </c>
      <c r="G2298" s="367" t="s">
        <v>3686</v>
      </c>
      <c r="H2298" s="367"/>
      <c r="I2298" s="355"/>
      <c r="J2298" s="168" t="s">
        <v>3689</v>
      </c>
    </row>
    <row r="2299" spans="1:10" ht="20.100000000000001" customHeight="1">
      <c r="A2299" s="366"/>
      <c r="B2299" s="286"/>
      <c r="C2299" s="286"/>
      <c r="D2299" s="286"/>
      <c r="E2299" s="286"/>
      <c r="F2299" s="286" t="s">
        <v>2145</v>
      </c>
      <c r="G2299" s="286"/>
      <c r="H2299" s="286"/>
      <c r="I2299" s="286"/>
      <c r="J2299" s="166">
        <v>1.8147</v>
      </c>
    </row>
    <row r="2300" spans="1:10" ht="20.100000000000001" customHeight="1">
      <c r="A2300" s="164" t="s">
        <v>2173</v>
      </c>
      <c r="B2300" s="67" t="s">
        <v>1</v>
      </c>
      <c r="C2300" s="66" t="s">
        <v>2</v>
      </c>
      <c r="D2300" s="66" t="s">
        <v>2172</v>
      </c>
      <c r="E2300" s="67" t="s">
        <v>1898</v>
      </c>
      <c r="F2300" s="67" t="s">
        <v>2153</v>
      </c>
      <c r="G2300" s="67" t="s">
        <v>2152</v>
      </c>
      <c r="H2300" s="67"/>
      <c r="I2300" s="67"/>
      <c r="J2300" s="165" t="s">
        <v>2151</v>
      </c>
    </row>
    <row r="2301" spans="1:10" ht="26.1" customHeight="1">
      <c r="A2301" s="155" t="s">
        <v>2121</v>
      </c>
      <c r="B2301" s="36" t="s">
        <v>2318</v>
      </c>
      <c r="C2301" s="37" t="s">
        <v>27</v>
      </c>
      <c r="D2301" s="37" t="s">
        <v>2317</v>
      </c>
      <c r="E2301" s="146">
        <v>1</v>
      </c>
      <c r="F2301" s="38" t="s">
        <v>29</v>
      </c>
      <c r="G2301" s="368" t="s">
        <v>3680</v>
      </c>
      <c r="H2301" s="368"/>
      <c r="I2301" s="354"/>
      <c r="J2301" s="167" t="s">
        <v>3680</v>
      </c>
    </row>
    <row r="2302" spans="1:10" ht="20.100000000000001" customHeight="1">
      <c r="A2302" s="366"/>
      <c r="B2302" s="286"/>
      <c r="C2302" s="286"/>
      <c r="D2302" s="286"/>
      <c r="E2302" s="286"/>
      <c r="F2302" s="286" t="s">
        <v>2162</v>
      </c>
      <c r="G2302" s="286"/>
      <c r="H2302" s="286"/>
      <c r="I2302" s="286"/>
      <c r="J2302" s="166">
        <v>10.47</v>
      </c>
    </row>
    <row r="2303" spans="1:10">
      <c r="A2303" s="159"/>
      <c r="B2303" s="99"/>
      <c r="C2303" s="99"/>
      <c r="D2303" s="99"/>
      <c r="E2303" s="99" t="s">
        <v>2098</v>
      </c>
      <c r="F2303" s="160">
        <v>7.56</v>
      </c>
      <c r="G2303" s="99" t="s">
        <v>2097</v>
      </c>
      <c r="H2303" s="160">
        <v>0</v>
      </c>
      <c r="I2303" s="99" t="s">
        <v>2096</v>
      </c>
      <c r="J2303" s="161">
        <v>7.5621319584000002</v>
      </c>
    </row>
    <row r="2304" spans="1:10" ht="15" thickBot="1">
      <c r="A2304" s="159"/>
      <c r="B2304" s="99"/>
      <c r="C2304" s="99"/>
      <c r="D2304" s="99"/>
      <c r="E2304" s="99" t="s">
        <v>2095</v>
      </c>
      <c r="F2304" s="160">
        <v>2.76</v>
      </c>
      <c r="G2304" s="99"/>
      <c r="H2304" s="364" t="s">
        <v>2094</v>
      </c>
      <c r="I2304" s="364"/>
      <c r="J2304" s="161">
        <v>15.04</v>
      </c>
    </row>
    <row r="2305" spans="1:10" ht="0.95" customHeight="1" thickTop="1">
      <c r="A2305" s="162"/>
      <c r="B2305" s="142"/>
      <c r="C2305" s="142"/>
      <c r="D2305" s="142"/>
      <c r="E2305" s="142"/>
      <c r="F2305" s="142"/>
      <c r="G2305" s="142"/>
      <c r="H2305" s="142"/>
      <c r="I2305" s="142"/>
      <c r="J2305" s="163"/>
    </row>
    <row r="2306" spans="1:10" ht="18" customHeight="1">
      <c r="A2306" s="164" t="s">
        <v>661</v>
      </c>
      <c r="B2306" s="67" t="s">
        <v>1</v>
      </c>
      <c r="C2306" s="66" t="s">
        <v>2</v>
      </c>
      <c r="D2306" s="66" t="s">
        <v>3</v>
      </c>
      <c r="E2306" s="365" t="s">
        <v>836</v>
      </c>
      <c r="F2306" s="365"/>
      <c r="G2306" s="77" t="s">
        <v>4</v>
      </c>
      <c r="H2306" s="67" t="s">
        <v>5</v>
      </c>
      <c r="I2306" s="67" t="s">
        <v>6</v>
      </c>
      <c r="J2306" s="165" t="s">
        <v>7</v>
      </c>
    </row>
    <row r="2307" spans="1:10" ht="39" customHeight="1">
      <c r="A2307" s="153" t="s">
        <v>2121</v>
      </c>
      <c r="B2307" s="82" t="s">
        <v>662</v>
      </c>
      <c r="C2307" s="80" t="s">
        <v>27</v>
      </c>
      <c r="D2307" s="80" t="s">
        <v>663</v>
      </c>
      <c r="E2307" s="363" t="s">
        <v>929</v>
      </c>
      <c r="F2307" s="363"/>
      <c r="G2307" s="81" t="s">
        <v>29</v>
      </c>
      <c r="H2307" s="147">
        <v>1</v>
      </c>
      <c r="I2307" s="83">
        <v>21.36</v>
      </c>
      <c r="J2307" s="154">
        <v>21.36</v>
      </c>
    </row>
    <row r="2308" spans="1:10" ht="20.100000000000001" customHeight="1">
      <c r="A2308" s="366"/>
      <c r="B2308" s="286"/>
      <c r="C2308" s="286"/>
      <c r="D2308" s="286"/>
      <c r="E2308" s="286"/>
      <c r="F2308" s="286" t="s">
        <v>2159</v>
      </c>
      <c r="G2308" s="286"/>
      <c r="H2308" s="286"/>
      <c r="I2308" s="286"/>
      <c r="J2308" s="166">
        <v>0</v>
      </c>
    </row>
    <row r="2309" spans="1:10" ht="20.100000000000001" customHeight="1">
      <c r="A2309" s="366"/>
      <c r="B2309" s="286"/>
      <c r="C2309" s="286"/>
      <c r="D2309" s="286"/>
      <c r="E2309" s="286"/>
      <c r="F2309" s="286" t="s">
        <v>2158</v>
      </c>
      <c r="G2309" s="286"/>
      <c r="H2309" s="286"/>
      <c r="I2309" s="286"/>
      <c r="J2309" s="166">
        <v>1</v>
      </c>
    </row>
    <row r="2310" spans="1:10" ht="20.100000000000001" customHeight="1">
      <c r="A2310" s="366"/>
      <c r="B2310" s="286"/>
      <c r="C2310" s="286"/>
      <c r="D2310" s="286"/>
      <c r="E2310" s="286"/>
      <c r="F2310" s="286" t="s">
        <v>2157</v>
      </c>
      <c r="G2310" s="286"/>
      <c r="H2310" s="286"/>
      <c r="I2310" s="286"/>
      <c r="J2310" s="166">
        <v>0</v>
      </c>
    </row>
    <row r="2311" spans="1:10" ht="20.100000000000001" customHeight="1">
      <c r="A2311" s="366"/>
      <c r="B2311" s="286"/>
      <c r="C2311" s="286"/>
      <c r="D2311" s="286"/>
      <c r="E2311" s="286"/>
      <c r="F2311" s="286" t="s">
        <v>2156</v>
      </c>
      <c r="G2311" s="286"/>
      <c r="H2311" s="286"/>
      <c r="I2311" s="286"/>
      <c r="J2311" s="166">
        <v>0</v>
      </c>
    </row>
    <row r="2312" spans="1:10" ht="20.100000000000001" customHeight="1">
      <c r="A2312" s="164" t="s">
        <v>2155</v>
      </c>
      <c r="B2312" s="67" t="s">
        <v>1</v>
      </c>
      <c r="C2312" s="66" t="s">
        <v>2</v>
      </c>
      <c r="D2312" s="66" t="s">
        <v>2154</v>
      </c>
      <c r="E2312" s="67" t="s">
        <v>1898</v>
      </c>
      <c r="F2312" s="67" t="s">
        <v>2153</v>
      </c>
      <c r="G2312" s="67" t="s">
        <v>2152</v>
      </c>
      <c r="H2312" s="67"/>
      <c r="I2312" s="67"/>
      <c r="J2312" s="165" t="s">
        <v>2151</v>
      </c>
    </row>
    <row r="2313" spans="1:10" ht="51.95" customHeight="1">
      <c r="A2313" s="157" t="s">
        <v>2102</v>
      </c>
      <c r="B2313" s="39" t="s">
        <v>3688</v>
      </c>
      <c r="C2313" s="40" t="s">
        <v>27</v>
      </c>
      <c r="D2313" s="40" t="s">
        <v>3687</v>
      </c>
      <c r="E2313" s="144">
        <v>0.09</v>
      </c>
      <c r="F2313" s="41" t="s">
        <v>17</v>
      </c>
      <c r="G2313" s="367" t="s">
        <v>3686</v>
      </c>
      <c r="H2313" s="367"/>
      <c r="I2313" s="355"/>
      <c r="J2313" s="168" t="s">
        <v>3685</v>
      </c>
    </row>
    <row r="2314" spans="1:10" ht="20.100000000000001" customHeight="1">
      <c r="A2314" s="366"/>
      <c r="B2314" s="286"/>
      <c r="C2314" s="286"/>
      <c r="D2314" s="286"/>
      <c r="E2314" s="286"/>
      <c r="F2314" s="286" t="s">
        <v>2145</v>
      </c>
      <c r="G2314" s="286"/>
      <c r="H2314" s="286"/>
      <c r="I2314" s="286"/>
      <c r="J2314" s="166">
        <v>10.888199999999999</v>
      </c>
    </row>
    <row r="2315" spans="1:10" ht="20.100000000000001" customHeight="1">
      <c r="A2315" s="164" t="s">
        <v>2173</v>
      </c>
      <c r="B2315" s="67" t="s">
        <v>1</v>
      </c>
      <c r="C2315" s="66" t="s">
        <v>2</v>
      </c>
      <c r="D2315" s="66" t="s">
        <v>2172</v>
      </c>
      <c r="E2315" s="67" t="s">
        <v>1898</v>
      </c>
      <c r="F2315" s="67" t="s">
        <v>2153</v>
      </c>
      <c r="G2315" s="67" t="s">
        <v>2152</v>
      </c>
      <c r="H2315" s="67"/>
      <c r="I2315" s="67"/>
      <c r="J2315" s="165" t="s">
        <v>2151</v>
      </c>
    </row>
    <row r="2316" spans="1:10" ht="26.1" customHeight="1">
      <c r="A2316" s="155" t="s">
        <v>2121</v>
      </c>
      <c r="B2316" s="36" t="s">
        <v>2318</v>
      </c>
      <c r="C2316" s="37" t="s">
        <v>27</v>
      </c>
      <c r="D2316" s="37" t="s">
        <v>2317</v>
      </c>
      <c r="E2316" s="146">
        <v>1</v>
      </c>
      <c r="F2316" s="38" t="s">
        <v>29</v>
      </c>
      <c r="G2316" s="368" t="s">
        <v>3680</v>
      </c>
      <c r="H2316" s="368"/>
      <c r="I2316" s="354"/>
      <c r="J2316" s="167" t="s">
        <v>3680</v>
      </c>
    </row>
    <row r="2317" spans="1:10" ht="20.100000000000001" customHeight="1">
      <c r="A2317" s="366"/>
      <c r="B2317" s="286"/>
      <c r="C2317" s="286"/>
      <c r="D2317" s="286"/>
      <c r="E2317" s="286"/>
      <c r="F2317" s="286" t="s">
        <v>2162</v>
      </c>
      <c r="G2317" s="286"/>
      <c r="H2317" s="286"/>
      <c r="I2317" s="286"/>
      <c r="J2317" s="166">
        <v>10.47</v>
      </c>
    </row>
    <row r="2318" spans="1:10">
      <c r="A2318" s="159"/>
      <c r="B2318" s="99"/>
      <c r="C2318" s="99"/>
      <c r="D2318" s="99"/>
      <c r="E2318" s="99" t="s">
        <v>2098</v>
      </c>
      <c r="F2318" s="160">
        <v>7.56</v>
      </c>
      <c r="G2318" s="99" t="s">
        <v>2097</v>
      </c>
      <c r="H2318" s="160">
        <v>0</v>
      </c>
      <c r="I2318" s="99" t="s">
        <v>2096</v>
      </c>
      <c r="J2318" s="161">
        <v>7.5621319584000002</v>
      </c>
    </row>
    <row r="2319" spans="1:10" ht="15" thickBot="1">
      <c r="A2319" s="159"/>
      <c r="B2319" s="99"/>
      <c r="C2319" s="99"/>
      <c r="D2319" s="99"/>
      <c r="E2319" s="99" t="s">
        <v>2095</v>
      </c>
      <c r="F2319" s="160">
        <v>4.8</v>
      </c>
      <c r="G2319" s="99"/>
      <c r="H2319" s="364" t="s">
        <v>2094</v>
      </c>
      <c r="I2319" s="364"/>
      <c r="J2319" s="161">
        <v>26.16</v>
      </c>
    </row>
    <row r="2320" spans="1:10" ht="0.95" customHeight="1" thickTop="1">
      <c r="A2320" s="162"/>
      <c r="B2320" s="142"/>
      <c r="C2320" s="142"/>
      <c r="D2320" s="142"/>
      <c r="E2320" s="142"/>
      <c r="F2320" s="142"/>
      <c r="G2320" s="142"/>
      <c r="H2320" s="142"/>
      <c r="I2320" s="142"/>
      <c r="J2320" s="163"/>
    </row>
    <row r="2321" spans="1:10" ht="18" customHeight="1">
      <c r="A2321" s="164" t="s">
        <v>664</v>
      </c>
      <c r="B2321" s="67" t="s">
        <v>1</v>
      </c>
      <c r="C2321" s="66" t="s">
        <v>2</v>
      </c>
      <c r="D2321" s="66" t="s">
        <v>3</v>
      </c>
      <c r="E2321" s="365" t="s">
        <v>836</v>
      </c>
      <c r="F2321" s="365"/>
      <c r="G2321" s="77" t="s">
        <v>4</v>
      </c>
      <c r="H2321" s="67" t="s">
        <v>5</v>
      </c>
      <c r="I2321" s="67" t="s">
        <v>6</v>
      </c>
      <c r="J2321" s="165" t="s">
        <v>7</v>
      </c>
    </row>
    <row r="2322" spans="1:10" ht="39" customHeight="1">
      <c r="A2322" s="153" t="s">
        <v>2121</v>
      </c>
      <c r="B2322" s="82" t="s">
        <v>665</v>
      </c>
      <c r="C2322" s="80" t="s">
        <v>27</v>
      </c>
      <c r="D2322" s="80" t="s">
        <v>666</v>
      </c>
      <c r="E2322" s="363" t="s">
        <v>929</v>
      </c>
      <c r="F2322" s="363"/>
      <c r="G2322" s="81" t="s">
        <v>29</v>
      </c>
      <c r="H2322" s="147">
        <v>1</v>
      </c>
      <c r="I2322" s="83">
        <v>21.36</v>
      </c>
      <c r="J2322" s="154">
        <v>21.36</v>
      </c>
    </row>
    <row r="2323" spans="1:10" ht="20.100000000000001" customHeight="1">
      <c r="A2323" s="366"/>
      <c r="B2323" s="286"/>
      <c r="C2323" s="286"/>
      <c r="D2323" s="286"/>
      <c r="E2323" s="286"/>
      <c r="F2323" s="286" t="s">
        <v>2159</v>
      </c>
      <c r="G2323" s="286"/>
      <c r="H2323" s="286"/>
      <c r="I2323" s="286"/>
      <c r="J2323" s="166">
        <v>0</v>
      </c>
    </row>
    <row r="2324" spans="1:10" ht="20.100000000000001" customHeight="1">
      <c r="A2324" s="366"/>
      <c r="B2324" s="286"/>
      <c r="C2324" s="286"/>
      <c r="D2324" s="286"/>
      <c r="E2324" s="286"/>
      <c r="F2324" s="286" t="s">
        <v>2158</v>
      </c>
      <c r="G2324" s="286"/>
      <c r="H2324" s="286"/>
      <c r="I2324" s="286"/>
      <c r="J2324" s="166">
        <v>1</v>
      </c>
    </row>
    <row r="2325" spans="1:10" ht="20.100000000000001" customHeight="1">
      <c r="A2325" s="366"/>
      <c r="B2325" s="286"/>
      <c r="C2325" s="286"/>
      <c r="D2325" s="286"/>
      <c r="E2325" s="286"/>
      <c r="F2325" s="286" t="s">
        <v>2157</v>
      </c>
      <c r="G2325" s="286"/>
      <c r="H2325" s="286"/>
      <c r="I2325" s="286"/>
      <c r="J2325" s="166">
        <v>0</v>
      </c>
    </row>
    <row r="2326" spans="1:10" ht="20.100000000000001" customHeight="1">
      <c r="A2326" s="366"/>
      <c r="B2326" s="286"/>
      <c r="C2326" s="286"/>
      <c r="D2326" s="286"/>
      <c r="E2326" s="286"/>
      <c r="F2326" s="286" t="s">
        <v>2156</v>
      </c>
      <c r="G2326" s="286"/>
      <c r="H2326" s="286"/>
      <c r="I2326" s="286"/>
      <c r="J2326" s="166">
        <v>0</v>
      </c>
    </row>
    <row r="2327" spans="1:10" ht="20.100000000000001" customHeight="1">
      <c r="A2327" s="164" t="s">
        <v>2155</v>
      </c>
      <c r="B2327" s="67" t="s">
        <v>1</v>
      </c>
      <c r="C2327" s="66" t="s">
        <v>2</v>
      </c>
      <c r="D2327" s="66" t="s">
        <v>2154</v>
      </c>
      <c r="E2327" s="67" t="s">
        <v>1898</v>
      </c>
      <c r="F2327" s="67" t="s">
        <v>2153</v>
      </c>
      <c r="G2327" s="67" t="s">
        <v>2152</v>
      </c>
      <c r="H2327" s="67"/>
      <c r="I2327" s="67"/>
      <c r="J2327" s="165" t="s">
        <v>2151</v>
      </c>
    </row>
    <row r="2328" spans="1:10" ht="51.95" customHeight="1">
      <c r="A2328" s="157" t="s">
        <v>2102</v>
      </c>
      <c r="B2328" s="39" t="s">
        <v>3688</v>
      </c>
      <c r="C2328" s="40" t="s">
        <v>27</v>
      </c>
      <c r="D2328" s="40" t="s">
        <v>3687</v>
      </c>
      <c r="E2328" s="144">
        <v>0.09</v>
      </c>
      <c r="F2328" s="41" t="s">
        <v>17</v>
      </c>
      <c r="G2328" s="367" t="s">
        <v>3686</v>
      </c>
      <c r="H2328" s="367"/>
      <c r="I2328" s="355"/>
      <c r="J2328" s="168" t="s">
        <v>3685</v>
      </c>
    </row>
    <row r="2329" spans="1:10" ht="20.100000000000001" customHeight="1">
      <c r="A2329" s="366"/>
      <c r="B2329" s="286"/>
      <c r="C2329" s="286"/>
      <c r="D2329" s="286"/>
      <c r="E2329" s="286"/>
      <c r="F2329" s="286" t="s">
        <v>2145</v>
      </c>
      <c r="G2329" s="286"/>
      <c r="H2329" s="286"/>
      <c r="I2329" s="286"/>
      <c r="J2329" s="166">
        <v>10.888199999999999</v>
      </c>
    </row>
    <row r="2330" spans="1:10" ht="20.100000000000001" customHeight="1">
      <c r="A2330" s="164" t="s">
        <v>2173</v>
      </c>
      <c r="B2330" s="67" t="s">
        <v>1</v>
      </c>
      <c r="C2330" s="66" t="s">
        <v>2</v>
      </c>
      <c r="D2330" s="66" t="s">
        <v>2172</v>
      </c>
      <c r="E2330" s="67" t="s">
        <v>1898</v>
      </c>
      <c r="F2330" s="67" t="s">
        <v>2153</v>
      </c>
      <c r="G2330" s="67" t="s">
        <v>2152</v>
      </c>
      <c r="H2330" s="67"/>
      <c r="I2330" s="67"/>
      <c r="J2330" s="165" t="s">
        <v>2151</v>
      </c>
    </row>
    <row r="2331" spans="1:10" ht="26.1" customHeight="1">
      <c r="A2331" s="155" t="s">
        <v>2121</v>
      </c>
      <c r="B2331" s="36" t="s">
        <v>2318</v>
      </c>
      <c r="C2331" s="37" t="s">
        <v>27</v>
      </c>
      <c r="D2331" s="37" t="s">
        <v>2317</v>
      </c>
      <c r="E2331" s="146">
        <v>1</v>
      </c>
      <c r="F2331" s="38" t="s">
        <v>29</v>
      </c>
      <c r="G2331" s="368" t="s">
        <v>3680</v>
      </c>
      <c r="H2331" s="368"/>
      <c r="I2331" s="354"/>
      <c r="J2331" s="167" t="s">
        <v>3680</v>
      </c>
    </row>
    <row r="2332" spans="1:10" ht="20.100000000000001" customHeight="1">
      <c r="A2332" s="366"/>
      <c r="B2332" s="286"/>
      <c r="C2332" s="286"/>
      <c r="D2332" s="286"/>
      <c r="E2332" s="286"/>
      <c r="F2332" s="286" t="s">
        <v>2162</v>
      </c>
      <c r="G2332" s="286"/>
      <c r="H2332" s="286"/>
      <c r="I2332" s="286"/>
      <c r="J2332" s="166">
        <v>10.47</v>
      </c>
    </row>
    <row r="2333" spans="1:10">
      <c r="A2333" s="159"/>
      <c r="B2333" s="99"/>
      <c r="C2333" s="99"/>
      <c r="D2333" s="99"/>
      <c r="E2333" s="99" t="s">
        <v>2098</v>
      </c>
      <c r="F2333" s="160">
        <v>7.56</v>
      </c>
      <c r="G2333" s="99" t="s">
        <v>2097</v>
      </c>
      <c r="H2333" s="160">
        <v>0</v>
      </c>
      <c r="I2333" s="99" t="s">
        <v>2096</v>
      </c>
      <c r="J2333" s="161">
        <v>7.5621319584000002</v>
      </c>
    </row>
    <row r="2334" spans="1:10" ht="15" thickBot="1">
      <c r="A2334" s="159"/>
      <c r="B2334" s="99"/>
      <c r="C2334" s="99"/>
      <c r="D2334" s="99"/>
      <c r="E2334" s="99" t="s">
        <v>2095</v>
      </c>
      <c r="F2334" s="160">
        <v>4.8</v>
      </c>
      <c r="G2334" s="99"/>
      <c r="H2334" s="364" t="s">
        <v>2094</v>
      </c>
      <c r="I2334" s="364"/>
      <c r="J2334" s="161">
        <v>26.16</v>
      </c>
    </row>
    <row r="2335" spans="1:10" ht="0.95" customHeight="1" thickTop="1">
      <c r="A2335" s="162"/>
      <c r="B2335" s="142"/>
      <c r="C2335" s="142"/>
      <c r="D2335" s="142"/>
      <c r="E2335" s="142"/>
      <c r="F2335" s="142"/>
      <c r="G2335" s="142"/>
      <c r="H2335" s="142"/>
      <c r="I2335" s="142"/>
      <c r="J2335" s="163"/>
    </row>
    <row r="2336" spans="1:10" ht="18" customHeight="1">
      <c r="A2336" s="164" t="s">
        <v>667</v>
      </c>
      <c r="B2336" s="67" t="s">
        <v>1</v>
      </c>
      <c r="C2336" s="66" t="s">
        <v>2</v>
      </c>
      <c r="D2336" s="66" t="s">
        <v>3</v>
      </c>
      <c r="E2336" s="365" t="s">
        <v>836</v>
      </c>
      <c r="F2336" s="365"/>
      <c r="G2336" s="77" t="s">
        <v>4</v>
      </c>
      <c r="H2336" s="67" t="s">
        <v>5</v>
      </c>
      <c r="I2336" s="67" t="s">
        <v>6</v>
      </c>
      <c r="J2336" s="165" t="s">
        <v>7</v>
      </c>
    </row>
    <row r="2337" spans="1:10" ht="39" customHeight="1">
      <c r="A2337" s="153" t="s">
        <v>2121</v>
      </c>
      <c r="B2337" s="82" t="s">
        <v>668</v>
      </c>
      <c r="C2337" s="80" t="s">
        <v>27</v>
      </c>
      <c r="D2337" s="80" t="s">
        <v>669</v>
      </c>
      <c r="E2337" s="363" t="s">
        <v>929</v>
      </c>
      <c r="F2337" s="363"/>
      <c r="G2337" s="81" t="s">
        <v>29</v>
      </c>
      <c r="H2337" s="147">
        <v>1</v>
      </c>
      <c r="I2337" s="83">
        <v>40.43</v>
      </c>
      <c r="J2337" s="154">
        <v>40.43</v>
      </c>
    </row>
    <row r="2338" spans="1:10" ht="20.100000000000001" customHeight="1">
      <c r="A2338" s="366"/>
      <c r="B2338" s="286"/>
      <c r="C2338" s="286"/>
      <c r="D2338" s="286"/>
      <c r="E2338" s="286"/>
      <c r="F2338" s="286" t="s">
        <v>2159</v>
      </c>
      <c r="G2338" s="286"/>
      <c r="H2338" s="286"/>
      <c r="I2338" s="286"/>
      <c r="J2338" s="166">
        <v>0</v>
      </c>
    </row>
    <row r="2339" spans="1:10" ht="20.100000000000001" customHeight="1">
      <c r="A2339" s="366"/>
      <c r="B2339" s="286"/>
      <c r="C2339" s="286"/>
      <c r="D2339" s="286"/>
      <c r="E2339" s="286"/>
      <c r="F2339" s="286" t="s">
        <v>2158</v>
      </c>
      <c r="G2339" s="286"/>
      <c r="H2339" s="286"/>
      <c r="I2339" s="286"/>
      <c r="J2339" s="166">
        <v>1</v>
      </c>
    </row>
    <row r="2340" spans="1:10" ht="20.100000000000001" customHeight="1">
      <c r="A2340" s="366"/>
      <c r="B2340" s="286"/>
      <c r="C2340" s="286"/>
      <c r="D2340" s="286"/>
      <c r="E2340" s="286"/>
      <c r="F2340" s="286" t="s">
        <v>2157</v>
      </c>
      <c r="G2340" s="286"/>
      <c r="H2340" s="286"/>
      <c r="I2340" s="286"/>
      <c r="J2340" s="166">
        <v>0</v>
      </c>
    </row>
    <row r="2341" spans="1:10" ht="20.100000000000001" customHeight="1">
      <c r="A2341" s="366"/>
      <c r="B2341" s="286"/>
      <c r="C2341" s="286"/>
      <c r="D2341" s="286"/>
      <c r="E2341" s="286"/>
      <c r="F2341" s="286" t="s">
        <v>2156</v>
      </c>
      <c r="G2341" s="286"/>
      <c r="H2341" s="286"/>
      <c r="I2341" s="286"/>
      <c r="J2341" s="166">
        <v>0</v>
      </c>
    </row>
    <row r="2342" spans="1:10" ht="20.100000000000001" customHeight="1">
      <c r="A2342" s="164" t="s">
        <v>2155</v>
      </c>
      <c r="B2342" s="67" t="s">
        <v>1</v>
      </c>
      <c r="C2342" s="66" t="s">
        <v>2</v>
      </c>
      <c r="D2342" s="66" t="s">
        <v>2154</v>
      </c>
      <c r="E2342" s="67" t="s">
        <v>1898</v>
      </c>
      <c r="F2342" s="67" t="s">
        <v>2153</v>
      </c>
      <c r="G2342" s="67" t="s">
        <v>2152</v>
      </c>
      <c r="H2342" s="67"/>
      <c r="I2342" s="67"/>
      <c r="J2342" s="165" t="s">
        <v>2151</v>
      </c>
    </row>
    <row r="2343" spans="1:10" ht="51.95" customHeight="1">
      <c r="A2343" s="157" t="s">
        <v>2102</v>
      </c>
      <c r="B2343" s="39" t="s">
        <v>3684</v>
      </c>
      <c r="C2343" s="40" t="s">
        <v>27</v>
      </c>
      <c r="D2343" s="40" t="s">
        <v>3683</v>
      </c>
      <c r="E2343" s="144">
        <v>7.22E-2</v>
      </c>
      <c r="F2343" s="41" t="s">
        <v>17</v>
      </c>
      <c r="G2343" s="367" t="s">
        <v>3682</v>
      </c>
      <c r="H2343" s="367"/>
      <c r="I2343" s="355"/>
      <c r="J2343" s="168" t="s">
        <v>3681</v>
      </c>
    </row>
    <row r="2344" spans="1:10" ht="20.100000000000001" customHeight="1">
      <c r="A2344" s="366"/>
      <c r="B2344" s="286"/>
      <c r="C2344" s="286"/>
      <c r="D2344" s="286"/>
      <c r="E2344" s="286"/>
      <c r="F2344" s="286" t="s">
        <v>2145</v>
      </c>
      <c r="G2344" s="286"/>
      <c r="H2344" s="286"/>
      <c r="I2344" s="286"/>
      <c r="J2344" s="166">
        <v>29.963000000000001</v>
      </c>
    </row>
    <row r="2345" spans="1:10" ht="20.100000000000001" customHeight="1">
      <c r="A2345" s="164" t="s">
        <v>2173</v>
      </c>
      <c r="B2345" s="67" t="s">
        <v>1</v>
      </c>
      <c r="C2345" s="66" t="s">
        <v>2</v>
      </c>
      <c r="D2345" s="66" t="s">
        <v>2172</v>
      </c>
      <c r="E2345" s="67" t="s">
        <v>1898</v>
      </c>
      <c r="F2345" s="67" t="s">
        <v>2153</v>
      </c>
      <c r="G2345" s="67" t="s">
        <v>2152</v>
      </c>
      <c r="H2345" s="67"/>
      <c r="I2345" s="67"/>
      <c r="J2345" s="165" t="s">
        <v>2151</v>
      </c>
    </row>
    <row r="2346" spans="1:10" ht="26.1" customHeight="1">
      <c r="A2346" s="155" t="s">
        <v>2121</v>
      </c>
      <c r="B2346" s="36" t="s">
        <v>2318</v>
      </c>
      <c r="C2346" s="37" t="s">
        <v>27</v>
      </c>
      <c r="D2346" s="37" t="s">
        <v>2317</v>
      </c>
      <c r="E2346" s="146">
        <v>1</v>
      </c>
      <c r="F2346" s="38" t="s">
        <v>29</v>
      </c>
      <c r="G2346" s="368" t="s">
        <v>3680</v>
      </c>
      <c r="H2346" s="368"/>
      <c r="I2346" s="354"/>
      <c r="J2346" s="167" t="s">
        <v>3680</v>
      </c>
    </row>
    <row r="2347" spans="1:10" ht="20.100000000000001" customHeight="1">
      <c r="A2347" s="366"/>
      <c r="B2347" s="286"/>
      <c r="C2347" s="286"/>
      <c r="D2347" s="286"/>
      <c r="E2347" s="286"/>
      <c r="F2347" s="286" t="s">
        <v>2162</v>
      </c>
      <c r="G2347" s="286"/>
      <c r="H2347" s="286"/>
      <c r="I2347" s="286"/>
      <c r="J2347" s="166">
        <v>10.47</v>
      </c>
    </row>
    <row r="2348" spans="1:10">
      <c r="A2348" s="159"/>
      <c r="B2348" s="99"/>
      <c r="C2348" s="99"/>
      <c r="D2348" s="99"/>
      <c r="E2348" s="99" t="s">
        <v>2098</v>
      </c>
      <c r="F2348" s="160">
        <v>7.56</v>
      </c>
      <c r="G2348" s="99" t="s">
        <v>2097</v>
      </c>
      <c r="H2348" s="160">
        <v>0</v>
      </c>
      <c r="I2348" s="99" t="s">
        <v>2096</v>
      </c>
      <c r="J2348" s="161">
        <v>7.5621319584000002</v>
      </c>
    </row>
    <row r="2349" spans="1:10" ht="15" thickBot="1">
      <c r="A2349" s="159"/>
      <c r="B2349" s="99"/>
      <c r="C2349" s="99"/>
      <c r="D2349" s="99"/>
      <c r="E2349" s="99" t="s">
        <v>2095</v>
      </c>
      <c r="F2349" s="160">
        <v>9.08</v>
      </c>
      <c r="G2349" s="99"/>
      <c r="H2349" s="364" t="s">
        <v>2094</v>
      </c>
      <c r="I2349" s="364"/>
      <c r="J2349" s="161">
        <v>49.51</v>
      </c>
    </row>
    <row r="2350" spans="1:10" ht="0.95" customHeight="1" thickTop="1">
      <c r="A2350" s="162"/>
      <c r="B2350" s="142"/>
      <c r="C2350" s="142"/>
      <c r="D2350" s="142"/>
      <c r="E2350" s="142"/>
      <c r="F2350" s="142"/>
      <c r="G2350" s="142"/>
      <c r="H2350" s="142"/>
      <c r="I2350" s="142"/>
      <c r="J2350" s="163"/>
    </row>
    <row r="2351" spans="1:10" ht="18" customHeight="1">
      <c r="A2351" s="164" t="s">
        <v>670</v>
      </c>
      <c r="B2351" s="67" t="s">
        <v>1</v>
      </c>
      <c r="C2351" s="66" t="s">
        <v>2</v>
      </c>
      <c r="D2351" s="66" t="s">
        <v>3</v>
      </c>
      <c r="E2351" s="365" t="s">
        <v>836</v>
      </c>
      <c r="F2351" s="365"/>
      <c r="G2351" s="77" t="s">
        <v>4</v>
      </c>
      <c r="H2351" s="67" t="s">
        <v>5</v>
      </c>
      <c r="I2351" s="67" t="s">
        <v>6</v>
      </c>
      <c r="J2351" s="165" t="s">
        <v>7</v>
      </c>
    </row>
    <row r="2352" spans="1:10" ht="24" customHeight="1">
      <c r="A2352" s="153" t="s">
        <v>2121</v>
      </c>
      <c r="B2352" s="82" t="s">
        <v>671</v>
      </c>
      <c r="C2352" s="80" t="s">
        <v>403</v>
      </c>
      <c r="D2352" s="80" t="s">
        <v>672</v>
      </c>
      <c r="E2352" s="363" t="s">
        <v>1659</v>
      </c>
      <c r="F2352" s="363"/>
      <c r="G2352" s="81" t="s">
        <v>57</v>
      </c>
      <c r="H2352" s="147">
        <v>1</v>
      </c>
      <c r="I2352" s="83">
        <v>62.89</v>
      </c>
      <c r="J2352" s="154">
        <v>62.89</v>
      </c>
    </row>
    <row r="2353" spans="1:10" ht="24" customHeight="1">
      <c r="A2353" s="157" t="s">
        <v>2102</v>
      </c>
      <c r="B2353" s="39" t="s">
        <v>3679</v>
      </c>
      <c r="C2353" s="40" t="s">
        <v>403</v>
      </c>
      <c r="D2353" s="40" t="s">
        <v>3678</v>
      </c>
      <c r="E2353" s="355" t="s">
        <v>2111</v>
      </c>
      <c r="F2353" s="355"/>
      <c r="G2353" s="41" t="s">
        <v>42</v>
      </c>
      <c r="H2353" s="144">
        <v>0.67700000000000005</v>
      </c>
      <c r="I2353" s="143">
        <v>24.066399000000001</v>
      </c>
      <c r="J2353" s="158">
        <v>16.29</v>
      </c>
    </row>
    <row r="2354" spans="1:10" ht="24" customHeight="1">
      <c r="A2354" s="157" t="s">
        <v>2102</v>
      </c>
      <c r="B2354" s="39" t="s">
        <v>3677</v>
      </c>
      <c r="C2354" s="40" t="s">
        <v>403</v>
      </c>
      <c r="D2354" s="40" t="s">
        <v>3676</v>
      </c>
      <c r="E2354" s="355" t="s">
        <v>2111</v>
      </c>
      <c r="F2354" s="355"/>
      <c r="G2354" s="41" t="s">
        <v>42</v>
      </c>
      <c r="H2354" s="144">
        <v>0.67700000000000005</v>
      </c>
      <c r="I2354" s="143">
        <v>18.163319999999999</v>
      </c>
      <c r="J2354" s="158">
        <v>12.3</v>
      </c>
    </row>
    <row r="2355" spans="1:10" ht="24" customHeight="1">
      <c r="A2355" s="157" t="s">
        <v>2102</v>
      </c>
      <c r="B2355" s="39" t="s">
        <v>3675</v>
      </c>
      <c r="C2355" s="40" t="s">
        <v>403</v>
      </c>
      <c r="D2355" s="40" t="s">
        <v>3674</v>
      </c>
      <c r="E2355" s="355" t="s">
        <v>2206</v>
      </c>
      <c r="F2355" s="355"/>
      <c r="G2355" s="41" t="s">
        <v>57</v>
      </c>
      <c r="H2355" s="144">
        <v>1</v>
      </c>
      <c r="I2355" s="143">
        <v>34.299999999999997</v>
      </c>
      <c r="J2355" s="158">
        <v>34.299999999999997</v>
      </c>
    </row>
    <row r="2356" spans="1:10">
      <c r="A2356" s="159"/>
      <c r="B2356" s="99"/>
      <c r="C2356" s="99"/>
      <c r="D2356" s="99"/>
      <c r="E2356" s="99" t="s">
        <v>2098</v>
      </c>
      <c r="F2356" s="160">
        <v>28.59</v>
      </c>
      <c r="G2356" s="99" t="s">
        <v>2097</v>
      </c>
      <c r="H2356" s="160">
        <v>0</v>
      </c>
      <c r="I2356" s="99" t="s">
        <v>2096</v>
      </c>
      <c r="J2356" s="161">
        <v>28.59</v>
      </c>
    </row>
    <row r="2357" spans="1:10" ht="15" thickBot="1">
      <c r="A2357" s="159"/>
      <c r="B2357" s="99"/>
      <c r="C2357" s="99"/>
      <c r="D2357" s="99"/>
      <c r="E2357" s="99" t="s">
        <v>2095</v>
      </c>
      <c r="F2357" s="160">
        <v>14.13</v>
      </c>
      <c r="G2357" s="99"/>
      <c r="H2357" s="364" t="s">
        <v>2094</v>
      </c>
      <c r="I2357" s="364"/>
      <c r="J2357" s="161">
        <v>77.02</v>
      </c>
    </row>
    <row r="2358" spans="1:10" ht="0.95" customHeight="1" thickTop="1">
      <c r="A2358" s="162"/>
      <c r="B2358" s="142"/>
      <c r="C2358" s="142"/>
      <c r="D2358" s="142"/>
      <c r="E2358" s="142"/>
      <c r="F2358" s="142"/>
      <c r="G2358" s="142"/>
      <c r="H2358" s="142"/>
      <c r="I2358" s="142"/>
      <c r="J2358" s="163"/>
    </row>
    <row r="2359" spans="1:10" ht="18" customHeight="1">
      <c r="A2359" s="164" t="s">
        <v>673</v>
      </c>
      <c r="B2359" s="67" t="s">
        <v>1</v>
      </c>
      <c r="C2359" s="66" t="s">
        <v>2</v>
      </c>
      <c r="D2359" s="66" t="s">
        <v>3</v>
      </c>
      <c r="E2359" s="365" t="s">
        <v>836</v>
      </c>
      <c r="F2359" s="365"/>
      <c r="G2359" s="77" t="s">
        <v>4</v>
      </c>
      <c r="H2359" s="67" t="s">
        <v>5</v>
      </c>
      <c r="I2359" s="67" t="s">
        <v>6</v>
      </c>
      <c r="J2359" s="165" t="s">
        <v>7</v>
      </c>
    </row>
    <row r="2360" spans="1:10" ht="51.95" customHeight="1">
      <c r="A2360" s="153" t="s">
        <v>2121</v>
      </c>
      <c r="B2360" s="82" t="s">
        <v>674</v>
      </c>
      <c r="C2360" s="80" t="s">
        <v>27</v>
      </c>
      <c r="D2360" s="80" t="s">
        <v>675</v>
      </c>
      <c r="E2360" s="363" t="s">
        <v>929</v>
      </c>
      <c r="F2360" s="363"/>
      <c r="G2360" s="81" t="s">
        <v>29</v>
      </c>
      <c r="H2360" s="147">
        <v>1</v>
      </c>
      <c r="I2360" s="83">
        <v>1102.06</v>
      </c>
      <c r="J2360" s="154">
        <v>1102.06</v>
      </c>
    </row>
    <row r="2361" spans="1:10" ht="20.100000000000001" customHeight="1">
      <c r="A2361" s="366"/>
      <c r="B2361" s="286"/>
      <c r="C2361" s="286"/>
      <c r="D2361" s="286"/>
      <c r="E2361" s="286"/>
      <c r="F2361" s="286" t="s">
        <v>2159</v>
      </c>
      <c r="G2361" s="286"/>
      <c r="H2361" s="286"/>
      <c r="I2361" s="286"/>
      <c r="J2361" s="166">
        <v>0</v>
      </c>
    </row>
    <row r="2362" spans="1:10" ht="20.100000000000001" customHeight="1">
      <c r="A2362" s="366"/>
      <c r="B2362" s="286"/>
      <c r="C2362" s="286"/>
      <c r="D2362" s="286"/>
      <c r="E2362" s="286"/>
      <c r="F2362" s="286" t="s">
        <v>2158</v>
      </c>
      <c r="G2362" s="286"/>
      <c r="H2362" s="286"/>
      <c r="I2362" s="286"/>
      <c r="J2362" s="166">
        <v>1</v>
      </c>
    </row>
    <row r="2363" spans="1:10" ht="20.100000000000001" customHeight="1">
      <c r="A2363" s="366"/>
      <c r="B2363" s="286"/>
      <c r="C2363" s="286"/>
      <c r="D2363" s="286"/>
      <c r="E2363" s="286"/>
      <c r="F2363" s="286" t="s">
        <v>2157</v>
      </c>
      <c r="G2363" s="286"/>
      <c r="H2363" s="286"/>
      <c r="I2363" s="286"/>
      <c r="J2363" s="166">
        <v>0</v>
      </c>
    </row>
    <row r="2364" spans="1:10" ht="20.100000000000001" customHeight="1">
      <c r="A2364" s="366"/>
      <c r="B2364" s="286"/>
      <c r="C2364" s="286"/>
      <c r="D2364" s="286"/>
      <c r="E2364" s="286"/>
      <c r="F2364" s="286" t="s">
        <v>2156</v>
      </c>
      <c r="G2364" s="286"/>
      <c r="H2364" s="286"/>
      <c r="I2364" s="286"/>
      <c r="J2364" s="166">
        <v>0</v>
      </c>
    </row>
    <row r="2365" spans="1:10" ht="20.100000000000001" customHeight="1">
      <c r="A2365" s="164" t="s">
        <v>2155</v>
      </c>
      <c r="B2365" s="67" t="s">
        <v>1</v>
      </c>
      <c r="C2365" s="66" t="s">
        <v>2</v>
      </c>
      <c r="D2365" s="66" t="s">
        <v>2154</v>
      </c>
      <c r="E2365" s="67" t="s">
        <v>1898</v>
      </c>
      <c r="F2365" s="67" t="s">
        <v>2153</v>
      </c>
      <c r="G2365" s="67" t="s">
        <v>2152</v>
      </c>
      <c r="H2365" s="67"/>
      <c r="I2365" s="67"/>
      <c r="J2365" s="165" t="s">
        <v>2151</v>
      </c>
    </row>
    <row r="2366" spans="1:10" ht="26.1" customHeight="1">
      <c r="A2366" s="157" t="s">
        <v>2102</v>
      </c>
      <c r="B2366" s="39" t="s">
        <v>3673</v>
      </c>
      <c r="C2366" s="40" t="s">
        <v>27</v>
      </c>
      <c r="D2366" s="40" t="s">
        <v>3672</v>
      </c>
      <c r="E2366" s="144">
        <v>21</v>
      </c>
      <c r="F2366" s="41" t="s">
        <v>29</v>
      </c>
      <c r="G2366" s="367" t="s">
        <v>1338</v>
      </c>
      <c r="H2366" s="367"/>
      <c r="I2366" s="355"/>
      <c r="J2366" s="168" t="s">
        <v>2047</v>
      </c>
    </row>
    <row r="2367" spans="1:10" ht="26.1" customHeight="1">
      <c r="A2367" s="157" t="s">
        <v>2102</v>
      </c>
      <c r="B2367" s="39" t="s">
        <v>3671</v>
      </c>
      <c r="C2367" s="40" t="s">
        <v>27</v>
      </c>
      <c r="D2367" s="40" t="s">
        <v>3670</v>
      </c>
      <c r="E2367" s="144">
        <v>1</v>
      </c>
      <c r="F2367" s="41" t="s">
        <v>29</v>
      </c>
      <c r="G2367" s="367" t="s">
        <v>3669</v>
      </c>
      <c r="H2367" s="367"/>
      <c r="I2367" s="355"/>
      <c r="J2367" s="168" t="s">
        <v>3669</v>
      </c>
    </row>
    <row r="2368" spans="1:10" ht="26.1" customHeight="1">
      <c r="A2368" s="157" t="s">
        <v>2102</v>
      </c>
      <c r="B2368" s="39" t="s">
        <v>3668</v>
      </c>
      <c r="C2368" s="40" t="s">
        <v>27</v>
      </c>
      <c r="D2368" s="40" t="s">
        <v>3667</v>
      </c>
      <c r="E2368" s="144">
        <v>1</v>
      </c>
      <c r="F2368" s="41" t="s">
        <v>29</v>
      </c>
      <c r="G2368" s="367" t="s">
        <v>3666</v>
      </c>
      <c r="H2368" s="367"/>
      <c r="I2368" s="355"/>
      <c r="J2368" s="168" t="s">
        <v>3666</v>
      </c>
    </row>
    <row r="2369" spans="1:10" ht="26.1" customHeight="1">
      <c r="A2369" s="157" t="s">
        <v>2102</v>
      </c>
      <c r="B2369" s="39" t="s">
        <v>3665</v>
      </c>
      <c r="C2369" s="40" t="s">
        <v>27</v>
      </c>
      <c r="D2369" s="40" t="s">
        <v>3664</v>
      </c>
      <c r="E2369" s="144">
        <v>1</v>
      </c>
      <c r="F2369" s="41" t="s">
        <v>29</v>
      </c>
      <c r="G2369" s="367" t="s">
        <v>3663</v>
      </c>
      <c r="H2369" s="367"/>
      <c r="I2369" s="355"/>
      <c r="J2369" s="168" t="s">
        <v>3663</v>
      </c>
    </row>
    <row r="2370" spans="1:10" ht="26.1" customHeight="1">
      <c r="A2370" s="157" t="s">
        <v>2102</v>
      </c>
      <c r="B2370" s="39" t="s">
        <v>3662</v>
      </c>
      <c r="C2370" s="40" t="s">
        <v>27</v>
      </c>
      <c r="D2370" s="40" t="s">
        <v>3661</v>
      </c>
      <c r="E2370" s="144">
        <v>1</v>
      </c>
      <c r="F2370" s="41" t="s">
        <v>29</v>
      </c>
      <c r="G2370" s="367" t="s">
        <v>3660</v>
      </c>
      <c r="H2370" s="367"/>
      <c r="I2370" s="355"/>
      <c r="J2370" s="168" t="s">
        <v>3660</v>
      </c>
    </row>
    <row r="2371" spans="1:10" ht="26.1" customHeight="1">
      <c r="A2371" s="157" t="s">
        <v>2102</v>
      </c>
      <c r="B2371" s="39" t="s">
        <v>3659</v>
      </c>
      <c r="C2371" s="40" t="s">
        <v>27</v>
      </c>
      <c r="D2371" s="40" t="s">
        <v>3658</v>
      </c>
      <c r="E2371" s="144">
        <v>1.5</v>
      </c>
      <c r="F2371" s="41" t="s">
        <v>282</v>
      </c>
      <c r="G2371" s="367" t="s">
        <v>3657</v>
      </c>
      <c r="H2371" s="367"/>
      <c r="I2371" s="355"/>
      <c r="J2371" s="168" t="s">
        <v>3656</v>
      </c>
    </row>
    <row r="2372" spans="1:10" ht="26.1" customHeight="1">
      <c r="A2372" s="157" t="s">
        <v>2102</v>
      </c>
      <c r="B2372" s="39" t="s">
        <v>3655</v>
      </c>
      <c r="C2372" s="40" t="s">
        <v>27</v>
      </c>
      <c r="D2372" s="40" t="s">
        <v>3654</v>
      </c>
      <c r="E2372" s="144">
        <v>1</v>
      </c>
      <c r="F2372" s="41" t="s">
        <v>29</v>
      </c>
      <c r="G2372" s="367" t="s">
        <v>3653</v>
      </c>
      <c r="H2372" s="367"/>
      <c r="I2372" s="355"/>
      <c r="J2372" s="168" t="s">
        <v>3653</v>
      </c>
    </row>
    <row r="2373" spans="1:10" ht="26.1" customHeight="1">
      <c r="A2373" s="157" t="s">
        <v>2102</v>
      </c>
      <c r="B2373" s="39" t="s">
        <v>3652</v>
      </c>
      <c r="C2373" s="40" t="s">
        <v>27</v>
      </c>
      <c r="D2373" s="40" t="s">
        <v>3651</v>
      </c>
      <c r="E2373" s="144">
        <v>1</v>
      </c>
      <c r="F2373" s="41" t="s">
        <v>29</v>
      </c>
      <c r="G2373" s="367" t="s">
        <v>3650</v>
      </c>
      <c r="H2373" s="367"/>
      <c r="I2373" s="355"/>
      <c r="J2373" s="168" t="s">
        <v>3650</v>
      </c>
    </row>
    <row r="2374" spans="1:10" ht="26.1" customHeight="1">
      <c r="A2374" s="157" t="s">
        <v>2102</v>
      </c>
      <c r="B2374" s="39" t="s">
        <v>3649</v>
      </c>
      <c r="C2374" s="40" t="s">
        <v>27</v>
      </c>
      <c r="D2374" s="40" t="s">
        <v>3648</v>
      </c>
      <c r="E2374" s="144">
        <v>1</v>
      </c>
      <c r="F2374" s="41" t="s">
        <v>29</v>
      </c>
      <c r="G2374" s="367" t="s">
        <v>3647</v>
      </c>
      <c r="H2374" s="367"/>
      <c r="I2374" s="355"/>
      <c r="J2374" s="168" t="s">
        <v>3647</v>
      </c>
    </row>
    <row r="2375" spans="1:10" ht="26.1" customHeight="1">
      <c r="A2375" s="157" t="s">
        <v>2102</v>
      </c>
      <c r="B2375" s="39" t="s">
        <v>3646</v>
      </c>
      <c r="C2375" s="40" t="s">
        <v>27</v>
      </c>
      <c r="D2375" s="40" t="s">
        <v>3645</v>
      </c>
      <c r="E2375" s="144">
        <v>0.6</v>
      </c>
      <c r="F2375" s="41" t="s">
        <v>282</v>
      </c>
      <c r="G2375" s="367" t="s">
        <v>3644</v>
      </c>
      <c r="H2375" s="367"/>
      <c r="I2375" s="355"/>
      <c r="J2375" s="168" t="s">
        <v>3643</v>
      </c>
    </row>
    <row r="2376" spans="1:10" ht="26.1" customHeight="1">
      <c r="A2376" s="157" t="s">
        <v>2102</v>
      </c>
      <c r="B2376" s="39" t="s">
        <v>3642</v>
      </c>
      <c r="C2376" s="40" t="s">
        <v>27</v>
      </c>
      <c r="D2376" s="40" t="s">
        <v>3641</v>
      </c>
      <c r="E2376" s="144">
        <v>3</v>
      </c>
      <c r="F2376" s="41" t="s">
        <v>29</v>
      </c>
      <c r="G2376" s="367" t="s">
        <v>3640</v>
      </c>
      <c r="H2376" s="367"/>
      <c r="I2376" s="355"/>
      <c r="J2376" s="168" t="s">
        <v>3639</v>
      </c>
    </row>
    <row r="2377" spans="1:10" ht="20.100000000000001" customHeight="1">
      <c r="A2377" s="366"/>
      <c r="B2377" s="286"/>
      <c r="C2377" s="286"/>
      <c r="D2377" s="286"/>
      <c r="E2377" s="286"/>
      <c r="F2377" s="286" t="s">
        <v>2145</v>
      </c>
      <c r="G2377" s="286"/>
      <c r="H2377" s="286"/>
      <c r="I2377" s="286"/>
      <c r="J2377" s="166">
        <v>963.93</v>
      </c>
    </row>
    <row r="2378" spans="1:10" ht="20.100000000000001" customHeight="1">
      <c r="A2378" s="164" t="s">
        <v>2173</v>
      </c>
      <c r="B2378" s="67" t="s">
        <v>1</v>
      </c>
      <c r="C2378" s="66" t="s">
        <v>2</v>
      </c>
      <c r="D2378" s="66" t="s">
        <v>2172</v>
      </c>
      <c r="E2378" s="67" t="s">
        <v>1898</v>
      </c>
      <c r="F2378" s="67" t="s">
        <v>2153</v>
      </c>
      <c r="G2378" s="67" t="s">
        <v>2152</v>
      </c>
      <c r="H2378" s="67"/>
      <c r="I2378" s="67"/>
      <c r="J2378" s="165" t="s">
        <v>2151</v>
      </c>
    </row>
    <row r="2379" spans="1:10" ht="24" customHeight="1">
      <c r="A2379" s="155" t="s">
        <v>2121</v>
      </c>
      <c r="B2379" s="36" t="s">
        <v>2225</v>
      </c>
      <c r="C2379" s="37" t="s">
        <v>27</v>
      </c>
      <c r="D2379" s="37" t="s">
        <v>2209</v>
      </c>
      <c r="E2379" s="146">
        <v>2.2222222</v>
      </c>
      <c r="F2379" s="38" t="s">
        <v>2165</v>
      </c>
      <c r="G2379" s="368" t="s">
        <v>2224</v>
      </c>
      <c r="H2379" s="368"/>
      <c r="I2379" s="354"/>
      <c r="J2379" s="167" t="s">
        <v>3638</v>
      </c>
    </row>
    <row r="2380" spans="1:10" ht="26.1" customHeight="1">
      <c r="A2380" s="155" t="s">
        <v>2121</v>
      </c>
      <c r="B2380" s="36" t="s">
        <v>2222</v>
      </c>
      <c r="C2380" s="37" t="s">
        <v>27</v>
      </c>
      <c r="D2380" s="37" t="s">
        <v>2221</v>
      </c>
      <c r="E2380" s="146">
        <v>2.2222222</v>
      </c>
      <c r="F2380" s="38" t="s">
        <v>2165</v>
      </c>
      <c r="G2380" s="368" t="s">
        <v>2220</v>
      </c>
      <c r="H2380" s="368"/>
      <c r="I2380" s="354"/>
      <c r="J2380" s="167" t="s">
        <v>3637</v>
      </c>
    </row>
    <row r="2381" spans="1:10" ht="20.100000000000001" customHeight="1">
      <c r="A2381" s="366"/>
      <c r="B2381" s="286"/>
      <c r="C2381" s="286"/>
      <c r="D2381" s="286"/>
      <c r="E2381" s="286"/>
      <c r="F2381" s="286" t="s">
        <v>2162</v>
      </c>
      <c r="G2381" s="286"/>
      <c r="H2381" s="286"/>
      <c r="I2381" s="286"/>
      <c r="J2381" s="166">
        <v>138.13329999999999</v>
      </c>
    </row>
    <row r="2382" spans="1:10">
      <c r="A2382" s="159"/>
      <c r="B2382" s="99"/>
      <c r="C2382" s="99"/>
      <c r="D2382" s="99"/>
      <c r="E2382" s="99" t="s">
        <v>2098</v>
      </c>
      <c r="F2382" s="160">
        <v>105.71955449836</v>
      </c>
      <c r="G2382" s="99" t="s">
        <v>2097</v>
      </c>
      <c r="H2382" s="160">
        <v>0</v>
      </c>
      <c r="I2382" s="99" t="s">
        <v>2096</v>
      </c>
      <c r="J2382" s="161">
        <v>105.71955449836</v>
      </c>
    </row>
    <row r="2383" spans="1:10" ht="15" thickBot="1">
      <c r="A2383" s="159"/>
      <c r="B2383" s="99"/>
      <c r="C2383" s="99"/>
      <c r="D2383" s="99"/>
      <c r="E2383" s="99" t="s">
        <v>2095</v>
      </c>
      <c r="F2383" s="160">
        <v>247.63</v>
      </c>
      <c r="G2383" s="99"/>
      <c r="H2383" s="364" t="s">
        <v>2094</v>
      </c>
      <c r="I2383" s="364"/>
      <c r="J2383" s="161">
        <v>1349.69</v>
      </c>
    </row>
    <row r="2384" spans="1:10" ht="0.95" customHeight="1" thickTop="1">
      <c r="A2384" s="162"/>
      <c r="B2384" s="142"/>
      <c r="C2384" s="142"/>
      <c r="D2384" s="142"/>
      <c r="E2384" s="142"/>
      <c r="F2384" s="142"/>
      <c r="G2384" s="142"/>
      <c r="H2384" s="142"/>
      <c r="I2384" s="142"/>
      <c r="J2384" s="163"/>
    </row>
    <row r="2385" spans="1:10" ht="18" customHeight="1">
      <c r="A2385" s="164" t="s">
        <v>676</v>
      </c>
      <c r="B2385" s="67" t="s">
        <v>1</v>
      </c>
      <c r="C2385" s="66" t="s">
        <v>2</v>
      </c>
      <c r="D2385" s="66" t="s">
        <v>3</v>
      </c>
      <c r="E2385" s="365" t="s">
        <v>836</v>
      </c>
      <c r="F2385" s="365"/>
      <c r="G2385" s="77" t="s">
        <v>4</v>
      </c>
      <c r="H2385" s="67" t="s">
        <v>5</v>
      </c>
      <c r="I2385" s="67" t="s">
        <v>6</v>
      </c>
      <c r="J2385" s="165" t="s">
        <v>7</v>
      </c>
    </row>
    <row r="2386" spans="1:10" ht="26.1" customHeight="1">
      <c r="A2386" s="153" t="s">
        <v>2121</v>
      </c>
      <c r="B2386" s="82" t="s">
        <v>677</v>
      </c>
      <c r="C2386" s="80" t="s">
        <v>27</v>
      </c>
      <c r="D2386" s="80" t="s">
        <v>678</v>
      </c>
      <c r="E2386" s="363" t="s">
        <v>929</v>
      </c>
      <c r="F2386" s="363"/>
      <c r="G2386" s="81" t="s">
        <v>29</v>
      </c>
      <c r="H2386" s="147">
        <v>1</v>
      </c>
      <c r="I2386" s="83">
        <v>4456.3999999999996</v>
      </c>
      <c r="J2386" s="154">
        <v>4456.3999999999996</v>
      </c>
    </row>
    <row r="2387" spans="1:10" ht="20.100000000000001" customHeight="1">
      <c r="A2387" s="366"/>
      <c r="B2387" s="286"/>
      <c r="C2387" s="286"/>
      <c r="D2387" s="286"/>
      <c r="E2387" s="286"/>
      <c r="F2387" s="286" t="s">
        <v>2159</v>
      </c>
      <c r="G2387" s="286"/>
      <c r="H2387" s="286"/>
      <c r="I2387" s="286"/>
      <c r="J2387" s="166">
        <v>0</v>
      </c>
    </row>
    <row r="2388" spans="1:10" ht="20.100000000000001" customHeight="1">
      <c r="A2388" s="366"/>
      <c r="B2388" s="286"/>
      <c r="C2388" s="286"/>
      <c r="D2388" s="286"/>
      <c r="E2388" s="286"/>
      <c r="F2388" s="286" t="s">
        <v>2158</v>
      </c>
      <c r="G2388" s="286"/>
      <c r="H2388" s="286"/>
      <c r="I2388" s="286"/>
      <c r="J2388" s="166">
        <v>1</v>
      </c>
    </row>
    <row r="2389" spans="1:10" ht="20.100000000000001" customHeight="1">
      <c r="A2389" s="366"/>
      <c r="B2389" s="286"/>
      <c r="C2389" s="286"/>
      <c r="D2389" s="286"/>
      <c r="E2389" s="286"/>
      <c r="F2389" s="286" t="s">
        <v>2157</v>
      </c>
      <c r="G2389" s="286"/>
      <c r="H2389" s="286"/>
      <c r="I2389" s="286"/>
      <c r="J2389" s="166">
        <v>0</v>
      </c>
    </row>
    <row r="2390" spans="1:10" ht="20.100000000000001" customHeight="1">
      <c r="A2390" s="366"/>
      <c r="B2390" s="286"/>
      <c r="C2390" s="286"/>
      <c r="D2390" s="286"/>
      <c r="E2390" s="286"/>
      <c r="F2390" s="286" t="s">
        <v>2156</v>
      </c>
      <c r="G2390" s="286"/>
      <c r="H2390" s="286"/>
      <c r="I2390" s="286"/>
      <c r="J2390" s="166">
        <v>0</v>
      </c>
    </row>
    <row r="2391" spans="1:10" ht="20.100000000000001" customHeight="1">
      <c r="A2391" s="164" t="s">
        <v>2155</v>
      </c>
      <c r="B2391" s="67" t="s">
        <v>1</v>
      </c>
      <c r="C2391" s="66" t="s">
        <v>2</v>
      </c>
      <c r="D2391" s="66" t="s">
        <v>2154</v>
      </c>
      <c r="E2391" s="67" t="s">
        <v>1898</v>
      </c>
      <c r="F2391" s="67" t="s">
        <v>2153</v>
      </c>
      <c r="G2391" s="67" t="s">
        <v>2152</v>
      </c>
      <c r="H2391" s="67"/>
      <c r="I2391" s="67"/>
      <c r="J2391" s="165" t="s">
        <v>2151</v>
      </c>
    </row>
    <row r="2392" spans="1:10" ht="39" customHeight="1">
      <c r="A2392" s="157" t="s">
        <v>2102</v>
      </c>
      <c r="B2392" s="39" t="s">
        <v>3636</v>
      </c>
      <c r="C2392" s="40" t="s">
        <v>27</v>
      </c>
      <c r="D2392" s="40" t="s">
        <v>3635</v>
      </c>
      <c r="E2392" s="144">
        <v>4</v>
      </c>
      <c r="F2392" s="41" t="s">
        <v>29</v>
      </c>
      <c r="G2392" s="367" t="s">
        <v>2514</v>
      </c>
      <c r="H2392" s="367"/>
      <c r="I2392" s="355"/>
      <c r="J2392" s="168" t="s">
        <v>3634</v>
      </c>
    </row>
    <row r="2393" spans="1:10" ht="51.95" customHeight="1">
      <c r="A2393" s="157" t="s">
        <v>2102</v>
      </c>
      <c r="B2393" s="39" t="s">
        <v>3633</v>
      </c>
      <c r="C2393" s="40" t="s">
        <v>27</v>
      </c>
      <c r="D2393" s="40" t="s">
        <v>3632</v>
      </c>
      <c r="E2393" s="144">
        <v>1</v>
      </c>
      <c r="F2393" s="41" t="s">
        <v>29</v>
      </c>
      <c r="G2393" s="367" t="s">
        <v>3631</v>
      </c>
      <c r="H2393" s="367"/>
      <c r="I2393" s="355"/>
      <c r="J2393" s="168" t="s">
        <v>3631</v>
      </c>
    </row>
    <row r="2394" spans="1:10" ht="26.1" customHeight="1">
      <c r="A2394" s="157" t="s">
        <v>2102</v>
      </c>
      <c r="B2394" s="39" t="s">
        <v>2849</v>
      </c>
      <c r="C2394" s="40" t="s">
        <v>27</v>
      </c>
      <c r="D2394" s="40" t="s">
        <v>2848</v>
      </c>
      <c r="E2394" s="144">
        <v>0.2</v>
      </c>
      <c r="F2394" s="41" t="s">
        <v>282</v>
      </c>
      <c r="G2394" s="367" t="s">
        <v>2731</v>
      </c>
      <c r="H2394" s="367"/>
      <c r="I2394" s="355"/>
      <c r="J2394" s="168" t="s">
        <v>2847</v>
      </c>
    </row>
    <row r="2395" spans="1:10" ht="26.1" customHeight="1">
      <c r="A2395" s="157" t="s">
        <v>2102</v>
      </c>
      <c r="B2395" s="39" t="s">
        <v>2291</v>
      </c>
      <c r="C2395" s="40" t="s">
        <v>27</v>
      </c>
      <c r="D2395" s="40" t="s">
        <v>2290</v>
      </c>
      <c r="E2395" s="144">
        <v>4</v>
      </c>
      <c r="F2395" s="41" t="s">
        <v>29</v>
      </c>
      <c r="G2395" s="367" t="s">
        <v>1242</v>
      </c>
      <c r="H2395" s="367"/>
      <c r="I2395" s="355"/>
      <c r="J2395" s="168" t="s">
        <v>3630</v>
      </c>
    </row>
    <row r="2396" spans="1:10" ht="20.100000000000001" customHeight="1">
      <c r="A2396" s="366"/>
      <c r="B2396" s="286"/>
      <c r="C2396" s="286"/>
      <c r="D2396" s="286"/>
      <c r="E2396" s="286"/>
      <c r="F2396" s="286" t="s">
        <v>2145</v>
      </c>
      <c r="G2396" s="286"/>
      <c r="H2396" s="286"/>
      <c r="I2396" s="286"/>
      <c r="J2396" s="166">
        <v>4271.674</v>
      </c>
    </row>
    <row r="2397" spans="1:10" ht="20.100000000000001" customHeight="1">
      <c r="A2397" s="164" t="s">
        <v>2173</v>
      </c>
      <c r="B2397" s="67" t="s">
        <v>1</v>
      </c>
      <c r="C2397" s="66" t="s">
        <v>2</v>
      </c>
      <c r="D2397" s="66" t="s">
        <v>2172</v>
      </c>
      <c r="E2397" s="67" t="s">
        <v>1898</v>
      </c>
      <c r="F2397" s="67" t="s">
        <v>2153</v>
      </c>
      <c r="G2397" s="67" t="s">
        <v>2152</v>
      </c>
      <c r="H2397" s="67"/>
      <c r="I2397" s="67"/>
      <c r="J2397" s="165" t="s">
        <v>2151</v>
      </c>
    </row>
    <row r="2398" spans="1:10" ht="24" customHeight="1">
      <c r="A2398" s="155" t="s">
        <v>2121</v>
      </c>
      <c r="B2398" s="36" t="s">
        <v>3335</v>
      </c>
      <c r="C2398" s="37" t="s">
        <v>27</v>
      </c>
      <c r="D2398" s="37" t="s">
        <v>3334</v>
      </c>
      <c r="E2398" s="146">
        <v>2.4444444000000001</v>
      </c>
      <c r="F2398" s="38" t="s">
        <v>2165</v>
      </c>
      <c r="G2398" s="368" t="s">
        <v>3629</v>
      </c>
      <c r="H2398" s="368"/>
      <c r="I2398" s="354"/>
      <c r="J2398" s="167" t="s">
        <v>3628</v>
      </c>
    </row>
    <row r="2399" spans="1:10" ht="26.1" customHeight="1">
      <c r="A2399" s="155" t="s">
        <v>2121</v>
      </c>
      <c r="B2399" s="36" t="s">
        <v>3467</v>
      </c>
      <c r="C2399" s="37" t="s">
        <v>27</v>
      </c>
      <c r="D2399" s="37" t="s">
        <v>3466</v>
      </c>
      <c r="E2399" s="146">
        <v>2.4444444000000001</v>
      </c>
      <c r="F2399" s="38" t="s">
        <v>2165</v>
      </c>
      <c r="G2399" s="368" t="s">
        <v>3627</v>
      </c>
      <c r="H2399" s="368"/>
      <c r="I2399" s="354"/>
      <c r="J2399" s="167" t="s">
        <v>3626</v>
      </c>
    </row>
    <row r="2400" spans="1:10" ht="24" customHeight="1">
      <c r="A2400" s="155" t="s">
        <v>2121</v>
      </c>
      <c r="B2400" s="36" t="s">
        <v>2225</v>
      </c>
      <c r="C2400" s="37" t="s">
        <v>27</v>
      </c>
      <c r="D2400" s="37" t="s">
        <v>2209</v>
      </c>
      <c r="E2400" s="146">
        <v>0.61111110000000002</v>
      </c>
      <c r="F2400" s="38" t="s">
        <v>2165</v>
      </c>
      <c r="G2400" s="368" t="s">
        <v>2224</v>
      </c>
      <c r="H2400" s="368"/>
      <c r="I2400" s="354"/>
      <c r="J2400" s="167" t="s">
        <v>3625</v>
      </c>
    </row>
    <row r="2401" spans="1:10" ht="26.1" customHeight="1">
      <c r="A2401" s="155" t="s">
        <v>2121</v>
      </c>
      <c r="B2401" s="36" t="s">
        <v>2222</v>
      </c>
      <c r="C2401" s="37" t="s">
        <v>27</v>
      </c>
      <c r="D2401" s="37" t="s">
        <v>2221</v>
      </c>
      <c r="E2401" s="146">
        <v>0.61111110000000002</v>
      </c>
      <c r="F2401" s="38" t="s">
        <v>2165</v>
      </c>
      <c r="G2401" s="368" t="s">
        <v>2220</v>
      </c>
      <c r="H2401" s="368"/>
      <c r="I2401" s="354"/>
      <c r="J2401" s="167" t="s">
        <v>3624</v>
      </c>
    </row>
    <row r="2402" spans="1:10" ht="20.100000000000001" customHeight="1">
      <c r="A2402" s="366"/>
      <c r="B2402" s="286"/>
      <c r="C2402" s="286"/>
      <c r="D2402" s="286"/>
      <c r="E2402" s="286"/>
      <c r="F2402" s="286" t="s">
        <v>2162</v>
      </c>
      <c r="G2402" s="286"/>
      <c r="H2402" s="286"/>
      <c r="I2402" s="286"/>
      <c r="J2402" s="166">
        <v>184.72669999999999</v>
      </c>
    </row>
    <row r="2403" spans="1:10">
      <c r="A2403" s="159"/>
      <c r="B2403" s="99"/>
      <c r="C2403" s="99"/>
      <c r="D2403" s="99"/>
      <c r="E2403" s="99" t="s">
        <v>2098</v>
      </c>
      <c r="F2403" s="160">
        <v>143.19640850754001</v>
      </c>
      <c r="G2403" s="99" t="s">
        <v>2097</v>
      </c>
      <c r="H2403" s="160">
        <v>0</v>
      </c>
      <c r="I2403" s="99" t="s">
        <v>2096</v>
      </c>
      <c r="J2403" s="161">
        <v>143.19640850754001</v>
      </c>
    </row>
    <row r="2404" spans="1:10" ht="15" thickBot="1">
      <c r="A2404" s="159"/>
      <c r="B2404" s="99"/>
      <c r="C2404" s="99"/>
      <c r="D2404" s="99"/>
      <c r="E2404" s="99" t="s">
        <v>2095</v>
      </c>
      <c r="F2404" s="160">
        <v>1001.35</v>
      </c>
      <c r="G2404" s="99"/>
      <c r="H2404" s="364" t="s">
        <v>2094</v>
      </c>
      <c r="I2404" s="364"/>
      <c r="J2404" s="161">
        <v>5457.75</v>
      </c>
    </row>
    <row r="2405" spans="1:10" ht="0.95" customHeight="1" thickTop="1">
      <c r="A2405" s="162"/>
      <c r="B2405" s="142"/>
      <c r="C2405" s="142"/>
      <c r="D2405" s="142"/>
      <c r="E2405" s="142"/>
      <c r="F2405" s="142"/>
      <c r="G2405" s="142"/>
      <c r="H2405" s="142"/>
      <c r="I2405" s="142"/>
      <c r="J2405" s="163"/>
    </row>
    <row r="2406" spans="1:10" ht="18" customHeight="1">
      <c r="A2406" s="164" t="s">
        <v>679</v>
      </c>
      <c r="B2406" s="67" t="s">
        <v>1</v>
      </c>
      <c r="C2406" s="66" t="s">
        <v>2</v>
      </c>
      <c r="D2406" s="66" t="s">
        <v>3</v>
      </c>
      <c r="E2406" s="365" t="s">
        <v>836</v>
      </c>
      <c r="F2406" s="365"/>
      <c r="G2406" s="77" t="s">
        <v>4</v>
      </c>
      <c r="H2406" s="67" t="s">
        <v>5</v>
      </c>
      <c r="I2406" s="67" t="s">
        <v>6</v>
      </c>
      <c r="J2406" s="165" t="s">
        <v>7</v>
      </c>
    </row>
    <row r="2407" spans="1:10" ht="26.1" customHeight="1">
      <c r="A2407" s="153" t="s">
        <v>2121</v>
      </c>
      <c r="B2407" s="82" t="s">
        <v>680</v>
      </c>
      <c r="C2407" s="80" t="s">
        <v>15</v>
      </c>
      <c r="D2407" s="80" t="s">
        <v>681</v>
      </c>
      <c r="E2407" s="363" t="s">
        <v>1676</v>
      </c>
      <c r="F2407" s="363"/>
      <c r="G2407" s="81" t="s">
        <v>57</v>
      </c>
      <c r="H2407" s="147">
        <v>1</v>
      </c>
      <c r="I2407" s="83">
        <v>6.54</v>
      </c>
      <c r="J2407" s="154">
        <v>6.54</v>
      </c>
    </row>
    <row r="2408" spans="1:10" ht="24" customHeight="1">
      <c r="A2408" s="155" t="s">
        <v>2118</v>
      </c>
      <c r="B2408" s="36" t="s">
        <v>2210</v>
      </c>
      <c r="C2408" s="37" t="s">
        <v>15</v>
      </c>
      <c r="D2408" s="37" t="s">
        <v>2209</v>
      </c>
      <c r="E2408" s="354" t="s">
        <v>842</v>
      </c>
      <c r="F2408" s="354"/>
      <c r="G2408" s="38" t="s">
        <v>42</v>
      </c>
      <c r="H2408" s="146">
        <v>0.15559999999999999</v>
      </c>
      <c r="I2408" s="145">
        <v>34.119999999999997</v>
      </c>
      <c r="J2408" s="156">
        <v>5.31</v>
      </c>
    </row>
    <row r="2409" spans="1:10" ht="26.1" customHeight="1">
      <c r="A2409" s="155" t="s">
        <v>2118</v>
      </c>
      <c r="B2409" s="36" t="s">
        <v>2212</v>
      </c>
      <c r="C2409" s="37" t="s">
        <v>15</v>
      </c>
      <c r="D2409" s="37" t="s">
        <v>2211</v>
      </c>
      <c r="E2409" s="354" t="s">
        <v>842</v>
      </c>
      <c r="F2409" s="354"/>
      <c r="G2409" s="38" t="s">
        <v>42</v>
      </c>
      <c r="H2409" s="146">
        <v>4.3799999999999999E-2</v>
      </c>
      <c r="I2409" s="145">
        <v>28.04</v>
      </c>
      <c r="J2409" s="156">
        <v>1.23</v>
      </c>
    </row>
    <row r="2410" spans="1:10">
      <c r="A2410" s="159"/>
      <c r="B2410" s="99"/>
      <c r="C2410" s="99"/>
      <c r="D2410" s="99"/>
      <c r="E2410" s="99" t="s">
        <v>2098</v>
      </c>
      <c r="F2410" s="160">
        <v>5.08</v>
      </c>
      <c r="G2410" s="99" t="s">
        <v>2097</v>
      </c>
      <c r="H2410" s="160">
        <v>0</v>
      </c>
      <c r="I2410" s="99" t="s">
        <v>2096</v>
      </c>
      <c r="J2410" s="161">
        <v>5.08</v>
      </c>
    </row>
    <row r="2411" spans="1:10" ht="15" thickBot="1">
      <c r="A2411" s="159"/>
      <c r="B2411" s="99"/>
      <c r="C2411" s="99"/>
      <c r="D2411" s="99"/>
      <c r="E2411" s="99" t="s">
        <v>2095</v>
      </c>
      <c r="F2411" s="160">
        <v>1.47</v>
      </c>
      <c r="G2411" s="99"/>
      <c r="H2411" s="364" t="s">
        <v>2094</v>
      </c>
      <c r="I2411" s="364"/>
      <c r="J2411" s="161">
        <v>8.01</v>
      </c>
    </row>
    <row r="2412" spans="1:10" ht="0.95" customHeight="1" thickTop="1">
      <c r="A2412" s="162"/>
      <c r="B2412" s="142"/>
      <c r="C2412" s="142"/>
      <c r="D2412" s="142"/>
      <c r="E2412" s="142"/>
      <c r="F2412" s="142"/>
      <c r="G2412" s="142"/>
      <c r="H2412" s="142"/>
      <c r="I2412" s="142"/>
      <c r="J2412" s="163"/>
    </row>
    <row r="2413" spans="1:10" ht="18" customHeight="1">
      <c r="A2413" s="164" t="s">
        <v>684</v>
      </c>
      <c r="B2413" s="67" t="s">
        <v>1</v>
      </c>
      <c r="C2413" s="66" t="s">
        <v>2</v>
      </c>
      <c r="D2413" s="66" t="s">
        <v>3</v>
      </c>
      <c r="E2413" s="365" t="s">
        <v>836</v>
      </c>
      <c r="F2413" s="365"/>
      <c r="G2413" s="77" t="s">
        <v>4</v>
      </c>
      <c r="H2413" s="67" t="s">
        <v>5</v>
      </c>
      <c r="I2413" s="67" t="s">
        <v>6</v>
      </c>
      <c r="J2413" s="165" t="s">
        <v>7</v>
      </c>
    </row>
    <row r="2414" spans="1:10" ht="39" customHeight="1">
      <c r="A2414" s="153" t="s">
        <v>2121</v>
      </c>
      <c r="B2414" s="82" t="s">
        <v>685</v>
      </c>
      <c r="C2414" s="80" t="s">
        <v>15</v>
      </c>
      <c r="D2414" s="80" t="s">
        <v>686</v>
      </c>
      <c r="E2414" s="363" t="s">
        <v>918</v>
      </c>
      <c r="F2414" s="363"/>
      <c r="G2414" s="81" t="s">
        <v>24</v>
      </c>
      <c r="H2414" s="147">
        <v>1</v>
      </c>
      <c r="I2414" s="83">
        <v>5.33</v>
      </c>
      <c r="J2414" s="154">
        <v>5.33</v>
      </c>
    </row>
    <row r="2415" spans="1:10" ht="26.1" customHeight="1">
      <c r="A2415" s="155" t="s">
        <v>2118</v>
      </c>
      <c r="B2415" s="36" t="s">
        <v>2212</v>
      </c>
      <c r="C2415" s="37" t="s">
        <v>15</v>
      </c>
      <c r="D2415" s="37" t="s">
        <v>2211</v>
      </c>
      <c r="E2415" s="354" t="s">
        <v>842</v>
      </c>
      <c r="F2415" s="354"/>
      <c r="G2415" s="38" t="s">
        <v>42</v>
      </c>
      <c r="H2415" s="146">
        <v>2.9000000000000001E-2</v>
      </c>
      <c r="I2415" s="145">
        <v>28.04</v>
      </c>
      <c r="J2415" s="156">
        <v>0.81</v>
      </c>
    </row>
    <row r="2416" spans="1:10" ht="24" customHeight="1">
      <c r="A2416" s="155" t="s">
        <v>2118</v>
      </c>
      <c r="B2416" s="36" t="s">
        <v>2210</v>
      </c>
      <c r="C2416" s="37" t="s">
        <v>15</v>
      </c>
      <c r="D2416" s="37" t="s">
        <v>2209</v>
      </c>
      <c r="E2416" s="354" t="s">
        <v>842</v>
      </c>
      <c r="F2416" s="354"/>
      <c r="G2416" s="38" t="s">
        <v>42</v>
      </c>
      <c r="H2416" s="146">
        <v>2.9000000000000001E-2</v>
      </c>
      <c r="I2416" s="145">
        <v>34.119999999999997</v>
      </c>
      <c r="J2416" s="156">
        <v>0.99</v>
      </c>
    </row>
    <row r="2417" spans="1:10" ht="39" customHeight="1">
      <c r="A2417" s="157" t="s">
        <v>2102</v>
      </c>
      <c r="B2417" s="39" t="s">
        <v>3623</v>
      </c>
      <c r="C2417" s="40" t="s">
        <v>15</v>
      </c>
      <c r="D2417" s="40" t="s">
        <v>3622</v>
      </c>
      <c r="E2417" s="355" t="s">
        <v>2206</v>
      </c>
      <c r="F2417" s="355"/>
      <c r="G2417" s="41" t="s">
        <v>24</v>
      </c>
      <c r="H2417" s="144">
        <v>1.2434000000000001</v>
      </c>
      <c r="I2417" s="143">
        <v>2.79</v>
      </c>
      <c r="J2417" s="158">
        <v>3.47</v>
      </c>
    </row>
    <row r="2418" spans="1:10" ht="26.1" customHeight="1">
      <c r="A2418" s="157" t="s">
        <v>2102</v>
      </c>
      <c r="B2418" s="39" t="s">
        <v>3619</v>
      </c>
      <c r="C2418" s="40" t="s">
        <v>15</v>
      </c>
      <c r="D2418" s="40" t="s">
        <v>3618</v>
      </c>
      <c r="E2418" s="355" t="s">
        <v>2206</v>
      </c>
      <c r="F2418" s="355"/>
      <c r="G2418" s="41" t="s">
        <v>57</v>
      </c>
      <c r="H2418" s="144">
        <v>9.4000000000000004E-3</v>
      </c>
      <c r="I2418" s="143">
        <v>6.09</v>
      </c>
      <c r="J2418" s="158">
        <v>0.06</v>
      </c>
    </row>
    <row r="2419" spans="1:10">
      <c r="A2419" s="159"/>
      <c r="B2419" s="99"/>
      <c r="C2419" s="99"/>
      <c r="D2419" s="99"/>
      <c r="E2419" s="99" t="s">
        <v>2098</v>
      </c>
      <c r="F2419" s="160">
        <v>1.38</v>
      </c>
      <c r="G2419" s="99" t="s">
        <v>2097</v>
      </c>
      <c r="H2419" s="160">
        <v>0</v>
      </c>
      <c r="I2419" s="99" t="s">
        <v>2096</v>
      </c>
      <c r="J2419" s="161">
        <v>1.38</v>
      </c>
    </row>
    <row r="2420" spans="1:10" ht="15" thickBot="1">
      <c r="A2420" s="159"/>
      <c r="B2420" s="99"/>
      <c r="C2420" s="99"/>
      <c r="D2420" s="99"/>
      <c r="E2420" s="99" t="s">
        <v>2095</v>
      </c>
      <c r="F2420" s="160">
        <v>1.2</v>
      </c>
      <c r="G2420" s="99"/>
      <c r="H2420" s="364" t="s">
        <v>2094</v>
      </c>
      <c r="I2420" s="364"/>
      <c r="J2420" s="161">
        <v>6.53</v>
      </c>
    </row>
    <row r="2421" spans="1:10" ht="0.95" customHeight="1" thickTop="1">
      <c r="A2421" s="162"/>
      <c r="B2421" s="142"/>
      <c r="C2421" s="142"/>
      <c r="D2421" s="142"/>
      <c r="E2421" s="142"/>
      <c r="F2421" s="142"/>
      <c r="G2421" s="142"/>
      <c r="H2421" s="142"/>
      <c r="I2421" s="142"/>
      <c r="J2421" s="163"/>
    </row>
    <row r="2422" spans="1:10" ht="18" customHeight="1">
      <c r="A2422" s="164" t="s">
        <v>687</v>
      </c>
      <c r="B2422" s="67" t="s">
        <v>1</v>
      </c>
      <c r="C2422" s="66" t="s">
        <v>2</v>
      </c>
      <c r="D2422" s="66" t="s">
        <v>3</v>
      </c>
      <c r="E2422" s="365" t="s">
        <v>836</v>
      </c>
      <c r="F2422" s="365"/>
      <c r="G2422" s="77" t="s">
        <v>4</v>
      </c>
      <c r="H2422" s="67" t="s">
        <v>5</v>
      </c>
      <c r="I2422" s="67" t="s">
        <v>6</v>
      </c>
      <c r="J2422" s="165" t="s">
        <v>7</v>
      </c>
    </row>
    <row r="2423" spans="1:10" ht="51.95" customHeight="1">
      <c r="A2423" s="153" t="s">
        <v>2121</v>
      </c>
      <c r="B2423" s="82" t="s">
        <v>688</v>
      </c>
      <c r="C2423" s="80" t="s">
        <v>15</v>
      </c>
      <c r="D2423" s="80" t="s">
        <v>689</v>
      </c>
      <c r="E2423" s="363" t="s">
        <v>1022</v>
      </c>
      <c r="F2423" s="363"/>
      <c r="G2423" s="81" t="s">
        <v>24</v>
      </c>
      <c r="H2423" s="147">
        <v>1</v>
      </c>
      <c r="I2423" s="83">
        <v>34.22</v>
      </c>
      <c r="J2423" s="154">
        <v>34.22</v>
      </c>
    </row>
    <row r="2424" spans="1:10" ht="26.1" customHeight="1">
      <c r="A2424" s="155" t="s">
        <v>2118</v>
      </c>
      <c r="B2424" s="36" t="s">
        <v>2212</v>
      </c>
      <c r="C2424" s="37" t="s">
        <v>15</v>
      </c>
      <c r="D2424" s="37" t="s">
        <v>2211</v>
      </c>
      <c r="E2424" s="354" t="s">
        <v>842</v>
      </c>
      <c r="F2424" s="354"/>
      <c r="G2424" s="38" t="s">
        <v>42</v>
      </c>
      <c r="H2424" s="146">
        <v>6.08E-2</v>
      </c>
      <c r="I2424" s="145">
        <v>28.04</v>
      </c>
      <c r="J2424" s="156">
        <v>1.7</v>
      </c>
    </row>
    <row r="2425" spans="1:10" ht="24" customHeight="1">
      <c r="A2425" s="155" t="s">
        <v>2118</v>
      </c>
      <c r="B2425" s="36" t="s">
        <v>2210</v>
      </c>
      <c r="C2425" s="37" t="s">
        <v>15</v>
      </c>
      <c r="D2425" s="37" t="s">
        <v>2209</v>
      </c>
      <c r="E2425" s="354" t="s">
        <v>842</v>
      </c>
      <c r="F2425" s="354"/>
      <c r="G2425" s="38" t="s">
        <v>42</v>
      </c>
      <c r="H2425" s="146">
        <v>6.08E-2</v>
      </c>
      <c r="I2425" s="145">
        <v>34.119999999999997</v>
      </c>
      <c r="J2425" s="156">
        <v>2.0699999999999998</v>
      </c>
    </row>
    <row r="2426" spans="1:10" ht="51.95" customHeight="1">
      <c r="A2426" s="157" t="s">
        <v>2102</v>
      </c>
      <c r="B2426" s="39" t="s">
        <v>3621</v>
      </c>
      <c r="C2426" s="40" t="s">
        <v>15</v>
      </c>
      <c r="D2426" s="40" t="s">
        <v>3620</v>
      </c>
      <c r="E2426" s="355" t="s">
        <v>2206</v>
      </c>
      <c r="F2426" s="355"/>
      <c r="G2426" s="41" t="s">
        <v>24</v>
      </c>
      <c r="H2426" s="144">
        <v>1.0149999999999999</v>
      </c>
      <c r="I2426" s="143">
        <v>29.95</v>
      </c>
      <c r="J2426" s="158">
        <v>30.4</v>
      </c>
    </row>
    <row r="2427" spans="1:10" ht="26.1" customHeight="1">
      <c r="A2427" s="157" t="s">
        <v>2102</v>
      </c>
      <c r="B2427" s="39" t="s">
        <v>3619</v>
      </c>
      <c r="C2427" s="40" t="s">
        <v>15</v>
      </c>
      <c r="D2427" s="40" t="s">
        <v>3618</v>
      </c>
      <c r="E2427" s="355" t="s">
        <v>2206</v>
      </c>
      <c r="F2427" s="355"/>
      <c r="G2427" s="41" t="s">
        <v>57</v>
      </c>
      <c r="H2427" s="144">
        <v>8.9999999999999993E-3</v>
      </c>
      <c r="I2427" s="143">
        <v>6.09</v>
      </c>
      <c r="J2427" s="158">
        <v>0.05</v>
      </c>
    </row>
    <row r="2428" spans="1:10">
      <c r="A2428" s="159"/>
      <c r="B2428" s="99"/>
      <c r="C2428" s="99"/>
      <c r="D2428" s="99"/>
      <c r="E2428" s="99" t="s">
        <v>2098</v>
      </c>
      <c r="F2428" s="160">
        <v>2.89</v>
      </c>
      <c r="G2428" s="99" t="s">
        <v>2097</v>
      </c>
      <c r="H2428" s="160">
        <v>0</v>
      </c>
      <c r="I2428" s="99" t="s">
        <v>2096</v>
      </c>
      <c r="J2428" s="161">
        <v>2.89</v>
      </c>
    </row>
    <row r="2429" spans="1:10" ht="15" thickBot="1">
      <c r="A2429" s="159"/>
      <c r="B2429" s="99"/>
      <c r="C2429" s="99"/>
      <c r="D2429" s="99"/>
      <c r="E2429" s="99" t="s">
        <v>2095</v>
      </c>
      <c r="F2429" s="160">
        <v>7.69</v>
      </c>
      <c r="G2429" s="99"/>
      <c r="H2429" s="364" t="s">
        <v>2094</v>
      </c>
      <c r="I2429" s="364"/>
      <c r="J2429" s="161">
        <v>41.91</v>
      </c>
    </row>
    <row r="2430" spans="1:10" ht="0.95" customHeight="1" thickTop="1">
      <c r="A2430" s="162"/>
      <c r="B2430" s="142"/>
      <c r="C2430" s="142"/>
      <c r="D2430" s="142"/>
      <c r="E2430" s="142"/>
      <c r="F2430" s="142"/>
      <c r="G2430" s="142"/>
      <c r="H2430" s="142"/>
      <c r="I2430" s="142"/>
      <c r="J2430" s="163"/>
    </row>
    <row r="2431" spans="1:10" ht="18" customHeight="1">
      <c r="A2431" s="164" t="s">
        <v>690</v>
      </c>
      <c r="B2431" s="67" t="s">
        <v>1</v>
      </c>
      <c r="C2431" s="66" t="s">
        <v>2</v>
      </c>
      <c r="D2431" s="66" t="s">
        <v>3</v>
      </c>
      <c r="E2431" s="365" t="s">
        <v>836</v>
      </c>
      <c r="F2431" s="365"/>
      <c r="G2431" s="77" t="s">
        <v>4</v>
      </c>
      <c r="H2431" s="67" t="s">
        <v>5</v>
      </c>
      <c r="I2431" s="67" t="s">
        <v>6</v>
      </c>
      <c r="J2431" s="165" t="s">
        <v>7</v>
      </c>
    </row>
    <row r="2432" spans="1:10" ht="39" customHeight="1">
      <c r="A2432" s="153" t="s">
        <v>2121</v>
      </c>
      <c r="B2432" s="82" t="s">
        <v>691</v>
      </c>
      <c r="C2432" s="80" t="s">
        <v>15</v>
      </c>
      <c r="D2432" s="80" t="s">
        <v>692</v>
      </c>
      <c r="E2432" s="363" t="s">
        <v>918</v>
      </c>
      <c r="F2432" s="363"/>
      <c r="G2432" s="81" t="s">
        <v>24</v>
      </c>
      <c r="H2432" s="147">
        <v>1</v>
      </c>
      <c r="I2432" s="83">
        <v>29.74</v>
      </c>
      <c r="J2432" s="154">
        <v>29.74</v>
      </c>
    </row>
    <row r="2433" spans="1:10" ht="24" customHeight="1">
      <c r="A2433" s="155" t="s">
        <v>2118</v>
      </c>
      <c r="B2433" s="36" t="s">
        <v>2210</v>
      </c>
      <c r="C2433" s="37" t="s">
        <v>15</v>
      </c>
      <c r="D2433" s="37" t="s">
        <v>2209</v>
      </c>
      <c r="E2433" s="354" t="s">
        <v>842</v>
      </c>
      <c r="F2433" s="354"/>
      <c r="G2433" s="38" t="s">
        <v>42</v>
      </c>
      <c r="H2433" s="146">
        <v>0.114</v>
      </c>
      <c r="I2433" s="145">
        <v>34.119999999999997</v>
      </c>
      <c r="J2433" s="156">
        <v>3.89</v>
      </c>
    </row>
    <row r="2434" spans="1:10" ht="26.1" customHeight="1">
      <c r="A2434" s="155" t="s">
        <v>2118</v>
      </c>
      <c r="B2434" s="36" t="s">
        <v>2212</v>
      </c>
      <c r="C2434" s="37" t="s">
        <v>15</v>
      </c>
      <c r="D2434" s="37" t="s">
        <v>2211</v>
      </c>
      <c r="E2434" s="354" t="s">
        <v>842</v>
      </c>
      <c r="F2434" s="354"/>
      <c r="G2434" s="38" t="s">
        <v>42</v>
      </c>
      <c r="H2434" s="146">
        <v>0.114</v>
      </c>
      <c r="I2434" s="145">
        <v>28.04</v>
      </c>
      <c r="J2434" s="156">
        <v>3.2</v>
      </c>
    </row>
    <row r="2435" spans="1:10" ht="26.1" customHeight="1">
      <c r="A2435" s="157" t="s">
        <v>2102</v>
      </c>
      <c r="B2435" s="39" t="s">
        <v>3619</v>
      </c>
      <c r="C2435" s="40" t="s">
        <v>15</v>
      </c>
      <c r="D2435" s="40" t="s">
        <v>3618</v>
      </c>
      <c r="E2435" s="355" t="s">
        <v>2206</v>
      </c>
      <c r="F2435" s="355"/>
      <c r="G2435" s="41" t="s">
        <v>57</v>
      </c>
      <c r="H2435" s="144">
        <v>9.4000000000000004E-3</v>
      </c>
      <c r="I2435" s="143">
        <v>6.09</v>
      </c>
      <c r="J2435" s="158">
        <v>0.06</v>
      </c>
    </row>
    <row r="2436" spans="1:10" ht="39" customHeight="1">
      <c r="A2436" s="157" t="s">
        <v>2102</v>
      </c>
      <c r="B2436" s="39" t="s">
        <v>3617</v>
      </c>
      <c r="C2436" s="40" t="s">
        <v>15</v>
      </c>
      <c r="D2436" s="40" t="s">
        <v>3616</v>
      </c>
      <c r="E2436" s="355" t="s">
        <v>2206</v>
      </c>
      <c r="F2436" s="355"/>
      <c r="G2436" s="41" t="s">
        <v>24</v>
      </c>
      <c r="H2436" s="144">
        <v>1.2434000000000001</v>
      </c>
      <c r="I2436" s="143">
        <v>18.170000000000002</v>
      </c>
      <c r="J2436" s="158">
        <v>22.59</v>
      </c>
    </row>
    <row r="2437" spans="1:10">
      <c r="A2437" s="159"/>
      <c r="B2437" s="99"/>
      <c r="C2437" s="99"/>
      <c r="D2437" s="99"/>
      <c r="E2437" s="99" t="s">
        <v>2098</v>
      </c>
      <c r="F2437" s="160">
        <v>5.43</v>
      </c>
      <c r="G2437" s="99" t="s">
        <v>2097</v>
      </c>
      <c r="H2437" s="160">
        <v>0</v>
      </c>
      <c r="I2437" s="99" t="s">
        <v>2096</v>
      </c>
      <c r="J2437" s="161">
        <v>5.43</v>
      </c>
    </row>
    <row r="2438" spans="1:10" ht="15" thickBot="1">
      <c r="A2438" s="159"/>
      <c r="B2438" s="99"/>
      <c r="C2438" s="99"/>
      <c r="D2438" s="99"/>
      <c r="E2438" s="99" t="s">
        <v>2095</v>
      </c>
      <c r="F2438" s="160">
        <v>6.68</v>
      </c>
      <c r="G2438" s="99"/>
      <c r="H2438" s="364" t="s">
        <v>2094</v>
      </c>
      <c r="I2438" s="364"/>
      <c r="J2438" s="161">
        <v>36.42</v>
      </c>
    </row>
    <row r="2439" spans="1:10" ht="0.95" customHeight="1" thickTop="1">
      <c r="A2439" s="162"/>
      <c r="B2439" s="142"/>
      <c r="C2439" s="142"/>
      <c r="D2439" s="142"/>
      <c r="E2439" s="142"/>
      <c r="F2439" s="142"/>
      <c r="G2439" s="142"/>
      <c r="H2439" s="142"/>
      <c r="I2439" s="142"/>
      <c r="J2439" s="163"/>
    </row>
    <row r="2440" spans="1:10" ht="18" customHeight="1">
      <c r="A2440" s="164" t="s">
        <v>693</v>
      </c>
      <c r="B2440" s="67" t="s">
        <v>1</v>
      </c>
      <c r="C2440" s="66" t="s">
        <v>2</v>
      </c>
      <c r="D2440" s="66" t="s">
        <v>3</v>
      </c>
      <c r="E2440" s="365" t="s">
        <v>836</v>
      </c>
      <c r="F2440" s="365"/>
      <c r="G2440" s="77" t="s">
        <v>4</v>
      </c>
      <c r="H2440" s="67" t="s">
        <v>5</v>
      </c>
      <c r="I2440" s="67" t="s">
        <v>6</v>
      </c>
      <c r="J2440" s="165" t="s">
        <v>7</v>
      </c>
    </row>
    <row r="2441" spans="1:10" ht="65.099999999999994" customHeight="1">
      <c r="A2441" s="153" t="s">
        <v>2121</v>
      </c>
      <c r="B2441" s="82" t="s">
        <v>694</v>
      </c>
      <c r="C2441" s="80" t="s">
        <v>27</v>
      </c>
      <c r="D2441" s="80" t="s">
        <v>695</v>
      </c>
      <c r="E2441" s="363" t="s">
        <v>929</v>
      </c>
      <c r="F2441" s="363"/>
      <c r="G2441" s="81" t="s">
        <v>29</v>
      </c>
      <c r="H2441" s="147">
        <v>1</v>
      </c>
      <c r="I2441" s="83">
        <v>51.71</v>
      </c>
      <c r="J2441" s="154">
        <v>51.71</v>
      </c>
    </row>
    <row r="2442" spans="1:10" ht="20.100000000000001" customHeight="1">
      <c r="A2442" s="366"/>
      <c r="B2442" s="286"/>
      <c r="C2442" s="286"/>
      <c r="D2442" s="286"/>
      <c r="E2442" s="286"/>
      <c r="F2442" s="286" t="s">
        <v>2159</v>
      </c>
      <c r="G2442" s="286"/>
      <c r="H2442" s="286"/>
      <c r="I2442" s="286"/>
      <c r="J2442" s="166">
        <v>0</v>
      </c>
    </row>
    <row r="2443" spans="1:10" ht="20.100000000000001" customHeight="1">
      <c r="A2443" s="366"/>
      <c r="B2443" s="286"/>
      <c r="C2443" s="286"/>
      <c r="D2443" s="286"/>
      <c r="E2443" s="286"/>
      <c r="F2443" s="286" t="s">
        <v>2158</v>
      </c>
      <c r="G2443" s="286"/>
      <c r="H2443" s="286"/>
      <c r="I2443" s="286"/>
      <c r="J2443" s="166">
        <v>1</v>
      </c>
    </row>
    <row r="2444" spans="1:10" ht="20.100000000000001" customHeight="1">
      <c r="A2444" s="366"/>
      <c r="B2444" s="286"/>
      <c r="C2444" s="286"/>
      <c r="D2444" s="286"/>
      <c r="E2444" s="286"/>
      <c r="F2444" s="286" t="s">
        <v>2157</v>
      </c>
      <c r="G2444" s="286"/>
      <c r="H2444" s="286"/>
      <c r="I2444" s="286"/>
      <c r="J2444" s="166">
        <v>0</v>
      </c>
    </row>
    <row r="2445" spans="1:10" ht="20.100000000000001" customHeight="1">
      <c r="A2445" s="366"/>
      <c r="B2445" s="286"/>
      <c r="C2445" s="286"/>
      <c r="D2445" s="286"/>
      <c r="E2445" s="286"/>
      <c r="F2445" s="286" t="s">
        <v>2156</v>
      </c>
      <c r="G2445" s="286"/>
      <c r="H2445" s="286"/>
      <c r="I2445" s="286"/>
      <c r="J2445" s="166">
        <v>0</v>
      </c>
    </row>
    <row r="2446" spans="1:10" ht="20.100000000000001" customHeight="1">
      <c r="A2446" s="164" t="s">
        <v>2173</v>
      </c>
      <c r="B2446" s="67" t="s">
        <v>1</v>
      </c>
      <c r="C2446" s="66" t="s">
        <v>2</v>
      </c>
      <c r="D2446" s="66" t="s">
        <v>2172</v>
      </c>
      <c r="E2446" s="67" t="s">
        <v>1898</v>
      </c>
      <c r="F2446" s="67" t="s">
        <v>2153</v>
      </c>
      <c r="G2446" s="67" t="s">
        <v>2152</v>
      </c>
      <c r="H2446" s="67"/>
      <c r="I2446" s="67"/>
      <c r="J2446" s="165" t="s">
        <v>2151</v>
      </c>
    </row>
    <row r="2447" spans="1:10" ht="39" customHeight="1">
      <c r="A2447" s="155" t="s">
        <v>2121</v>
      </c>
      <c r="B2447" s="36" t="s">
        <v>3260</v>
      </c>
      <c r="C2447" s="37" t="s">
        <v>27</v>
      </c>
      <c r="D2447" s="37" t="s">
        <v>3259</v>
      </c>
      <c r="E2447" s="146">
        <v>2.232E-2</v>
      </c>
      <c r="F2447" s="38" t="s">
        <v>61</v>
      </c>
      <c r="G2447" s="368" t="s">
        <v>3615</v>
      </c>
      <c r="H2447" s="368"/>
      <c r="I2447" s="354"/>
      <c r="J2447" s="167" t="s">
        <v>3614</v>
      </c>
    </row>
    <row r="2448" spans="1:10" ht="26.1" customHeight="1">
      <c r="A2448" s="155" t="s">
        <v>2121</v>
      </c>
      <c r="B2448" s="36" t="s">
        <v>2803</v>
      </c>
      <c r="C2448" s="37" t="s">
        <v>27</v>
      </c>
      <c r="D2448" s="37" t="s">
        <v>2802</v>
      </c>
      <c r="E2448" s="146">
        <v>6.7199999999999996E-2</v>
      </c>
      <c r="F2448" s="38" t="s">
        <v>17</v>
      </c>
      <c r="G2448" s="368" t="s">
        <v>3613</v>
      </c>
      <c r="H2448" s="368"/>
      <c r="I2448" s="354"/>
      <c r="J2448" s="167" t="s">
        <v>3612</v>
      </c>
    </row>
    <row r="2449" spans="1:10" ht="26.1" customHeight="1">
      <c r="A2449" s="155" t="s">
        <v>2121</v>
      </c>
      <c r="B2449" s="36" t="s">
        <v>3182</v>
      </c>
      <c r="C2449" s="37" t="s">
        <v>27</v>
      </c>
      <c r="D2449" s="37" t="s">
        <v>3181</v>
      </c>
      <c r="E2449" s="146">
        <v>1.77</v>
      </c>
      <c r="F2449" s="38" t="s">
        <v>2148</v>
      </c>
      <c r="G2449" s="368" t="s">
        <v>3611</v>
      </c>
      <c r="H2449" s="368"/>
      <c r="I2449" s="354"/>
      <c r="J2449" s="167" t="s">
        <v>3610</v>
      </c>
    </row>
    <row r="2450" spans="1:10" ht="20.100000000000001" customHeight="1">
      <c r="A2450" s="366"/>
      <c r="B2450" s="286"/>
      <c r="C2450" s="286"/>
      <c r="D2450" s="286"/>
      <c r="E2450" s="286"/>
      <c r="F2450" s="286" t="s">
        <v>2162</v>
      </c>
      <c r="G2450" s="286"/>
      <c r="H2450" s="286"/>
      <c r="I2450" s="286"/>
      <c r="J2450" s="166">
        <v>51.712000000000003</v>
      </c>
    </row>
    <row r="2451" spans="1:10">
      <c r="A2451" s="159"/>
      <c r="B2451" s="99"/>
      <c r="C2451" s="99"/>
      <c r="D2451" s="99"/>
      <c r="E2451" s="99" t="s">
        <v>2098</v>
      </c>
      <c r="F2451" s="160">
        <v>10.536842081710866</v>
      </c>
      <c r="G2451" s="99" t="s">
        <v>2097</v>
      </c>
      <c r="H2451" s="160">
        <v>0</v>
      </c>
      <c r="I2451" s="99" t="s">
        <v>2096</v>
      </c>
      <c r="J2451" s="161">
        <v>10.536842081710866</v>
      </c>
    </row>
    <row r="2452" spans="1:10" ht="15" thickBot="1">
      <c r="A2452" s="159"/>
      <c r="B2452" s="99"/>
      <c r="C2452" s="99"/>
      <c r="D2452" s="99"/>
      <c r="E2452" s="99" t="s">
        <v>2095</v>
      </c>
      <c r="F2452" s="160">
        <v>11.62</v>
      </c>
      <c r="G2452" s="99"/>
      <c r="H2452" s="364" t="s">
        <v>2094</v>
      </c>
      <c r="I2452" s="364"/>
      <c r="J2452" s="161">
        <v>63.33</v>
      </c>
    </row>
    <row r="2453" spans="1:10" ht="0.95" customHeight="1" thickTop="1">
      <c r="A2453" s="162"/>
      <c r="B2453" s="142"/>
      <c r="C2453" s="142"/>
      <c r="D2453" s="142"/>
      <c r="E2453" s="142"/>
      <c r="F2453" s="142"/>
      <c r="G2453" s="142"/>
      <c r="H2453" s="142"/>
      <c r="I2453" s="142"/>
      <c r="J2453" s="163"/>
    </row>
    <row r="2454" spans="1:10" ht="18" customHeight="1">
      <c r="A2454" s="164" t="s">
        <v>696</v>
      </c>
      <c r="B2454" s="67" t="s">
        <v>1</v>
      </c>
      <c r="C2454" s="66" t="s">
        <v>2</v>
      </c>
      <c r="D2454" s="66" t="s">
        <v>3</v>
      </c>
      <c r="E2454" s="365" t="s">
        <v>836</v>
      </c>
      <c r="F2454" s="365"/>
      <c r="G2454" s="77" t="s">
        <v>4</v>
      </c>
      <c r="H2454" s="67" t="s">
        <v>5</v>
      </c>
      <c r="I2454" s="67" t="s">
        <v>6</v>
      </c>
      <c r="J2454" s="165" t="s">
        <v>7</v>
      </c>
    </row>
    <row r="2455" spans="1:10" ht="39" customHeight="1">
      <c r="A2455" s="153" t="s">
        <v>2121</v>
      </c>
      <c r="B2455" s="82" t="s">
        <v>697</v>
      </c>
      <c r="C2455" s="80" t="s">
        <v>15</v>
      </c>
      <c r="D2455" s="80" t="s">
        <v>698</v>
      </c>
      <c r="E2455" s="363" t="s">
        <v>918</v>
      </c>
      <c r="F2455" s="363"/>
      <c r="G2455" s="81" t="s">
        <v>57</v>
      </c>
      <c r="H2455" s="147">
        <v>1</v>
      </c>
      <c r="I2455" s="83">
        <v>15.25</v>
      </c>
      <c r="J2455" s="154">
        <v>15.25</v>
      </c>
    </row>
    <row r="2456" spans="1:10" ht="24" customHeight="1">
      <c r="A2456" s="155" t="s">
        <v>2118</v>
      </c>
      <c r="B2456" s="36" t="s">
        <v>2210</v>
      </c>
      <c r="C2456" s="37" t="s">
        <v>15</v>
      </c>
      <c r="D2456" s="37" t="s">
        <v>2209</v>
      </c>
      <c r="E2456" s="354" t="s">
        <v>842</v>
      </c>
      <c r="F2456" s="354"/>
      <c r="G2456" s="38" t="s">
        <v>42</v>
      </c>
      <c r="H2456" s="146">
        <v>0.222</v>
      </c>
      <c r="I2456" s="145">
        <v>34.119999999999997</v>
      </c>
      <c r="J2456" s="156">
        <v>7.57</v>
      </c>
    </row>
    <row r="2457" spans="1:10" ht="26.1" customHeight="1">
      <c r="A2457" s="155" t="s">
        <v>2118</v>
      </c>
      <c r="B2457" s="36" t="s">
        <v>2212</v>
      </c>
      <c r="C2457" s="37" t="s">
        <v>15</v>
      </c>
      <c r="D2457" s="37" t="s">
        <v>2211</v>
      </c>
      <c r="E2457" s="354" t="s">
        <v>842</v>
      </c>
      <c r="F2457" s="354"/>
      <c r="G2457" s="38" t="s">
        <v>42</v>
      </c>
      <c r="H2457" s="146">
        <v>0.222</v>
      </c>
      <c r="I2457" s="145">
        <v>28.04</v>
      </c>
      <c r="J2457" s="156">
        <v>6.22</v>
      </c>
    </row>
    <row r="2458" spans="1:10" ht="24" customHeight="1">
      <c r="A2458" s="157" t="s">
        <v>2102</v>
      </c>
      <c r="B2458" s="39" t="s">
        <v>3609</v>
      </c>
      <c r="C2458" s="40" t="s">
        <v>15</v>
      </c>
      <c r="D2458" s="40" t="s">
        <v>3608</v>
      </c>
      <c r="E2458" s="355" t="s">
        <v>2206</v>
      </c>
      <c r="F2458" s="355"/>
      <c r="G2458" s="41" t="s">
        <v>57</v>
      </c>
      <c r="H2458" s="144">
        <v>1</v>
      </c>
      <c r="I2458" s="143">
        <v>1.46</v>
      </c>
      <c r="J2458" s="158">
        <v>1.46</v>
      </c>
    </row>
    <row r="2459" spans="1:10">
      <c r="A2459" s="159"/>
      <c r="B2459" s="99"/>
      <c r="C2459" s="99"/>
      <c r="D2459" s="99"/>
      <c r="E2459" s="99" t="s">
        <v>2098</v>
      </c>
      <c r="F2459" s="160">
        <v>10.57</v>
      </c>
      <c r="G2459" s="99" t="s">
        <v>2097</v>
      </c>
      <c r="H2459" s="160">
        <v>0</v>
      </c>
      <c r="I2459" s="99" t="s">
        <v>2096</v>
      </c>
      <c r="J2459" s="161">
        <v>10.57</v>
      </c>
    </row>
    <row r="2460" spans="1:10" ht="15" thickBot="1">
      <c r="A2460" s="159"/>
      <c r="B2460" s="99"/>
      <c r="C2460" s="99"/>
      <c r="D2460" s="99"/>
      <c r="E2460" s="99" t="s">
        <v>2095</v>
      </c>
      <c r="F2460" s="160">
        <v>3.43</v>
      </c>
      <c r="G2460" s="99"/>
      <c r="H2460" s="364" t="s">
        <v>2094</v>
      </c>
      <c r="I2460" s="364"/>
      <c r="J2460" s="161">
        <v>18.68</v>
      </c>
    </row>
    <row r="2461" spans="1:10" ht="0.95" customHeight="1" thickTop="1">
      <c r="A2461" s="162"/>
      <c r="B2461" s="142"/>
      <c r="C2461" s="142"/>
      <c r="D2461" s="142"/>
      <c r="E2461" s="142"/>
      <c r="F2461" s="142"/>
      <c r="G2461" s="142"/>
      <c r="H2461" s="142"/>
      <c r="I2461" s="142"/>
      <c r="J2461" s="163"/>
    </row>
    <row r="2462" spans="1:10" ht="18" customHeight="1">
      <c r="A2462" s="164" t="s">
        <v>699</v>
      </c>
      <c r="B2462" s="67" t="s">
        <v>1</v>
      </c>
      <c r="C2462" s="66" t="s">
        <v>2</v>
      </c>
      <c r="D2462" s="66" t="s">
        <v>3</v>
      </c>
      <c r="E2462" s="365" t="s">
        <v>836</v>
      </c>
      <c r="F2462" s="365"/>
      <c r="G2462" s="77" t="s">
        <v>4</v>
      </c>
      <c r="H2462" s="67" t="s">
        <v>5</v>
      </c>
      <c r="I2462" s="67" t="s">
        <v>6</v>
      </c>
      <c r="J2462" s="165" t="s">
        <v>7</v>
      </c>
    </row>
    <row r="2463" spans="1:10" ht="51.95" customHeight="1">
      <c r="A2463" s="153" t="s">
        <v>2121</v>
      </c>
      <c r="B2463" s="82" t="s">
        <v>700</v>
      </c>
      <c r="C2463" s="80" t="s">
        <v>15</v>
      </c>
      <c r="D2463" s="80" t="s">
        <v>701</v>
      </c>
      <c r="E2463" s="363" t="s">
        <v>1022</v>
      </c>
      <c r="F2463" s="363"/>
      <c r="G2463" s="81" t="s">
        <v>57</v>
      </c>
      <c r="H2463" s="147">
        <v>1</v>
      </c>
      <c r="I2463" s="83">
        <v>35.33</v>
      </c>
      <c r="J2463" s="154">
        <v>35.33</v>
      </c>
    </row>
    <row r="2464" spans="1:10" ht="26.1" customHeight="1">
      <c r="A2464" s="155" t="s">
        <v>2118</v>
      </c>
      <c r="B2464" s="36" t="s">
        <v>2212</v>
      </c>
      <c r="C2464" s="37" t="s">
        <v>15</v>
      </c>
      <c r="D2464" s="37" t="s">
        <v>2211</v>
      </c>
      <c r="E2464" s="354" t="s">
        <v>842</v>
      </c>
      <c r="F2464" s="354"/>
      <c r="G2464" s="38" t="s">
        <v>42</v>
      </c>
      <c r="H2464" s="146">
        <v>0.38690000000000002</v>
      </c>
      <c r="I2464" s="145">
        <v>28.04</v>
      </c>
      <c r="J2464" s="156">
        <v>10.85</v>
      </c>
    </row>
    <row r="2465" spans="1:10" ht="24" customHeight="1">
      <c r="A2465" s="155" t="s">
        <v>2118</v>
      </c>
      <c r="B2465" s="36" t="s">
        <v>2210</v>
      </c>
      <c r="C2465" s="37" t="s">
        <v>15</v>
      </c>
      <c r="D2465" s="37" t="s">
        <v>2209</v>
      </c>
      <c r="E2465" s="354" t="s">
        <v>842</v>
      </c>
      <c r="F2465" s="354"/>
      <c r="G2465" s="38" t="s">
        <v>42</v>
      </c>
      <c r="H2465" s="146">
        <v>0.38690000000000002</v>
      </c>
      <c r="I2465" s="145">
        <v>34.119999999999997</v>
      </c>
      <c r="J2465" s="156">
        <v>13.2</v>
      </c>
    </row>
    <row r="2466" spans="1:10" ht="26.1" customHeight="1">
      <c r="A2466" s="157" t="s">
        <v>2102</v>
      </c>
      <c r="B2466" s="39" t="s">
        <v>3607</v>
      </c>
      <c r="C2466" s="40" t="s">
        <v>15</v>
      </c>
      <c r="D2466" s="40" t="s">
        <v>3606</v>
      </c>
      <c r="E2466" s="355" t="s">
        <v>2206</v>
      </c>
      <c r="F2466" s="355"/>
      <c r="G2466" s="41" t="s">
        <v>57</v>
      </c>
      <c r="H2466" s="144">
        <v>1</v>
      </c>
      <c r="I2466" s="143">
        <v>11.28</v>
      </c>
      <c r="J2466" s="158">
        <v>11.28</v>
      </c>
    </row>
    <row r="2467" spans="1:10">
      <c r="A2467" s="159"/>
      <c r="B2467" s="99"/>
      <c r="C2467" s="99"/>
      <c r="D2467" s="99"/>
      <c r="E2467" s="99" t="s">
        <v>2098</v>
      </c>
      <c r="F2467" s="160">
        <v>18.41</v>
      </c>
      <c r="G2467" s="99" t="s">
        <v>2097</v>
      </c>
      <c r="H2467" s="160">
        <v>0</v>
      </c>
      <c r="I2467" s="99" t="s">
        <v>2096</v>
      </c>
      <c r="J2467" s="161">
        <v>18.41</v>
      </c>
    </row>
    <row r="2468" spans="1:10" ht="15" thickBot="1">
      <c r="A2468" s="159"/>
      <c r="B2468" s="99"/>
      <c r="C2468" s="99"/>
      <c r="D2468" s="99"/>
      <c r="E2468" s="99" t="s">
        <v>2095</v>
      </c>
      <c r="F2468" s="160">
        <v>7.94</v>
      </c>
      <c r="G2468" s="99"/>
      <c r="H2468" s="364" t="s">
        <v>2094</v>
      </c>
      <c r="I2468" s="364"/>
      <c r="J2468" s="161">
        <v>43.27</v>
      </c>
    </row>
    <row r="2469" spans="1:10" ht="0.95" customHeight="1" thickTop="1">
      <c r="A2469" s="162"/>
      <c r="B2469" s="142"/>
      <c r="C2469" s="142"/>
      <c r="D2469" s="142"/>
      <c r="E2469" s="142"/>
      <c r="F2469" s="142"/>
      <c r="G2469" s="142"/>
      <c r="H2469" s="142"/>
      <c r="I2469" s="142"/>
      <c r="J2469" s="163"/>
    </row>
    <row r="2470" spans="1:10" ht="18" customHeight="1">
      <c r="A2470" s="164" t="s">
        <v>702</v>
      </c>
      <c r="B2470" s="67" t="s">
        <v>1</v>
      </c>
      <c r="C2470" s="66" t="s">
        <v>2</v>
      </c>
      <c r="D2470" s="66" t="s">
        <v>3</v>
      </c>
      <c r="E2470" s="365" t="s">
        <v>836</v>
      </c>
      <c r="F2470" s="365"/>
      <c r="G2470" s="77" t="s">
        <v>4</v>
      </c>
      <c r="H2470" s="67" t="s">
        <v>5</v>
      </c>
      <c r="I2470" s="67" t="s">
        <v>6</v>
      </c>
      <c r="J2470" s="165" t="s">
        <v>7</v>
      </c>
    </row>
    <row r="2471" spans="1:10" ht="26.1" customHeight="1">
      <c r="A2471" s="153" t="s">
        <v>2121</v>
      </c>
      <c r="B2471" s="82" t="s">
        <v>703</v>
      </c>
      <c r="C2471" s="80" t="s">
        <v>15</v>
      </c>
      <c r="D2471" s="80" t="s">
        <v>704</v>
      </c>
      <c r="E2471" s="363" t="s">
        <v>1509</v>
      </c>
      <c r="F2471" s="363"/>
      <c r="G2471" s="81" t="s">
        <v>57</v>
      </c>
      <c r="H2471" s="147">
        <v>1</v>
      </c>
      <c r="I2471" s="83">
        <v>13.94</v>
      </c>
      <c r="J2471" s="154">
        <v>13.94</v>
      </c>
    </row>
    <row r="2472" spans="1:10" ht="26.1" customHeight="1">
      <c r="A2472" s="155" t="s">
        <v>2118</v>
      </c>
      <c r="B2472" s="36" t="s">
        <v>2212</v>
      </c>
      <c r="C2472" s="37" t="s">
        <v>15</v>
      </c>
      <c r="D2472" s="37" t="s">
        <v>2211</v>
      </c>
      <c r="E2472" s="354" t="s">
        <v>842</v>
      </c>
      <c r="F2472" s="354"/>
      <c r="G2472" s="38" t="s">
        <v>42</v>
      </c>
      <c r="H2472" s="146">
        <v>3.5428000000000001E-2</v>
      </c>
      <c r="I2472" s="145">
        <v>28.04</v>
      </c>
      <c r="J2472" s="156">
        <v>0.99</v>
      </c>
    </row>
    <row r="2473" spans="1:10" ht="24" customHeight="1">
      <c r="A2473" s="155" t="s">
        <v>2118</v>
      </c>
      <c r="B2473" s="36" t="s">
        <v>2210</v>
      </c>
      <c r="C2473" s="37" t="s">
        <v>15</v>
      </c>
      <c r="D2473" s="37" t="s">
        <v>2209</v>
      </c>
      <c r="E2473" s="354" t="s">
        <v>842</v>
      </c>
      <c r="F2473" s="354"/>
      <c r="G2473" s="38" t="s">
        <v>42</v>
      </c>
      <c r="H2473" s="146">
        <v>3.5428000000000001E-2</v>
      </c>
      <c r="I2473" s="145">
        <v>34.119999999999997</v>
      </c>
      <c r="J2473" s="156">
        <v>1.21</v>
      </c>
    </row>
    <row r="2474" spans="1:10" ht="39" customHeight="1">
      <c r="A2474" s="157" t="s">
        <v>2102</v>
      </c>
      <c r="B2474" s="39" t="s">
        <v>3601</v>
      </c>
      <c r="C2474" s="40" t="s">
        <v>15</v>
      </c>
      <c r="D2474" s="40" t="s">
        <v>3600</v>
      </c>
      <c r="E2474" s="355" t="s">
        <v>2206</v>
      </c>
      <c r="F2474" s="355"/>
      <c r="G2474" s="41" t="s">
        <v>57</v>
      </c>
      <c r="H2474" s="144">
        <v>1</v>
      </c>
      <c r="I2474" s="143">
        <v>1.32</v>
      </c>
      <c r="J2474" s="158">
        <v>1.32</v>
      </c>
    </row>
    <row r="2475" spans="1:10" ht="26.1" customHeight="1">
      <c r="A2475" s="157" t="s">
        <v>2102</v>
      </c>
      <c r="B2475" s="39" t="s">
        <v>3605</v>
      </c>
      <c r="C2475" s="40" t="s">
        <v>15</v>
      </c>
      <c r="D2475" s="40" t="s">
        <v>3604</v>
      </c>
      <c r="E2475" s="355" t="s">
        <v>2206</v>
      </c>
      <c r="F2475" s="355"/>
      <c r="G2475" s="41" t="s">
        <v>57</v>
      </c>
      <c r="H2475" s="144">
        <v>1</v>
      </c>
      <c r="I2475" s="143">
        <v>10.42</v>
      </c>
      <c r="J2475" s="158">
        <v>10.42</v>
      </c>
    </row>
    <row r="2476" spans="1:10">
      <c r="A2476" s="159"/>
      <c r="B2476" s="99"/>
      <c r="C2476" s="99"/>
      <c r="D2476" s="99"/>
      <c r="E2476" s="99" t="s">
        <v>2098</v>
      </c>
      <c r="F2476" s="160">
        <v>1.69</v>
      </c>
      <c r="G2476" s="99" t="s">
        <v>2097</v>
      </c>
      <c r="H2476" s="160">
        <v>0</v>
      </c>
      <c r="I2476" s="99" t="s">
        <v>2096</v>
      </c>
      <c r="J2476" s="161">
        <v>1.69</v>
      </c>
    </row>
    <row r="2477" spans="1:10" ht="15" thickBot="1">
      <c r="A2477" s="159"/>
      <c r="B2477" s="99"/>
      <c r="C2477" s="99"/>
      <c r="D2477" s="99"/>
      <c r="E2477" s="99" t="s">
        <v>2095</v>
      </c>
      <c r="F2477" s="160">
        <v>3.13</v>
      </c>
      <c r="G2477" s="99"/>
      <c r="H2477" s="364" t="s">
        <v>2094</v>
      </c>
      <c r="I2477" s="364"/>
      <c r="J2477" s="161">
        <v>17.07</v>
      </c>
    </row>
    <row r="2478" spans="1:10" ht="0.95" customHeight="1" thickTop="1">
      <c r="A2478" s="162"/>
      <c r="B2478" s="142"/>
      <c r="C2478" s="142"/>
      <c r="D2478" s="142"/>
      <c r="E2478" s="142"/>
      <c r="F2478" s="142"/>
      <c r="G2478" s="142"/>
      <c r="H2478" s="142"/>
      <c r="I2478" s="142"/>
      <c r="J2478" s="163"/>
    </row>
    <row r="2479" spans="1:10" ht="18" customHeight="1">
      <c r="A2479" s="164" t="s">
        <v>705</v>
      </c>
      <c r="B2479" s="67" t="s">
        <v>1</v>
      </c>
      <c r="C2479" s="66" t="s">
        <v>2</v>
      </c>
      <c r="D2479" s="66" t="s">
        <v>3</v>
      </c>
      <c r="E2479" s="365" t="s">
        <v>836</v>
      </c>
      <c r="F2479" s="365"/>
      <c r="G2479" s="77" t="s">
        <v>4</v>
      </c>
      <c r="H2479" s="67" t="s">
        <v>5</v>
      </c>
      <c r="I2479" s="67" t="s">
        <v>6</v>
      </c>
      <c r="J2479" s="165" t="s">
        <v>7</v>
      </c>
    </row>
    <row r="2480" spans="1:10" ht="26.1" customHeight="1">
      <c r="A2480" s="153" t="s">
        <v>2121</v>
      </c>
      <c r="B2480" s="82" t="s">
        <v>706</v>
      </c>
      <c r="C2480" s="80" t="s">
        <v>15</v>
      </c>
      <c r="D2480" s="80" t="s">
        <v>707</v>
      </c>
      <c r="E2480" s="363" t="s">
        <v>1509</v>
      </c>
      <c r="F2480" s="363"/>
      <c r="G2480" s="81" t="s">
        <v>57</v>
      </c>
      <c r="H2480" s="147">
        <v>1</v>
      </c>
      <c r="I2480" s="83">
        <v>66.8</v>
      </c>
      <c r="J2480" s="154">
        <v>66.8</v>
      </c>
    </row>
    <row r="2481" spans="1:10" ht="24" customHeight="1">
      <c r="A2481" s="155" t="s">
        <v>2118</v>
      </c>
      <c r="B2481" s="36" t="s">
        <v>2210</v>
      </c>
      <c r="C2481" s="37" t="s">
        <v>15</v>
      </c>
      <c r="D2481" s="37" t="s">
        <v>2209</v>
      </c>
      <c r="E2481" s="354" t="s">
        <v>842</v>
      </c>
      <c r="F2481" s="354"/>
      <c r="G2481" s="38" t="s">
        <v>42</v>
      </c>
      <c r="H2481" s="146">
        <v>7.0857000000000003E-2</v>
      </c>
      <c r="I2481" s="145">
        <v>34.119999999999997</v>
      </c>
      <c r="J2481" s="156">
        <v>2.42</v>
      </c>
    </row>
    <row r="2482" spans="1:10" ht="26.1" customHeight="1">
      <c r="A2482" s="155" t="s">
        <v>2118</v>
      </c>
      <c r="B2482" s="36" t="s">
        <v>2212</v>
      </c>
      <c r="C2482" s="37" t="s">
        <v>15</v>
      </c>
      <c r="D2482" s="37" t="s">
        <v>2211</v>
      </c>
      <c r="E2482" s="354" t="s">
        <v>842</v>
      </c>
      <c r="F2482" s="354"/>
      <c r="G2482" s="38" t="s">
        <v>42</v>
      </c>
      <c r="H2482" s="146">
        <v>7.0857000000000003E-2</v>
      </c>
      <c r="I2482" s="145">
        <v>28.04</v>
      </c>
      <c r="J2482" s="156">
        <v>1.99</v>
      </c>
    </row>
    <row r="2483" spans="1:10" ht="26.1" customHeight="1">
      <c r="A2483" s="157" t="s">
        <v>2102</v>
      </c>
      <c r="B2483" s="39" t="s">
        <v>3603</v>
      </c>
      <c r="C2483" s="40" t="s">
        <v>15</v>
      </c>
      <c r="D2483" s="40" t="s">
        <v>3602</v>
      </c>
      <c r="E2483" s="355" t="s">
        <v>2206</v>
      </c>
      <c r="F2483" s="355"/>
      <c r="G2483" s="41" t="s">
        <v>57</v>
      </c>
      <c r="H2483" s="144">
        <v>1</v>
      </c>
      <c r="I2483" s="143">
        <v>59.75</v>
      </c>
      <c r="J2483" s="158">
        <v>59.75</v>
      </c>
    </row>
    <row r="2484" spans="1:10" ht="39" customHeight="1">
      <c r="A2484" s="157" t="s">
        <v>2102</v>
      </c>
      <c r="B2484" s="39" t="s">
        <v>3601</v>
      </c>
      <c r="C2484" s="40" t="s">
        <v>15</v>
      </c>
      <c r="D2484" s="40" t="s">
        <v>3600</v>
      </c>
      <c r="E2484" s="355" t="s">
        <v>2206</v>
      </c>
      <c r="F2484" s="355"/>
      <c r="G2484" s="41" t="s">
        <v>57</v>
      </c>
      <c r="H2484" s="144">
        <v>2</v>
      </c>
      <c r="I2484" s="143">
        <v>1.32</v>
      </c>
      <c r="J2484" s="158">
        <v>2.64</v>
      </c>
    </row>
    <row r="2485" spans="1:10">
      <c r="A2485" s="159"/>
      <c r="B2485" s="99"/>
      <c r="C2485" s="99"/>
      <c r="D2485" s="99"/>
      <c r="E2485" s="99" t="s">
        <v>2098</v>
      </c>
      <c r="F2485" s="160">
        <v>3.37</v>
      </c>
      <c r="G2485" s="99" t="s">
        <v>2097</v>
      </c>
      <c r="H2485" s="160">
        <v>0</v>
      </c>
      <c r="I2485" s="99" t="s">
        <v>2096</v>
      </c>
      <c r="J2485" s="161">
        <v>3.37</v>
      </c>
    </row>
    <row r="2486" spans="1:10" ht="15" thickBot="1">
      <c r="A2486" s="159"/>
      <c r="B2486" s="99"/>
      <c r="C2486" s="99"/>
      <c r="D2486" s="99"/>
      <c r="E2486" s="99" t="s">
        <v>2095</v>
      </c>
      <c r="F2486" s="160">
        <v>15.01</v>
      </c>
      <c r="G2486" s="99"/>
      <c r="H2486" s="364" t="s">
        <v>2094</v>
      </c>
      <c r="I2486" s="364"/>
      <c r="J2486" s="161">
        <v>81.81</v>
      </c>
    </row>
    <row r="2487" spans="1:10" ht="0.95" customHeight="1" thickTop="1">
      <c r="A2487" s="162"/>
      <c r="B2487" s="142"/>
      <c r="C2487" s="142"/>
      <c r="D2487" s="142"/>
      <c r="E2487" s="142"/>
      <c r="F2487" s="142"/>
      <c r="G2487" s="142"/>
      <c r="H2487" s="142"/>
      <c r="I2487" s="142"/>
      <c r="J2487" s="163"/>
    </row>
    <row r="2488" spans="1:10" ht="18" customHeight="1">
      <c r="A2488" s="164" t="s">
        <v>708</v>
      </c>
      <c r="B2488" s="67" t="s">
        <v>1</v>
      </c>
      <c r="C2488" s="66" t="s">
        <v>2</v>
      </c>
      <c r="D2488" s="66" t="s">
        <v>3</v>
      </c>
      <c r="E2488" s="365" t="s">
        <v>836</v>
      </c>
      <c r="F2488" s="365"/>
      <c r="G2488" s="77" t="s">
        <v>4</v>
      </c>
      <c r="H2488" s="67" t="s">
        <v>5</v>
      </c>
      <c r="I2488" s="67" t="s">
        <v>6</v>
      </c>
      <c r="J2488" s="165" t="s">
        <v>7</v>
      </c>
    </row>
    <row r="2489" spans="1:10" ht="26.1" customHeight="1">
      <c r="A2489" s="153" t="s">
        <v>2121</v>
      </c>
      <c r="B2489" s="82" t="s">
        <v>709</v>
      </c>
      <c r="C2489" s="80" t="s">
        <v>15</v>
      </c>
      <c r="D2489" s="80" t="s">
        <v>710</v>
      </c>
      <c r="E2489" s="363" t="s">
        <v>1509</v>
      </c>
      <c r="F2489" s="363"/>
      <c r="G2489" s="81" t="s">
        <v>57</v>
      </c>
      <c r="H2489" s="147">
        <v>1</v>
      </c>
      <c r="I2489" s="83">
        <v>128.21</v>
      </c>
      <c r="J2489" s="154">
        <v>128.21</v>
      </c>
    </row>
    <row r="2490" spans="1:10" ht="24" customHeight="1">
      <c r="A2490" s="155" t="s">
        <v>2118</v>
      </c>
      <c r="B2490" s="36" t="s">
        <v>2210</v>
      </c>
      <c r="C2490" s="37" t="s">
        <v>15</v>
      </c>
      <c r="D2490" s="37" t="s">
        <v>2209</v>
      </c>
      <c r="E2490" s="354" t="s">
        <v>842</v>
      </c>
      <c r="F2490" s="354"/>
      <c r="G2490" s="38" t="s">
        <v>42</v>
      </c>
      <c r="H2490" s="146">
        <v>0.52974500000000002</v>
      </c>
      <c r="I2490" s="145">
        <v>34.119999999999997</v>
      </c>
      <c r="J2490" s="156">
        <v>18.07</v>
      </c>
    </row>
    <row r="2491" spans="1:10" ht="26.1" customHeight="1">
      <c r="A2491" s="155" t="s">
        <v>2118</v>
      </c>
      <c r="B2491" s="36" t="s">
        <v>2212</v>
      </c>
      <c r="C2491" s="37" t="s">
        <v>15</v>
      </c>
      <c r="D2491" s="37" t="s">
        <v>2211</v>
      </c>
      <c r="E2491" s="354" t="s">
        <v>842</v>
      </c>
      <c r="F2491" s="354"/>
      <c r="G2491" s="38" t="s">
        <v>42</v>
      </c>
      <c r="H2491" s="146">
        <v>0.52974500000000002</v>
      </c>
      <c r="I2491" s="145">
        <v>28.04</v>
      </c>
      <c r="J2491" s="156">
        <v>14.85</v>
      </c>
    </row>
    <row r="2492" spans="1:10" ht="39" customHeight="1">
      <c r="A2492" s="157" t="s">
        <v>2102</v>
      </c>
      <c r="B2492" s="39" t="s">
        <v>3599</v>
      </c>
      <c r="C2492" s="40" t="s">
        <v>15</v>
      </c>
      <c r="D2492" s="40" t="s">
        <v>3598</v>
      </c>
      <c r="E2492" s="355" t="s">
        <v>2206</v>
      </c>
      <c r="F2492" s="355"/>
      <c r="G2492" s="41" t="s">
        <v>57</v>
      </c>
      <c r="H2492" s="144">
        <v>3</v>
      </c>
      <c r="I2492" s="143">
        <v>2.62</v>
      </c>
      <c r="J2492" s="158">
        <v>7.86</v>
      </c>
    </row>
    <row r="2493" spans="1:10" ht="26.1" customHeight="1">
      <c r="A2493" s="157" t="s">
        <v>2102</v>
      </c>
      <c r="B2493" s="39" t="s">
        <v>3597</v>
      </c>
      <c r="C2493" s="40" t="s">
        <v>15</v>
      </c>
      <c r="D2493" s="40" t="s">
        <v>3596</v>
      </c>
      <c r="E2493" s="355" t="s">
        <v>2206</v>
      </c>
      <c r="F2493" s="355"/>
      <c r="G2493" s="41" t="s">
        <v>57</v>
      </c>
      <c r="H2493" s="144">
        <v>1</v>
      </c>
      <c r="I2493" s="143">
        <v>87.43</v>
      </c>
      <c r="J2493" s="158">
        <v>87.43</v>
      </c>
    </row>
    <row r="2494" spans="1:10">
      <c r="A2494" s="159"/>
      <c r="B2494" s="99"/>
      <c r="C2494" s="99"/>
      <c r="D2494" s="99"/>
      <c r="E2494" s="99" t="s">
        <v>2098</v>
      </c>
      <c r="F2494" s="160">
        <v>25.2</v>
      </c>
      <c r="G2494" s="99" t="s">
        <v>2097</v>
      </c>
      <c r="H2494" s="160">
        <v>0</v>
      </c>
      <c r="I2494" s="99" t="s">
        <v>2096</v>
      </c>
      <c r="J2494" s="161">
        <v>25.2</v>
      </c>
    </row>
    <row r="2495" spans="1:10" ht="15" thickBot="1">
      <c r="A2495" s="159"/>
      <c r="B2495" s="99"/>
      <c r="C2495" s="99"/>
      <c r="D2495" s="99"/>
      <c r="E2495" s="99" t="s">
        <v>2095</v>
      </c>
      <c r="F2495" s="160">
        <v>28.81</v>
      </c>
      <c r="G2495" s="99"/>
      <c r="H2495" s="364" t="s">
        <v>2094</v>
      </c>
      <c r="I2495" s="364"/>
      <c r="J2495" s="161">
        <v>157.02000000000001</v>
      </c>
    </row>
    <row r="2496" spans="1:10" ht="0.95" customHeight="1" thickTop="1">
      <c r="A2496" s="162"/>
      <c r="B2496" s="142"/>
      <c r="C2496" s="142"/>
      <c r="D2496" s="142"/>
      <c r="E2496" s="142"/>
      <c r="F2496" s="142"/>
      <c r="G2496" s="142"/>
      <c r="H2496" s="142"/>
      <c r="I2496" s="142"/>
      <c r="J2496" s="163"/>
    </row>
    <row r="2497" spans="1:10" ht="18" customHeight="1">
      <c r="A2497" s="164" t="s">
        <v>711</v>
      </c>
      <c r="B2497" s="67" t="s">
        <v>1</v>
      </c>
      <c r="C2497" s="66" t="s">
        <v>2</v>
      </c>
      <c r="D2497" s="66" t="s">
        <v>3</v>
      </c>
      <c r="E2497" s="365" t="s">
        <v>836</v>
      </c>
      <c r="F2497" s="365"/>
      <c r="G2497" s="77" t="s">
        <v>4</v>
      </c>
      <c r="H2497" s="67" t="s">
        <v>5</v>
      </c>
      <c r="I2497" s="67" t="s">
        <v>6</v>
      </c>
      <c r="J2497" s="165" t="s">
        <v>7</v>
      </c>
    </row>
    <row r="2498" spans="1:10" ht="51.95" customHeight="1">
      <c r="A2498" s="153" t="s">
        <v>2121</v>
      </c>
      <c r="B2498" s="82" t="s">
        <v>712</v>
      </c>
      <c r="C2498" s="80" t="s">
        <v>27</v>
      </c>
      <c r="D2498" s="80" t="s">
        <v>713</v>
      </c>
      <c r="E2498" s="363" t="s">
        <v>929</v>
      </c>
      <c r="F2498" s="363"/>
      <c r="G2498" s="81" t="s">
        <v>29</v>
      </c>
      <c r="H2498" s="147">
        <v>1</v>
      </c>
      <c r="I2498" s="83">
        <v>177.04</v>
      </c>
      <c r="J2498" s="154">
        <v>177.04</v>
      </c>
    </row>
    <row r="2499" spans="1:10" ht="20.100000000000001" customHeight="1">
      <c r="A2499" s="366"/>
      <c r="B2499" s="286"/>
      <c r="C2499" s="286"/>
      <c r="D2499" s="286"/>
      <c r="E2499" s="286"/>
      <c r="F2499" s="286" t="s">
        <v>2159</v>
      </c>
      <c r="G2499" s="286"/>
      <c r="H2499" s="286"/>
      <c r="I2499" s="286"/>
      <c r="J2499" s="166">
        <v>0</v>
      </c>
    </row>
    <row r="2500" spans="1:10" ht="20.100000000000001" customHeight="1">
      <c r="A2500" s="366"/>
      <c r="B2500" s="286"/>
      <c r="C2500" s="286"/>
      <c r="D2500" s="286"/>
      <c r="E2500" s="286"/>
      <c r="F2500" s="286" t="s">
        <v>2158</v>
      </c>
      <c r="G2500" s="286"/>
      <c r="H2500" s="286"/>
      <c r="I2500" s="286"/>
      <c r="J2500" s="166">
        <v>1</v>
      </c>
    </row>
    <row r="2501" spans="1:10" ht="20.100000000000001" customHeight="1">
      <c r="A2501" s="366"/>
      <c r="B2501" s="286"/>
      <c r="C2501" s="286"/>
      <c r="D2501" s="286"/>
      <c r="E2501" s="286"/>
      <c r="F2501" s="286" t="s">
        <v>2157</v>
      </c>
      <c r="G2501" s="286"/>
      <c r="H2501" s="286"/>
      <c r="I2501" s="286"/>
      <c r="J2501" s="166">
        <v>0</v>
      </c>
    </row>
    <row r="2502" spans="1:10" ht="20.100000000000001" customHeight="1">
      <c r="A2502" s="366"/>
      <c r="B2502" s="286"/>
      <c r="C2502" s="286"/>
      <c r="D2502" s="286"/>
      <c r="E2502" s="286"/>
      <c r="F2502" s="286" t="s">
        <v>2156</v>
      </c>
      <c r="G2502" s="286"/>
      <c r="H2502" s="286"/>
      <c r="I2502" s="286"/>
      <c r="J2502" s="166">
        <v>0</v>
      </c>
    </row>
    <row r="2503" spans="1:10" ht="20.100000000000001" customHeight="1">
      <c r="A2503" s="164" t="s">
        <v>2155</v>
      </c>
      <c r="B2503" s="67" t="s">
        <v>1</v>
      </c>
      <c r="C2503" s="66" t="s">
        <v>2</v>
      </c>
      <c r="D2503" s="66" t="s">
        <v>2154</v>
      </c>
      <c r="E2503" s="67" t="s">
        <v>1898</v>
      </c>
      <c r="F2503" s="67" t="s">
        <v>2153</v>
      </c>
      <c r="G2503" s="67" t="s">
        <v>2152</v>
      </c>
      <c r="H2503" s="67"/>
      <c r="I2503" s="67"/>
      <c r="J2503" s="165" t="s">
        <v>2151</v>
      </c>
    </row>
    <row r="2504" spans="1:10" ht="26.1" customHeight="1">
      <c r="A2504" s="157" t="s">
        <v>2102</v>
      </c>
      <c r="B2504" s="39" t="s">
        <v>3595</v>
      </c>
      <c r="C2504" s="40" t="s">
        <v>27</v>
      </c>
      <c r="D2504" s="40" t="s">
        <v>3594</v>
      </c>
      <c r="E2504" s="144">
        <v>1</v>
      </c>
      <c r="F2504" s="41" t="s">
        <v>29</v>
      </c>
      <c r="G2504" s="367" t="s">
        <v>3593</v>
      </c>
      <c r="H2504" s="367"/>
      <c r="I2504" s="355"/>
      <c r="J2504" s="168" t="s">
        <v>3593</v>
      </c>
    </row>
    <row r="2505" spans="1:10" ht="20.100000000000001" customHeight="1">
      <c r="A2505" s="366"/>
      <c r="B2505" s="286"/>
      <c r="C2505" s="286"/>
      <c r="D2505" s="286"/>
      <c r="E2505" s="286"/>
      <c r="F2505" s="286" t="s">
        <v>2145</v>
      </c>
      <c r="G2505" s="286"/>
      <c r="H2505" s="286"/>
      <c r="I2505" s="286"/>
      <c r="J2505" s="166">
        <v>149.02000000000001</v>
      </c>
    </row>
    <row r="2506" spans="1:10" ht="20.100000000000001" customHeight="1">
      <c r="A2506" s="164" t="s">
        <v>2173</v>
      </c>
      <c r="B2506" s="67" t="s">
        <v>1</v>
      </c>
      <c r="C2506" s="66" t="s">
        <v>2</v>
      </c>
      <c r="D2506" s="66" t="s">
        <v>2172</v>
      </c>
      <c r="E2506" s="67" t="s">
        <v>1898</v>
      </c>
      <c r="F2506" s="67" t="s">
        <v>2153</v>
      </c>
      <c r="G2506" s="67" t="s">
        <v>2152</v>
      </c>
      <c r="H2506" s="67"/>
      <c r="I2506" s="67"/>
      <c r="J2506" s="165" t="s">
        <v>2151</v>
      </c>
    </row>
    <row r="2507" spans="1:10" ht="24" customHeight="1">
      <c r="A2507" s="155" t="s">
        <v>2121</v>
      </c>
      <c r="B2507" s="36" t="s">
        <v>2235</v>
      </c>
      <c r="C2507" s="37" t="s">
        <v>27</v>
      </c>
      <c r="D2507" s="37" t="s">
        <v>2234</v>
      </c>
      <c r="E2507" s="146">
        <v>4</v>
      </c>
      <c r="F2507" s="38" t="s">
        <v>29</v>
      </c>
      <c r="G2507" s="368" t="s">
        <v>3592</v>
      </c>
      <c r="H2507" s="368"/>
      <c r="I2507" s="354"/>
      <c r="J2507" s="167" t="s">
        <v>3591</v>
      </c>
    </row>
    <row r="2508" spans="1:10" ht="26.1" customHeight="1">
      <c r="A2508" s="155" t="s">
        <v>2121</v>
      </c>
      <c r="B2508" s="36" t="s">
        <v>2222</v>
      </c>
      <c r="C2508" s="37" t="s">
        <v>27</v>
      </c>
      <c r="D2508" s="37" t="s">
        <v>2221</v>
      </c>
      <c r="E2508" s="146">
        <v>0.1410256</v>
      </c>
      <c r="F2508" s="38" t="s">
        <v>2165</v>
      </c>
      <c r="G2508" s="368" t="s">
        <v>2220</v>
      </c>
      <c r="H2508" s="368"/>
      <c r="I2508" s="354"/>
      <c r="J2508" s="167" t="s">
        <v>3509</v>
      </c>
    </row>
    <row r="2509" spans="1:10" ht="24" customHeight="1">
      <c r="A2509" s="155" t="s">
        <v>2121</v>
      </c>
      <c r="B2509" s="36" t="s">
        <v>2225</v>
      </c>
      <c r="C2509" s="37" t="s">
        <v>27</v>
      </c>
      <c r="D2509" s="37" t="s">
        <v>2209</v>
      </c>
      <c r="E2509" s="146">
        <v>0.2820513</v>
      </c>
      <c r="F2509" s="38" t="s">
        <v>2165</v>
      </c>
      <c r="G2509" s="368" t="s">
        <v>2224</v>
      </c>
      <c r="H2509" s="368"/>
      <c r="I2509" s="354"/>
      <c r="J2509" s="167" t="s">
        <v>3590</v>
      </c>
    </row>
    <row r="2510" spans="1:10" ht="20.100000000000001" customHeight="1">
      <c r="A2510" s="366"/>
      <c r="B2510" s="286"/>
      <c r="C2510" s="286"/>
      <c r="D2510" s="286"/>
      <c r="E2510" s="286"/>
      <c r="F2510" s="286" t="s">
        <v>2162</v>
      </c>
      <c r="G2510" s="286"/>
      <c r="H2510" s="286"/>
      <c r="I2510" s="286"/>
      <c r="J2510" s="166">
        <v>28.018000000000001</v>
      </c>
    </row>
    <row r="2511" spans="1:10">
      <c r="A2511" s="159"/>
      <c r="B2511" s="99"/>
      <c r="C2511" s="99"/>
      <c r="D2511" s="99"/>
      <c r="E2511" s="99" t="s">
        <v>2098</v>
      </c>
      <c r="F2511" s="160">
        <v>19.98548784694</v>
      </c>
      <c r="G2511" s="99" t="s">
        <v>2097</v>
      </c>
      <c r="H2511" s="160">
        <v>0</v>
      </c>
      <c r="I2511" s="99" t="s">
        <v>2096</v>
      </c>
      <c r="J2511" s="161">
        <v>19.98548784694</v>
      </c>
    </row>
    <row r="2512" spans="1:10" ht="15" thickBot="1">
      <c r="A2512" s="159"/>
      <c r="B2512" s="99"/>
      <c r="C2512" s="99"/>
      <c r="D2512" s="99"/>
      <c r="E2512" s="99" t="s">
        <v>2095</v>
      </c>
      <c r="F2512" s="160">
        <v>39.78</v>
      </c>
      <c r="G2512" s="99"/>
      <c r="H2512" s="364" t="s">
        <v>2094</v>
      </c>
      <c r="I2512" s="364"/>
      <c r="J2512" s="161">
        <v>216.82</v>
      </c>
    </row>
    <row r="2513" spans="1:10" ht="0.95" customHeight="1" thickTop="1">
      <c r="A2513" s="162"/>
      <c r="B2513" s="142"/>
      <c r="C2513" s="142"/>
      <c r="D2513" s="142"/>
      <c r="E2513" s="142"/>
      <c r="F2513" s="142"/>
      <c r="G2513" s="142"/>
      <c r="H2513" s="142"/>
      <c r="I2513" s="142"/>
      <c r="J2513" s="163"/>
    </row>
    <row r="2514" spans="1:10" ht="18" customHeight="1">
      <c r="A2514" s="164" t="s">
        <v>714</v>
      </c>
      <c r="B2514" s="67" t="s">
        <v>1</v>
      </c>
      <c r="C2514" s="66" t="s">
        <v>2</v>
      </c>
      <c r="D2514" s="66" t="s">
        <v>3</v>
      </c>
      <c r="E2514" s="365" t="s">
        <v>836</v>
      </c>
      <c r="F2514" s="365"/>
      <c r="G2514" s="77" t="s">
        <v>4</v>
      </c>
      <c r="H2514" s="67" t="s">
        <v>5</v>
      </c>
      <c r="I2514" s="67" t="s">
        <v>6</v>
      </c>
      <c r="J2514" s="165" t="s">
        <v>7</v>
      </c>
    </row>
    <row r="2515" spans="1:10" ht="39" customHeight="1">
      <c r="A2515" s="153" t="s">
        <v>2121</v>
      </c>
      <c r="B2515" s="82" t="s">
        <v>715</v>
      </c>
      <c r="C2515" s="80" t="s">
        <v>27</v>
      </c>
      <c r="D2515" s="80" t="s">
        <v>716</v>
      </c>
      <c r="E2515" s="363" t="s">
        <v>929</v>
      </c>
      <c r="F2515" s="363"/>
      <c r="G2515" s="81" t="s">
        <v>29</v>
      </c>
      <c r="H2515" s="147">
        <v>1</v>
      </c>
      <c r="I2515" s="83">
        <v>72.37</v>
      </c>
      <c r="J2515" s="154">
        <v>72.37</v>
      </c>
    </row>
    <row r="2516" spans="1:10" ht="20.100000000000001" customHeight="1">
      <c r="A2516" s="366"/>
      <c r="B2516" s="286"/>
      <c r="C2516" s="286"/>
      <c r="D2516" s="286"/>
      <c r="E2516" s="286"/>
      <c r="F2516" s="286" t="s">
        <v>2159</v>
      </c>
      <c r="G2516" s="286"/>
      <c r="H2516" s="286"/>
      <c r="I2516" s="286"/>
      <c r="J2516" s="166">
        <v>0</v>
      </c>
    </row>
    <row r="2517" spans="1:10" ht="20.100000000000001" customHeight="1">
      <c r="A2517" s="366"/>
      <c r="B2517" s="286"/>
      <c r="C2517" s="286"/>
      <c r="D2517" s="286"/>
      <c r="E2517" s="286"/>
      <c r="F2517" s="286" t="s">
        <v>2158</v>
      </c>
      <c r="G2517" s="286"/>
      <c r="H2517" s="286"/>
      <c r="I2517" s="286"/>
      <c r="J2517" s="166">
        <v>1</v>
      </c>
    </row>
    <row r="2518" spans="1:10" ht="20.100000000000001" customHeight="1">
      <c r="A2518" s="366"/>
      <c r="B2518" s="286"/>
      <c r="C2518" s="286"/>
      <c r="D2518" s="286"/>
      <c r="E2518" s="286"/>
      <c r="F2518" s="286" t="s">
        <v>2157</v>
      </c>
      <c r="G2518" s="286"/>
      <c r="H2518" s="286"/>
      <c r="I2518" s="286"/>
      <c r="J2518" s="166">
        <v>0</v>
      </c>
    </row>
    <row r="2519" spans="1:10" ht="20.100000000000001" customHeight="1">
      <c r="A2519" s="366"/>
      <c r="B2519" s="286"/>
      <c r="C2519" s="286"/>
      <c r="D2519" s="286"/>
      <c r="E2519" s="286"/>
      <c r="F2519" s="286" t="s">
        <v>2156</v>
      </c>
      <c r="G2519" s="286"/>
      <c r="H2519" s="286"/>
      <c r="I2519" s="286"/>
      <c r="J2519" s="166">
        <v>0</v>
      </c>
    </row>
    <row r="2520" spans="1:10" ht="20.100000000000001" customHeight="1">
      <c r="A2520" s="164" t="s">
        <v>2155</v>
      </c>
      <c r="B2520" s="67" t="s">
        <v>1</v>
      </c>
      <c r="C2520" s="66" t="s">
        <v>2</v>
      </c>
      <c r="D2520" s="66" t="s">
        <v>2154</v>
      </c>
      <c r="E2520" s="67" t="s">
        <v>1898</v>
      </c>
      <c r="F2520" s="67" t="s">
        <v>2153</v>
      </c>
      <c r="G2520" s="67" t="s">
        <v>2152</v>
      </c>
      <c r="H2520" s="67"/>
      <c r="I2520" s="67"/>
      <c r="J2520" s="165" t="s">
        <v>2151</v>
      </c>
    </row>
    <row r="2521" spans="1:10" ht="39" customHeight="1">
      <c r="A2521" s="157" t="s">
        <v>2102</v>
      </c>
      <c r="B2521" s="39" t="s">
        <v>3589</v>
      </c>
      <c r="C2521" s="40" t="s">
        <v>27</v>
      </c>
      <c r="D2521" s="40" t="s">
        <v>3588</v>
      </c>
      <c r="E2521" s="144">
        <v>1</v>
      </c>
      <c r="F2521" s="41" t="s">
        <v>29</v>
      </c>
      <c r="G2521" s="367" t="s">
        <v>2016</v>
      </c>
      <c r="H2521" s="367"/>
      <c r="I2521" s="355"/>
      <c r="J2521" s="168" t="s">
        <v>2016</v>
      </c>
    </row>
    <row r="2522" spans="1:10" ht="20.100000000000001" customHeight="1">
      <c r="A2522" s="366"/>
      <c r="B2522" s="286"/>
      <c r="C2522" s="286"/>
      <c r="D2522" s="286"/>
      <c r="E2522" s="286"/>
      <c r="F2522" s="286" t="s">
        <v>2145</v>
      </c>
      <c r="G2522" s="286"/>
      <c r="H2522" s="286"/>
      <c r="I2522" s="286"/>
      <c r="J2522" s="166">
        <v>64.7</v>
      </c>
    </row>
    <row r="2523" spans="1:10" ht="20.100000000000001" customHeight="1">
      <c r="A2523" s="164" t="s">
        <v>2173</v>
      </c>
      <c r="B2523" s="67" t="s">
        <v>1</v>
      </c>
      <c r="C2523" s="66" t="s">
        <v>2</v>
      </c>
      <c r="D2523" s="66" t="s">
        <v>2172</v>
      </c>
      <c r="E2523" s="67" t="s">
        <v>1898</v>
      </c>
      <c r="F2523" s="67" t="s">
        <v>2153</v>
      </c>
      <c r="G2523" s="67" t="s">
        <v>2152</v>
      </c>
      <c r="H2523" s="67"/>
      <c r="I2523" s="67"/>
      <c r="J2523" s="165" t="s">
        <v>2151</v>
      </c>
    </row>
    <row r="2524" spans="1:10" ht="24" customHeight="1">
      <c r="A2524" s="155" t="s">
        <v>2121</v>
      </c>
      <c r="B2524" s="36" t="s">
        <v>2229</v>
      </c>
      <c r="C2524" s="37" t="s">
        <v>27</v>
      </c>
      <c r="D2524" s="37" t="s">
        <v>2228</v>
      </c>
      <c r="E2524" s="146">
        <v>2</v>
      </c>
      <c r="F2524" s="38" t="s">
        <v>29</v>
      </c>
      <c r="G2524" s="368" t="s">
        <v>3587</v>
      </c>
      <c r="H2524" s="368"/>
      <c r="I2524" s="354"/>
      <c r="J2524" s="167" t="s">
        <v>3586</v>
      </c>
    </row>
    <row r="2525" spans="1:10" ht="26.1" customHeight="1">
      <c r="A2525" s="155" t="s">
        <v>2121</v>
      </c>
      <c r="B2525" s="36" t="s">
        <v>2222</v>
      </c>
      <c r="C2525" s="37" t="s">
        <v>27</v>
      </c>
      <c r="D2525" s="37" t="s">
        <v>2221</v>
      </c>
      <c r="E2525" s="146">
        <v>3.3333300000000003E-2</v>
      </c>
      <c r="F2525" s="38" t="s">
        <v>2165</v>
      </c>
      <c r="G2525" s="368" t="s">
        <v>2220</v>
      </c>
      <c r="H2525" s="368"/>
      <c r="I2525" s="354"/>
      <c r="J2525" s="167" t="s">
        <v>2219</v>
      </c>
    </row>
    <row r="2526" spans="1:10" ht="24" customHeight="1">
      <c r="A2526" s="155" t="s">
        <v>2121</v>
      </c>
      <c r="B2526" s="36" t="s">
        <v>2225</v>
      </c>
      <c r="C2526" s="37" t="s">
        <v>27</v>
      </c>
      <c r="D2526" s="37" t="s">
        <v>2209</v>
      </c>
      <c r="E2526" s="146">
        <v>6.6666699999999995E-2</v>
      </c>
      <c r="F2526" s="38" t="s">
        <v>2165</v>
      </c>
      <c r="G2526" s="368" t="s">
        <v>2224</v>
      </c>
      <c r="H2526" s="368"/>
      <c r="I2526" s="354"/>
      <c r="J2526" s="167" t="s">
        <v>3585</v>
      </c>
    </row>
    <row r="2527" spans="1:10" ht="20.100000000000001" customHeight="1">
      <c r="A2527" s="366"/>
      <c r="B2527" s="286"/>
      <c r="C2527" s="286"/>
      <c r="D2527" s="286"/>
      <c r="E2527" s="286"/>
      <c r="F2527" s="286" t="s">
        <v>2162</v>
      </c>
      <c r="G2527" s="286"/>
      <c r="H2527" s="286"/>
      <c r="I2527" s="286"/>
      <c r="J2527" s="166">
        <v>7.6694000000000004</v>
      </c>
    </row>
    <row r="2528" spans="1:10">
      <c r="A2528" s="159"/>
      <c r="B2528" s="99"/>
      <c r="C2528" s="99"/>
      <c r="D2528" s="99"/>
      <c r="E2528" s="99" t="s">
        <v>2098</v>
      </c>
      <c r="F2528" s="160">
        <v>5.65</v>
      </c>
      <c r="G2528" s="99" t="s">
        <v>2097</v>
      </c>
      <c r="H2528" s="160">
        <v>0</v>
      </c>
      <c r="I2528" s="99" t="s">
        <v>2096</v>
      </c>
      <c r="J2528" s="161">
        <v>5.6515836976999996</v>
      </c>
    </row>
    <row r="2529" spans="1:10" ht="15" thickBot="1">
      <c r="A2529" s="159"/>
      <c r="B2529" s="99"/>
      <c r="C2529" s="99"/>
      <c r="D2529" s="99"/>
      <c r="E2529" s="99" t="s">
        <v>2095</v>
      </c>
      <c r="F2529" s="160">
        <v>16.260000000000002</v>
      </c>
      <c r="G2529" s="99"/>
      <c r="H2529" s="364" t="s">
        <v>2094</v>
      </c>
      <c r="I2529" s="364"/>
      <c r="J2529" s="161">
        <v>88.63</v>
      </c>
    </row>
    <row r="2530" spans="1:10" ht="0.95" customHeight="1" thickTop="1">
      <c r="A2530" s="162"/>
      <c r="B2530" s="142"/>
      <c r="C2530" s="142"/>
      <c r="D2530" s="142"/>
      <c r="E2530" s="142"/>
      <c r="F2530" s="142"/>
      <c r="G2530" s="142"/>
      <c r="H2530" s="142"/>
      <c r="I2530" s="142"/>
      <c r="J2530" s="163"/>
    </row>
    <row r="2531" spans="1:10" ht="18" customHeight="1">
      <c r="A2531" s="164" t="s">
        <v>717</v>
      </c>
      <c r="B2531" s="67" t="s">
        <v>1</v>
      </c>
      <c r="C2531" s="66" t="s">
        <v>2</v>
      </c>
      <c r="D2531" s="66" t="s">
        <v>3</v>
      </c>
      <c r="E2531" s="365" t="s">
        <v>836</v>
      </c>
      <c r="F2531" s="365"/>
      <c r="G2531" s="77" t="s">
        <v>4</v>
      </c>
      <c r="H2531" s="67" t="s">
        <v>5</v>
      </c>
      <c r="I2531" s="67" t="s">
        <v>6</v>
      </c>
      <c r="J2531" s="165" t="s">
        <v>7</v>
      </c>
    </row>
    <row r="2532" spans="1:10" ht="51.95" customHeight="1">
      <c r="A2532" s="153" t="s">
        <v>2121</v>
      </c>
      <c r="B2532" s="82" t="s">
        <v>718</v>
      </c>
      <c r="C2532" s="80" t="s">
        <v>15</v>
      </c>
      <c r="D2532" s="80" t="s">
        <v>719</v>
      </c>
      <c r="E2532" s="363" t="s">
        <v>918</v>
      </c>
      <c r="F2532" s="363"/>
      <c r="G2532" s="81" t="s">
        <v>24</v>
      </c>
      <c r="H2532" s="147">
        <v>1</v>
      </c>
      <c r="I2532" s="83">
        <v>17.41</v>
      </c>
      <c r="J2532" s="154">
        <v>17.41</v>
      </c>
    </row>
    <row r="2533" spans="1:10" ht="26.1" customHeight="1">
      <c r="A2533" s="155" t="s">
        <v>2118</v>
      </c>
      <c r="B2533" s="36" t="s">
        <v>2212</v>
      </c>
      <c r="C2533" s="37" t="s">
        <v>15</v>
      </c>
      <c r="D2533" s="37" t="s">
        <v>2211</v>
      </c>
      <c r="E2533" s="354" t="s">
        <v>842</v>
      </c>
      <c r="F2533" s="354"/>
      <c r="G2533" s="38" t="s">
        <v>42</v>
      </c>
      <c r="H2533" s="146">
        <v>0.14899999999999999</v>
      </c>
      <c r="I2533" s="145">
        <v>28.04</v>
      </c>
      <c r="J2533" s="156">
        <v>4.18</v>
      </c>
    </row>
    <row r="2534" spans="1:10" ht="24" customHeight="1">
      <c r="A2534" s="155" t="s">
        <v>2118</v>
      </c>
      <c r="B2534" s="36" t="s">
        <v>2210</v>
      </c>
      <c r="C2534" s="37" t="s">
        <v>15</v>
      </c>
      <c r="D2534" s="37" t="s">
        <v>2209</v>
      </c>
      <c r="E2534" s="354" t="s">
        <v>842</v>
      </c>
      <c r="F2534" s="354"/>
      <c r="G2534" s="38" t="s">
        <v>42</v>
      </c>
      <c r="H2534" s="146">
        <v>0.14899999999999999</v>
      </c>
      <c r="I2534" s="145">
        <v>34.119999999999997</v>
      </c>
      <c r="J2534" s="156">
        <v>5.08</v>
      </c>
    </row>
    <row r="2535" spans="1:10" ht="26.1" customHeight="1">
      <c r="A2535" s="157" t="s">
        <v>2102</v>
      </c>
      <c r="B2535" s="39" t="s">
        <v>3584</v>
      </c>
      <c r="C2535" s="40" t="s">
        <v>15</v>
      </c>
      <c r="D2535" s="40" t="s">
        <v>3583</v>
      </c>
      <c r="E2535" s="355" t="s">
        <v>2206</v>
      </c>
      <c r="F2535" s="355"/>
      <c r="G2535" s="41" t="s">
        <v>24</v>
      </c>
      <c r="H2535" s="144">
        <v>1.0169999999999999</v>
      </c>
      <c r="I2535" s="143">
        <v>8.01</v>
      </c>
      <c r="J2535" s="158">
        <v>8.15</v>
      </c>
    </row>
    <row r="2536" spans="1:10">
      <c r="A2536" s="159"/>
      <c r="B2536" s="99"/>
      <c r="C2536" s="99"/>
      <c r="D2536" s="99"/>
      <c r="E2536" s="99" t="s">
        <v>2098</v>
      </c>
      <c r="F2536" s="160">
        <v>7.09</v>
      </c>
      <c r="G2536" s="99" t="s">
        <v>2097</v>
      </c>
      <c r="H2536" s="160">
        <v>0</v>
      </c>
      <c r="I2536" s="99" t="s">
        <v>2096</v>
      </c>
      <c r="J2536" s="161">
        <v>7.09</v>
      </c>
    </row>
    <row r="2537" spans="1:10" ht="15" thickBot="1">
      <c r="A2537" s="159"/>
      <c r="B2537" s="99"/>
      <c r="C2537" s="99"/>
      <c r="D2537" s="99"/>
      <c r="E2537" s="99" t="s">
        <v>2095</v>
      </c>
      <c r="F2537" s="160">
        <v>3.91</v>
      </c>
      <c r="G2537" s="99"/>
      <c r="H2537" s="364" t="s">
        <v>2094</v>
      </c>
      <c r="I2537" s="364"/>
      <c r="J2537" s="161">
        <v>21.32</v>
      </c>
    </row>
    <row r="2538" spans="1:10" ht="0.95" customHeight="1" thickTop="1">
      <c r="A2538" s="162"/>
      <c r="B2538" s="142"/>
      <c r="C2538" s="142"/>
      <c r="D2538" s="142"/>
      <c r="E2538" s="142"/>
      <c r="F2538" s="142"/>
      <c r="G2538" s="142"/>
      <c r="H2538" s="142"/>
      <c r="I2538" s="142"/>
      <c r="J2538" s="163"/>
    </row>
    <row r="2539" spans="1:10" ht="18" customHeight="1">
      <c r="A2539" s="164" t="s">
        <v>720</v>
      </c>
      <c r="B2539" s="67" t="s">
        <v>1</v>
      </c>
      <c r="C2539" s="66" t="s">
        <v>2</v>
      </c>
      <c r="D2539" s="66" t="s">
        <v>3</v>
      </c>
      <c r="E2539" s="365" t="s">
        <v>836</v>
      </c>
      <c r="F2539" s="365"/>
      <c r="G2539" s="77" t="s">
        <v>4</v>
      </c>
      <c r="H2539" s="67" t="s">
        <v>5</v>
      </c>
      <c r="I2539" s="67" t="s">
        <v>6</v>
      </c>
      <c r="J2539" s="165" t="s">
        <v>7</v>
      </c>
    </row>
    <row r="2540" spans="1:10" ht="39" customHeight="1">
      <c r="A2540" s="153" t="s">
        <v>2121</v>
      </c>
      <c r="B2540" s="82" t="s">
        <v>721</v>
      </c>
      <c r="C2540" s="80" t="s">
        <v>15</v>
      </c>
      <c r="D2540" s="80" t="s">
        <v>722</v>
      </c>
      <c r="E2540" s="363" t="s">
        <v>918</v>
      </c>
      <c r="F2540" s="363"/>
      <c r="G2540" s="81" t="s">
        <v>24</v>
      </c>
      <c r="H2540" s="147">
        <v>1</v>
      </c>
      <c r="I2540" s="83">
        <v>14.19</v>
      </c>
      <c r="J2540" s="154">
        <v>14.19</v>
      </c>
    </row>
    <row r="2541" spans="1:10" ht="24" customHeight="1">
      <c r="A2541" s="155" t="s">
        <v>2118</v>
      </c>
      <c r="B2541" s="36" t="s">
        <v>2210</v>
      </c>
      <c r="C2541" s="37" t="s">
        <v>15</v>
      </c>
      <c r="D2541" s="37" t="s">
        <v>2209</v>
      </c>
      <c r="E2541" s="354" t="s">
        <v>842</v>
      </c>
      <c r="F2541" s="354"/>
      <c r="G2541" s="38" t="s">
        <v>42</v>
      </c>
      <c r="H2541" s="146">
        <v>8.5999999999999993E-2</v>
      </c>
      <c r="I2541" s="145">
        <v>34.119999999999997</v>
      </c>
      <c r="J2541" s="156">
        <v>2.93</v>
      </c>
    </row>
    <row r="2542" spans="1:10" ht="26.1" customHeight="1">
      <c r="A2542" s="155" t="s">
        <v>2118</v>
      </c>
      <c r="B2542" s="36" t="s">
        <v>2212</v>
      </c>
      <c r="C2542" s="37" t="s">
        <v>15</v>
      </c>
      <c r="D2542" s="37" t="s">
        <v>2211</v>
      </c>
      <c r="E2542" s="354" t="s">
        <v>842</v>
      </c>
      <c r="F2542" s="354"/>
      <c r="G2542" s="38" t="s">
        <v>42</v>
      </c>
      <c r="H2542" s="146">
        <v>8.5999999999999993E-2</v>
      </c>
      <c r="I2542" s="145">
        <v>28.04</v>
      </c>
      <c r="J2542" s="156">
        <v>2.41</v>
      </c>
    </row>
    <row r="2543" spans="1:10" ht="26.1" customHeight="1">
      <c r="A2543" s="157" t="s">
        <v>2102</v>
      </c>
      <c r="B2543" s="39" t="s">
        <v>2576</v>
      </c>
      <c r="C2543" s="40" t="s">
        <v>15</v>
      </c>
      <c r="D2543" s="40" t="s">
        <v>2575</v>
      </c>
      <c r="E2543" s="355" t="s">
        <v>2206</v>
      </c>
      <c r="F2543" s="355"/>
      <c r="G2543" s="41" t="s">
        <v>87</v>
      </c>
      <c r="H2543" s="144">
        <v>2E-3</v>
      </c>
      <c r="I2543" s="143">
        <v>19.920000000000002</v>
      </c>
      <c r="J2543" s="158">
        <v>0.04</v>
      </c>
    </row>
    <row r="2544" spans="1:10" ht="26.1" customHeight="1">
      <c r="A2544" s="157" t="s">
        <v>2102</v>
      </c>
      <c r="B2544" s="39" t="s">
        <v>3584</v>
      </c>
      <c r="C2544" s="40" t="s">
        <v>15</v>
      </c>
      <c r="D2544" s="40" t="s">
        <v>3583</v>
      </c>
      <c r="E2544" s="355" t="s">
        <v>2206</v>
      </c>
      <c r="F2544" s="355"/>
      <c r="G2544" s="41" t="s">
        <v>24</v>
      </c>
      <c r="H2544" s="144">
        <v>1.1000000000000001</v>
      </c>
      <c r="I2544" s="143">
        <v>8.01</v>
      </c>
      <c r="J2544" s="158">
        <v>8.81</v>
      </c>
    </row>
    <row r="2545" spans="1:10">
      <c r="A2545" s="159"/>
      <c r="B2545" s="99"/>
      <c r="C2545" s="99"/>
      <c r="D2545" s="99"/>
      <c r="E2545" s="99" t="s">
        <v>2098</v>
      </c>
      <c r="F2545" s="160">
        <v>4.09</v>
      </c>
      <c r="G2545" s="99" t="s">
        <v>2097</v>
      </c>
      <c r="H2545" s="160">
        <v>0</v>
      </c>
      <c r="I2545" s="99" t="s">
        <v>2096</v>
      </c>
      <c r="J2545" s="161">
        <v>4.09</v>
      </c>
    </row>
    <row r="2546" spans="1:10" ht="15" thickBot="1">
      <c r="A2546" s="159"/>
      <c r="B2546" s="99"/>
      <c r="C2546" s="99"/>
      <c r="D2546" s="99"/>
      <c r="E2546" s="99" t="s">
        <v>2095</v>
      </c>
      <c r="F2546" s="160">
        <v>3.19</v>
      </c>
      <c r="G2546" s="99"/>
      <c r="H2546" s="364" t="s">
        <v>2094</v>
      </c>
      <c r="I2546" s="364"/>
      <c r="J2546" s="161">
        <v>17.38</v>
      </c>
    </row>
    <row r="2547" spans="1:10" ht="0.95" customHeight="1" thickTop="1">
      <c r="A2547" s="162"/>
      <c r="B2547" s="142"/>
      <c r="C2547" s="142"/>
      <c r="D2547" s="142"/>
      <c r="E2547" s="142"/>
      <c r="F2547" s="142"/>
      <c r="G2547" s="142"/>
      <c r="H2547" s="142"/>
      <c r="I2547" s="142"/>
      <c r="J2547" s="163"/>
    </row>
    <row r="2548" spans="1:10" ht="18" customHeight="1">
      <c r="A2548" s="164" t="s">
        <v>723</v>
      </c>
      <c r="B2548" s="67" t="s">
        <v>1</v>
      </c>
      <c r="C2548" s="66" t="s">
        <v>2</v>
      </c>
      <c r="D2548" s="66" t="s">
        <v>3</v>
      </c>
      <c r="E2548" s="365" t="s">
        <v>836</v>
      </c>
      <c r="F2548" s="365"/>
      <c r="G2548" s="77" t="s">
        <v>4</v>
      </c>
      <c r="H2548" s="67" t="s">
        <v>5</v>
      </c>
      <c r="I2548" s="67" t="s">
        <v>6</v>
      </c>
      <c r="J2548" s="165" t="s">
        <v>7</v>
      </c>
    </row>
    <row r="2549" spans="1:10" ht="39" customHeight="1">
      <c r="A2549" s="153" t="s">
        <v>2121</v>
      </c>
      <c r="B2549" s="82" t="s">
        <v>724</v>
      </c>
      <c r="C2549" s="80" t="s">
        <v>15</v>
      </c>
      <c r="D2549" s="80" t="s">
        <v>725</v>
      </c>
      <c r="E2549" s="363" t="s">
        <v>918</v>
      </c>
      <c r="F2549" s="363"/>
      <c r="G2549" s="81" t="s">
        <v>24</v>
      </c>
      <c r="H2549" s="147">
        <v>1</v>
      </c>
      <c r="I2549" s="83">
        <v>13.96</v>
      </c>
      <c r="J2549" s="154">
        <v>13.96</v>
      </c>
    </row>
    <row r="2550" spans="1:10" ht="24" customHeight="1">
      <c r="A2550" s="155" t="s">
        <v>2118</v>
      </c>
      <c r="B2550" s="36" t="s">
        <v>2210</v>
      </c>
      <c r="C2550" s="37" t="s">
        <v>15</v>
      </c>
      <c r="D2550" s="37" t="s">
        <v>2209</v>
      </c>
      <c r="E2550" s="354" t="s">
        <v>842</v>
      </c>
      <c r="F2550" s="354"/>
      <c r="G2550" s="38" t="s">
        <v>42</v>
      </c>
      <c r="H2550" s="146">
        <v>0.16600000000000001</v>
      </c>
      <c r="I2550" s="145">
        <v>34.119999999999997</v>
      </c>
      <c r="J2550" s="156">
        <v>5.66</v>
      </c>
    </row>
    <row r="2551" spans="1:10" ht="26.1" customHeight="1">
      <c r="A2551" s="155" t="s">
        <v>2118</v>
      </c>
      <c r="B2551" s="36" t="s">
        <v>2212</v>
      </c>
      <c r="C2551" s="37" t="s">
        <v>15</v>
      </c>
      <c r="D2551" s="37" t="s">
        <v>2211</v>
      </c>
      <c r="E2551" s="354" t="s">
        <v>842</v>
      </c>
      <c r="F2551" s="354"/>
      <c r="G2551" s="38" t="s">
        <v>42</v>
      </c>
      <c r="H2551" s="146">
        <v>0.16600000000000001</v>
      </c>
      <c r="I2551" s="145">
        <v>28.04</v>
      </c>
      <c r="J2551" s="156">
        <v>4.6500000000000004</v>
      </c>
    </row>
    <row r="2552" spans="1:10" ht="26.1" customHeight="1">
      <c r="A2552" s="157" t="s">
        <v>2102</v>
      </c>
      <c r="B2552" s="39" t="s">
        <v>3582</v>
      </c>
      <c r="C2552" s="40" t="s">
        <v>15</v>
      </c>
      <c r="D2552" s="40" t="s">
        <v>3581</v>
      </c>
      <c r="E2552" s="355" t="s">
        <v>2206</v>
      </c>
      <c r="F2552" s="355"/>
      <c r="G2552" s="41" t="s">
        <v>24</v>
      </c>
      <c r="H2552" s="144">
        <v>1.0169999999999999</v>
      </c>
      <c r="I2552" s="143">
        <v>3.59</v>
      </c>
      <c r="J2552" s="158">
        <v>3.65</v>
      </c>
    </row>
    <row r="2553" spans="1:10">
      <c r="A2553" s="159"/>
      <c r="B2553" s="99"/>
      <c r="C2553" s="99"/>
      <c r="D2553" s="99"/>
      <c r="E2553" s="99" t="s">
        <v>2098</v>
      </c>
      <c r="F2553" s="160">
        <v>7.89</v>
      </c>
      <c r="G2553" s="99" t="s">
        <v>2097</v>
      </c>
      <c r="H2553" s="160">
        <v>0</v>
      </c>
      <c r="I2553" s="99" t="s">
        <v>2096</v>
      </c>
      <c r="J2553" s="161">
        <v>7.89</v>
      </c>
    </row>
    <row r="2554" spans="1:10" ht="15" thickBot="1">
      <c r="A2554" s="159"/>
      <c r="B2554" s="99"/>
      <c r="C2554" s="99"/>
      <c r="D2554" s="99"/>
      <c r="E2554" s="99" t="s">
        <v>2095</v>
      </c>
      <c r="F2554" s="160">
        <v>3.14</v>
      </c>
      <c r="G2554" s="99"/>
      <c r="H2554" s="364" t="s">
        <v>2094</v>
      </c>
      <c r="I2554" s="364"/>
      <c r="J2554" s="161">
        <v>17.100000000000001</v>
      </c>
    </row>
    <row r="2555" spans="1:10" ht="0.95" customHeight="1" thickTop="1">
      <c r="A2555" s="162"/>
      <c r="B2555" s="142"/>
      <c r="C2555" s="142"/>
      <c r="D2555" s="142"/>
      <c r="E2555" s="142"/>
      <c r="F2555" s="142"/>
      <c r="G2555" s="142"/>
      <c r="H2555" s="142"/>
      <c r="I2555" s="142"/>
      <c r="J2555" s="163"/>
    </row>
    <row r="2556" spans="1:10" ht="18" customHeight="1">
      <c r="A2556" s="164" t="s">
        <v>726</v>
      </c>
      <c r="B2556" s="67" t="s">
        <v>1</v>
      </c>
      <c r="C2556" s="66" t="s">
        <v>2</v>
      </c>
      <c r="D2556" s="66" t="s">
        <v>3</v>
      </c>
      <c r="E2556" s="365" t="s">
        <v>836</v>
      </c>
      <c r="F2556" s="365"/>
      <c r="G2556" s="77" t="s">
        <v>4</v>
      </c>
      <c r="H2556" s="67" t="s">
        <v>5</v>
      </c>
      <c r="I2556" s="67" t="s">
        <v>6</v>
      </c>
      <c r="J2556" s="165" t="s">
        <v>7</v>
      </c>
    </row>
    <row r="2557" spans="1:10" ht="39" customHeight="1">
      <c r="A2557" s="153" t="s">
        <v>2121</v>
      </c>
      <c r="B2557" s="82" t="s">
        <v>727</v>
      </c>
      <c r="C2557" s="80" t="s">
        <v>15</v>
      </c>
      <c r="D2557" s="80" t="s">
        <v>728</v>
      </c>
      <c r="E2557" s="363" t="s">
        <v>918</v>
      </c>
      <c r="F2557" s="363"/>
      <c r="G2557" s="81" t="s">
        <v>24</v>
      </c>
      <c r="H2557" s="147">
        <v>1</v>
      </c>
      <c r="I2557" s="83">
        <v>11.11</v>
      </c>
      <c r="J2557" s="154">
        <v>11.11</v>
      </c>
    </row>
    <row r="2558" spans="1:10" ht="24" customHeight="1">
      <c r="A2558" s="155" t="s">
        <v>2118</v>
      </c>
      <c r="B2558" s="36" t="s">
        <v>2210</v>
      </c>
      <c r="C2558" s="37" t="s">
        <v>15</v>
      </c>
      <c r="D2558" s="37" t="s">
        <v>2209</v>
      </c>
      <c r="E2558" s="354" t="s">
        <v>842</v>
      </c>
      <c r="F2558" s="354"/>
      <c r="G2558" s="38" t="s">
        <v>42</v>
      </c>
      <c r="H2558" s="146">
        <v>0.10299999999999999</v>
      </c>
      <c r="I2558" s="145">
        <v>34.119999999999997</v>
      </c>
      <c r="J2558" s="156">
        <v>3.51</v>
      </c>
    </row>
    <row r="2559" spans="1:10" ht="26.1" customHeight="1">
      <c r="A2559" s="155" t="s">
        <v>2118</v>
      </c>
      <c r="B2559" s="36" t="s">
        <v>2212</v>
      </c>
      <c r="C2559" s="37" t="s">
        <v>15</v>
      </c>
      <c r="D2559" s="37" t="s">
        <v>2211</v>
      </c>
      <c r="E2559" s="354" t="s">
        <v>842</v>
      </c>
      <c r="F2559" s="354"/>
      <c r="G2559" s="38" t="s">
        <v>42</v>
      </c>
      <c r="H2559" s="146">
        <v>0.10299999999999999</v>
      </c>
      <c r="I2559" s="145">
        <v>28.04</v>
      </c>
      <c r="J2559" s="156">
        <v>2.89</v>
      </c>
    </row>
    <row r="2560" spans="1:10" ht="26.1" customHeight="1">
      <c r="A2560" s="157" t="s">
        <v>2102</v>
      </c>
      <c r="B2560" s="39" t="s">
        <v>2576</v>
      </c>
      <c r="C2560" s="40" t="s">
        <v>15</v>
      </c>
      <c r="D2560" s="40" t="s">
        <v>2575</v>
      </c>
      <c r="E2560" s="355" t="s">
        <v>2206</v>
      </c>
      <c r="F2560" s="355"/>
      <c r="G2560" s="41" t="s">
        <v>87</v>
      </c>
      <c r="H2560" s="144">
        <v>2.3E-3</v>
      </c>
      <c r="I2560" s="143">
        <v>19.920000000000002</v>
      </c>
      <c r="J2560" s="158">
        <v>0.05</v>
      </c>
    </row>
    <row r="2561" spans="1:10" ht="51.95" customHeight="1">
      <c r="A2561" s="157" t="s">
        <v>2102</v>
      </c>
      <c r="B2561" s="39" t="s">
        <v>3580</v>
      </c>
      <c r="C2561" s="40" t="s">
        <v>15</v>
      </c>
      <c r="D2561" s="40" t="s">
        <v>3579</v>
      </c>
      <c r="E2561" s="355" t="s">
        <v>2206</v>
      </c>
      <c r="F2561" s="355"/>
      <c r="G2561" s="41" t="s">
        <v>24</v>
      </c>
      <c r="H2561" s="144">
        <v>1.1000000000000001</v>
      </c>
      <c r="I2561" s="143">
        <v>4.24</v>
      </c>
      <c r="J2561" s="158">
        <v>4.66</v>
      </c>
    </row>
    <row r="2562" spans="1:10">
      <c r="A2562" s="159"/>
      <c r="B2562" s="99"/>
      <c r="C2562" s="99"/>
      <c r="D2562" s="99"/>
      <c r="E2562" s="99" t="s">
        <v>2098</v>
      </c>
      <c r="F2562" s="160">
        <v>4.9000000000000004</v>
      </c>
      <c r="G2562" s="99" t="s">
        <v>2097</v>
      </c>
      <c r="H2562" s="160">
        <v>0</v>
      </c>
      <c r="I2562" s="99" t="s">
        <v>2096</v>
      </c>
      <c r="J2562" s="161">
        <v>4.9000000000000004</v>
      </c>
    </row>
    <row r="2563" spans="1:10" ht="15" thickBot="1">
      <c r="A2563" s="159"/>
      <c r="B2563" s="99"/>
      <c r="C2563" s="99"/>
      <c r="D2563" s="99"/>
      <c r="E2563" s="99" t="s">
        <v>2095</v>
      </c>
      <c r="F2563" s="160">
        <v>2.5</v>
      </c>
      <c r="G2563" s="99"/>
      <c r="H2563" s="364" t="s">
        <v>2094</v>
      </c>
      <c r="I2563" s="364"/>
      <c r="J2563" s="161">
        <v>13.61</v>
      </c>
    </row>
    <row r="2564" spans="1:10" ht="0.95" customHeight="1" thickTop="1">
      <c r="A2564" s="162"/>
      <c r="B2564" s="142"/>
      <c r="C2564" s="142"/>
      <c r="D2564" s="142"/>
      <c r="E2564" s="142"/>
      <c r="F2564" s="142"/>
      <c r="G2564" s="142"/>
      <c r="H2564" s="142"/>
      <c r="I2564" s="142"/>
      <c r="J2564" s="163"/>
    </row>
    <row r="2565" spans="1:10" ht="18" customHeight="1">
      <c r="A2565" s="164" t="s">
        <v>729</v>
      </c>
      <c r="B2565" s="67" t="s">
        <v>1</v>
      </c>
      <c r="C2565" s="66" t="s">
        <v>2</v>
      </c>
      <c r="D2565" s="66" t="s">
        <v>3</v>
      </c>
      <c r="E2565" s="365" t="s">
        <v>836</v>
      </c>
      <c r="F2565" s="365"/>
      <c r="G2565" s="77" t="s">
        <v>4</v>
      </c>
      <c r="H2565" s="67" t="s">
        <v>5</v>
      </c>
      <c r="I2565" s="67" t="s">
        <v>6</v>
      </c>
      <c r="J2565" s="165" t="s">
        <v>7</v>
      </c>
    </row>
    <row r="2566" spans="1:10" ht="51.95" customHeight="1">
      <c r="A2566" s="153" t="s">
        <v>2121</v>
      </c>
      <c r="B2566" s="82" t="s">
        <v>730</v>
      </c>
      <c r="C2566" s="80" t="s">
        <v>15</v>
      </c>
      <c r="D2566" s="80" t="s">
        <v>731</v>
      </c>
      <c r="E2566" s="363" t="s">
        <v>918</v>
      </c>
      <c r="F2566" s="363"/>
      <c r="G2566" s="81" t="s">
        <v>24</v>
      </c>
      <c r="H2566" s="147">
        <v>1</v>
      </c>
      <c r="I2566" s="83">
        <v>12.56</v>
      </c>
      <c r="J2566" s="154">
        <v>12.56</v>
      </c>
    </row>
    <row r="2567" spans="1:10" ht="24" customHeight="1">
      <c r="A2567" s="155" t="s">
        <v>2118</v>
      </c>
      <c r="B2567" s="36" t="s">
        <v>2210</v>
      </c>
      <c r="C2567" s="37" t="s">
        <v>15</v>
      </c>
      <c r="D2567" s="37" t="s">
        <v>2209</v>
      </c>
      <c r="E2567" s="354" t="s">
        <v>842</v>
      </c>
      <c r="F2567" s="354"/>
      <c r="G2567" s="38" t="s">
        <v>42</v>
      </c>
      <c r="H2567" s="146">
        <v>0.13400000000000001</v>
      </c>
      <c r="I2567" s="145">
        <v>34.119999999999997</v>
      </c>
      <c r="J2567" s="156">
        <v>4.57</v>
      </c>
    </row>
    <row r="2568" spans="1:10" ht="26.1" customHeight="1">
      <c r="A2568" s="155" t="s">
        <v>2118</v>
      </c>
      <c r="B2568" s="36" t="s">
        <v>2212</v>
      </c>
      <c r="C2568" s="37" t="s">
        <v>15</v>
      </c>
      <c r="D2568" s="37" t="s">
        <v>2211</v>
      </c>
      <c r="E2568" s="354" t="s">
        <v>842</v>
      </c>
      <c r="F2568" s="354"/>
      <c r="G2568" s="38" t="s">
        <v>42</v>
      </c>
      <c r="H2568" s="146">
        <v>0.13400000000000001</v>
      </c>
      <c r="I2568" s="145">
        <v>28.04</v>
      </c>
      <c r="J2568" s="156">
        <v>3.76</v>
      </c>
    </row>
    <row r="2569" spans="1:10" ht="26.1" customHeight="1">
      <c r="A2569" s="157" t="s">
        <v>2102</v>
      </c>
      <c r="B2569" s="39" t="s">
        <v>3578</v>
      </c>
      <c r="C2569" s="40" t="s">
        <v>15</v>
      </c>
      <c r="D2569" s="40" t="s">
        <v>3577</v>
      </c>
      <c r="E2569" s="355" t="s">
        <v>2206</v>
      </c>
      <c r="F2569" s="355"/>
      <c r="G2569" s="41" t="s">
        <v>24</v>
      </c>
      <c r="H2569" s="144">
        <v>1.0169999999999999</v>
      </c>
      <c r="I2569" s="143">
        <v>4.16</v>
      </c>
      <c r="J2569" s="158">
        <v>4.2300000000000004</v>
      </c>
    </row>
    <row r="2570" spans="1:10">
      <c r="A2570" s="159"/>
      <c r="B2570" s="99"/>
      <c r="C2570" s="99"/>
      <c r="D2570" s="99"/>
      <c r="E2570" s="99" t="s">
        <v>2098</v>
      </c>
      <c r="F2570" s="160">
        <v>6.38</v>
      </c>
      <c r="G2570" s="99" t="s">
        <v>2097</v>
      </c>
      <c r="H2570" s="160">
        <v>0</v>
      </c>
      <c r="I2570" s="99" t="s">
        <v>2096</v>
      </c>
      <c r="J2570" s="161">
        <v>6.38</v>
      </c>
    </row>
    <row r="2571" spans="1:10" ht="15" thickBot="1">
      <c r="A2571" s="159"/>
      <c r="B2571" s="99"/>
      <c r="C2571" s="99"/>
      <c r="D2571" s="99"/>
      <c r="E2571" s="99" t="s">
        <v>2095</v>
      </c>
      <c r="F2571" s="160">
        <v>2.82</v>
      </c>
      <c r="G2571" s="99"/>
      <c r="H2571" s="364" t="s">
        <v>2094</v>
      </c>
      <c r="I2571" s="364"/>
      <c r="J2571" s="161">
        <v>15.38</v>
      </c>
    </row>
    <row r="2572" spans="1:10" ht="0.95" customHeight="1" thickTop="1">
      <c r="A2572" s="162"/>
      <c r="B2572" s="142"/>
      <c r="C2572" s="142"/>
      <c r="D2572" s="142"/>
      <c r="E2572" s="142"/>
      <c r="F2572" s="142"/>
      <c r="G2572" s="142"/>
      <c r="H2572" s="142"/>
      <c r="I2572" s="142"/>
      <c r="J2572" s="163"/>
    </row>
    <row r="2573" spans="1:10" ht="18" customHeight="1">
      <c r="A2573" s="164" t="s">
        <v>732</v>
      </c>
      <c r="B2573" s="67" t="s">
        <v>1</v>
      </c>
      <c r="C2573" s="66" t="s">
        <v>2</v>
      </c>
      <c r="D2573" s="66" t="s">
        <v>3</v>
      </c>
      <c r="E2573" s="365" t="s">
        <v>836</v>
      </c>
      <c r="F2573" s="365"/>
      <c r="G2573" s="77" t="s">
        <v>4</v>
      </c>
      <c r="H2573" s="67" t="s">
        <v>5</v>
      </c>
      <c r="I2573" s="67" t="s">
        <v>6</v>
      </c>
      <c r="J2573" s="165" t="s">
        <v>7</v>
      </c>
    </row>
    <row r="2574" spans="1:10" ht="51.95" customHeight="1">
      <c r="A2574" s="153" t="s">
        <v>2121</v>
      </c>
      <c r="B2574" s="82" t="s">
        <v>733</v>
      </c>
      <c r="C2574" s="80" t="s">
        <v>15</v>
      </c>
      <c r="D2574" s="80" t="s">
        <v>734</v>
      </c>
      <c r="E2574" s="363" t="s">
        <v>918</v>
      </c>
      <c r="F2574" s="363"/>
      <c r="G2574" s="81" t="s">
        <v>24</v>
      </c>
      <c r="H2574" s="147">
        <v>1</v>
      </c>
      <c r="I2574" s="83">
        <v>9.0299999999999994</v>
      </c>
      <c r="J2574" s="154">
        <v>9.0299999999999994</v>
      </c>
    </row>
    <row r="2575" spans="1:10" ht="26.1" customHeight="1">
      <c r="A2575" s="155" t="s">
        <v>2118</v>
      </c>
      <c r="B2575" s="36" t="s">
        <v>2212</v>
      </c>
      <c r="C2575" s="37" t="s">
        <v>15</v>
      </c>
      <c r="D2575" s="37" t="s">
        <v>2211</v>
      </c>
      <c r="E2575" s="354" t="s">
        <v>842</v>
      </c>
      <c r="F2575" s="354"/>
      <c r="G2575" s="38" t="s">
        <v>42</v>
      </c>
      <c r="H2575" s="146">
        <v>7.0999999999999994E-2</v>
      </c>
      <c r="I2575" s="145">
        <v>28.04</v>
      </c>
      <c r="J2575" s="156">
        <v>1.99</v>
      </c>
    </row>
    <row r="2576" spans="1:10" ht="24" customHeight="1">
      <c r="A2576" s="155" t="s">
        <v>2118</v>
      </c>
      <c r="B2576" s="36" t="s">
        <v>2210</v>
      </c>
      <c r="C2576" s="37" t="s">
        <v>15</v>
      </c>
      <c r="D2576" s="37" t="s">
        <v>2209</v>
      </c>
      <c r="E2576" s="354" t="s">
        <v>842</v>
      </c>
      <c r="F2576" s="354"/>
      <c r="G2576" s="38" t="s">
        <v>42</v>
      </c>
      <c r="H2576" s="146">
        <v>7.0999999999999994E-2</v>
      </c>
      <c r="I2576" s="145">
        <v>34.119999999999997</v>
      </c>
      <c r="J2576" s="156">
        <v>2.42</v>
      </c>
    </row>
    <row r="2577" spans="1:10" ht="26.1" customHeight="1">
      <c r="A2577" s="157" t="s">
        <v>2102</v>
      </c>
      <c r="B2577" s="39" t="s">
        <v>2576</v>
      </c>
      <c r="C2577" s="40" t="s">
        <v>15</v>
      </c>
      <c r="D2577" s="40" t="s">
        <v>2575</v>
      </c>
      <c r="E2577" s="355" t="s">
        <v>2206</v>
      </c>
      <c r="F2577" s="355"/>
      <c r="G2577" s="41" t="s">
        <v>87</v>
      </c>
      <c r="H2577" s="144">
        <v>1.8E-3</v>
      </c>
      <c r="I2577" s="143">
        <v>19.920000000000002</v>
      </c>
      <c r="J2577" s="158">
        <v>0.04</v>
      </c>
    </row>
    <row r="2578" spans="1:10" ht="26.1" customHeight="1">
      <c r="A2578" s="157" t="s">
        <v>2102</v>
      </c>
      <c r="B2578" s="39" t="s">
        <v>3578</v>
      </c>
      <c r="C2578" s="40" t="s">
        <v>15</v>
      </c>
      <c r="D2578" s="40" t="s">
        <v>3577</v>
      </c>
      <c r="E2578" s="355" t="s">
        <v>2206</v>
      </c>
      <c r="F2578" s="355"/>
      <c r="G2578" s="41" t="s">
        <v>24</v>
      </c>
      <c r="H2578" s="144">
        <v>1.1000000000000001</v>
      </c>
      <c r="I2578" s="143">
        <v>4.16</v>
      </c>
      <c r="J2578" s="158">
        <v>4.58</v>
      </c>
    </row>
    <row r="2579" spans="1:10">
      <c r="A2579" s="159"/>
      <c r="B2579" s="99"/>
      <c r="C2579" s="99"/>
      <c r="D2579" s="99"/>
      <c r="E2579" s="99" t="s">
        <v>2098</v>
      </c>
      <c r="F2579" s="160">
        <v>3.37</v>
      </c>
      <c r="G2579" s="99" t="s">
        <v>2097</v>
      </c>
      <c r="H2579" s="160">
        <v>0</v>
      </c>
      <c r="I2579" s="99" t="s">
        <v>2096</v>
      </c>
      <c r="J2579" s="161">
        <v>3.37</v>
      </c>
    </row>
    <row r="2580" spans="1:10" ht="15" thickBot="1">
      <c r="A2580" s="159"/>
      <c r="B2580" s="99"/>
      <c r="C2580" s="99"/>
      <c r="D2580" s="99"/>
      <c r="E2580" s="99" t="s">
        <v>2095</v>
      </c>
      <c r="F2580" s="160">
        <v>2.0299999999999998</v>
      </c>
      <c r="G2580" s="99"/>
      <c r="H2580" s="364" t="s">
        <v>2094</v>
      </c>
      <c r="I2580" s="364"/>
      <c r="J2580" s="161">
        <v>11.06</v>
      </c>
    </row>
    <row r="2581" spans="1:10" ht="0.95" customHeight="1" thickTop="1">
      <c r="A2581" s="162"/>
      <c r="B2581" s="142"/>
      <c r="C2581" s="142"/>
      <c r="D2581" s="142"/>
      <c r="E2581" s="142"/>
      <c r="F2581" s="142"/>
      <c r="G2581" s="142"/>
      <c r="H2581" s="142"/>
      <c r="I2581" s="142"/>
      <c r="J2581" s="163"/>
    </row>
    <row r="2582" spans="1:10" ht="18" customHeight="1">
      <c r="A2582" s="164" t="s">
        <v>735</v>
      </c>
      <c r="B2582" s="67" t="s">
        <v>1</v>
      </c>
      <c r="C2582" s="66" t="s">
        <v>2</v>
      </c>
      <c r="D2582" s="66" t="s">
        <v>3</v>
      </c>
      <c r="E2582" s="365" t="s">
        <v>836</v>
      </c>
      <c r="F2582" s="365"/>
      <c r="G2582" s="77" t="s">
        <v>4</v>
      </c>
      <c r="H2582" s="67" t="s">
        <v>5</v>
      </c>
      <c r="I2582" s="67" t="s">
        <v>6</v>
      </c>
      <c r="J2582" s="165" t="s">
        <v>7</v>
      </c>
    </row>
    <row r="2583" spans="1:10" ht="51.95" customHeight="1">
      <c r="A2583" s="153" t="s">
        <v>2121</v>
      </c>
      <c r="B2583" s="82" t="s">
        <v>736</v>
      </c>
      <c r="C2583" s="80" t="s">
        <v>27</v>
      </c>
      <c r="D2583" s="80" t="s">
        <v>737</v>
      </c>
      <c r="E2583" s="363" t="s">
        <v>929</v>
      </c>
      <c r="F2583" s="363"/>
      <c r="G2583" s="81" t="s">
        <v>282</v>
      </c>
      <c r="H2583" s="147">
        <v>1</v>
      </c>
      <c r="I2583" s="83">
        <v>28.27</v>
      </c>
      <c r="J2583" s="154">
        <v>28.27</v>
      </c>
    </row>
    <row r="2584" spans="1:10" ht="20.100000000000001" customHeight="1">
      <c r="A2584" s="366"/>
      <c r="B2584" s="286"/>
      <c r="C2584" s="286"/>
      <c r="D2584" s="286"/>
      <c r="E2584" s="286"/>
      <c r="F2584" s="286" t="s">
        <v>2159</v>
      </c>
      <c r="G2584" s="286"/>
      <c r="H2584" s="286"/>
      <c r="I2584" s="286"/>
      <c r="J2584" s="166">
        <v>0</v>
      </c>
    </row>
    <row r="2585" spans="1:10" ht="20.100000000000001" customHeight="1">
      <c r="A2585" s="366"/>
      <c r="B2585" s="286"/>
      <c r="C2585" s="286"/>
      <c r="D2585" s="286"/>
      <c r="E2585" s="286"/>
      <c r="F2585" s="286" t="s">
        <v>2158</v>
      </c>
      <c r="G2585" s="286"/>
      <c r="H2585" s="286"/>
      <c r="I2585" s="286"/>
      <c r="J2585" s="166">
        <v>1</v>
      </c>
    </row>
    <row r="2586" spans="1:10" ht="20.100000000000001" customHeight="1">
      <c r="A2586" s="366"/>
      <c r="B2586" s="286"/>
      <c r="C2586" s="286"/>
      <c r="D2586" s="286"/>
      <c r="E2586" s="286"/>
      <c r="F2586" s="286" t="s">
        <v>2157</v>
      </c>
      <c r="G2586" s="286"/>
      <c r="H2586" s="286"/>
      <c r="I2586" s="286"/>
      <c r="J2586" s="166">
        <v>0</v>
      </c>
    </row>
    <row r="2587" spans="1:10" ht="20.100000000000001" customHeight="1">
      <c r="A2587" s="366"/>
      <c r="B2587" s="286"/>
      <c r="C2587" s="286"/>
      <c r="D2587" s="286"/>
      <c r="E2587" s="286"/>
      <c r="F2587" s="286" t="s">
        <v>2156</v>
      </c>
      <c r="G2587" s="286"/>
      <c r="H2587" s="286"/>
      <c r="I2587" s="286"/>
      <c r="J2587" s="166">
        <v>0</v>
      </c>
    </row>
    <row r="2588" spans="1:10" ht="20.100000000000001" customHeight="1">
      <c r="A2588" s="164" t="s">
        <v>2155</v>
      </c>
      <c r="B2588" s="67" t="s">
        <v>1</v>
      </c>
      <c r="C2588" s="66" t="s">
        <v>2</v>
      </c>
      <c r="D2588" s="66" t="s">
        <v>2154</v>
      </c>
      <c r="E2588" s="67" t="s">
        <v>1898</v>
      </c>
      <c r="F2588" s="67" t="s">
        <v>2153</v>
      </c>
      <c r="G2588" s="67" t="s">
        <v>2152</v>
      </c>
      <c r="H2588" s="67"/>
      <c r="I2588" s="67"/>
      <c r="J2588" s="165" t="s">
        <v>2151</v>
      </c>
    </row>
    <row r="2589" spans="1:10" ht="26.1" customHeight="1">
      <c r="A2589" s="157" t="s">
        <v>2102</v>
      </c>
      <c r="B2589" s="39" t="s">
        <v>3576</v>
      </c>
      <c r="C2589" s="40" t="s">
        <v>27</v>
      </c>
      <c r="D2589" s="40" t="s">
        <v>3575</v>
      </c>
      <c r="E2589" s="144">
        <v>1.1000000000000001</v>
      </c>
      <c r="F2589" s="41" t="s">
        <v>282</v>
      </c>
      <c r="G2589" s="367" t="s">
        <v>3574</v>
      </c>
      <c r="H2589" s="367"/>
      <c r="I2589" s="355"/>
      <c r="J2589" s="168" t="s">
        <v>3573</v>
      </c>
    </row>
    <row r="2590" spans="1:10" ht="20.100000000000001" customHeight="1">
      <c r="A2590" s="366"/>
      <c r="B2590" s="286"/>
      <c r="C2590" s="286"/>
      <c r="D2590" s="286"/>
      <c r="E2590" s="286"/>
      <c r="F2590" s="286" t="s">
        <v>2145</v>
      </c>
      <c r="G2590" s="286"/>
      <c r="H2590" s="286"/>
      <c r="I2590" s="286"/>
      <c r="J2590" s="166">
        <v>15.95</v>
      </c>
    </row>
    <row r="2591" spans="1:10" ht="20.100000000000001" customHeight="1">
      <c r="A2591" s="164" t="s">
        <v>2173</v>
      </c>
      <c r="B2591" s="67" t="s">
        <v>1</v>
      </c>
      <c r="C2591" s="66" t="s">
        <v>2</v>
      </c>
      <c r="D2591" s="66" t="s">
        <v>2172</v>
      </c>
      <c r="E2591" s="67" t="s">
        <v>1898</v>
      </c>
      <c r="F2591" s="67" t="s">
        <v>2153</v>
      </c>
      <c r="G2591" s="67" t="s">
        <v>2152</v>
      </c>
      <c r="H2591" s="67"/>
      <c r="I2591" s="67"/>
      <c r="J2591" s="165" t="s">
        <v>2151</v>
      </c>
    </row>
    <row r="2592" spans="1:10" ht="24" customHeight="1">
      <c r="A2592" s="155" t="s">
        <v>2121</v>
      </c>
      <c r="B2592" s="36" t="s">
        <v>2225</v>
      </c>
      <c r="C2592" s="37" t="s">
        <v>27</v>
      </c>
      <c r="D2592" s="37" t="s">
        <v>2209</v>
      </c>
      <c r="E2592" s="146">
        <v>0.19819819999999999</v>
      </c>
      <c r="F2592" s="38" t="s">
        <v>2165</v>
      </c>
      <c r="G2592" s="368" t="s">
        <v>2224</v>
      </c>
      <c r="H2592" s="368"/>
      <c r="I2592" s="354"/>
      <c r="J2592" s="167" t="s">
        <v>3572</v>
      </c>
    </row>
    <row r="2593" spans="1:10" ht="26.1" customHeight="1">
      <c r="A2593" s="155" t="s">
        <v>2121</v>
      </c>
      <c r="B2593" s="36" t="s">
        <v>2222</v>
      </c>
      <c r="C2593" s="37" t="s">
        <v>27</v>
      </c>
      <c r="D2593" s="37" t="s">
        <v>2221</v>
      </c>
      <c r="E2593" s="146">
        <v>0.19819819999999999</v>
      </c>
      <c r="F2593" s="38" t="s">
        <v>2165</v>
      </c>
      <c r="G2593" s="368" t="s">
        <v>2220</v>
      </c>
      <c r="H2593" s="368"/>
      <c r="I2593" s="354"/>
      <c r="J2593" s="167" t="s">
        <v>3571</v>
      </c>
    </row>
    <row r="2594" spans="1:10" ht="20.100000000000001" customHeight="1">
      <c r="A2594" s="366"/>
      <c r="B2594" s="286"/>
      <c r="C2594" s="286"/>
      <c r="D2594" s="286"/>
      <c r="E2594" s="286"/>
      <c r="F2594" s="286" t="s">
        <v>2162</v>
      </c>
      <c r="G2594" s="286"/>
      <c r="H2594" s="286"/>
      <c r="I2594" s="286"/>
      <c r="J2594" s="166">
        <v>12.32</v>
      </c>
    </row>
    <row r="2595" spans="1:10">
      <c r="A2595" s="159"/>
      <c r="B2595" s="99"/>
      <c r="C2595" s="99"/>
      <c r="D2595" s="99"/>
      <c r="E2595" s="99" t="s">
        <v>2098</v>
      </c>
      <c r="F2595" s="160">
        <v>9.4290415271600008</v>
      </c>
      <c r="G2595" s="99" t="s">
        <v>2097</v>
      </c>
      <c r="H2595" s="160">
        <v>0</v>
      </c>
      <c r="I2595" s="99" t="s">
        <v>2096</v>
      </c>
      <c r="J2595" s="161">
        <v>9.4290415271600008</v>
      </c>
    </row>
    <row r="2596" spans="1:10" ht="15" thickBot="1">
      <c r="A2596" s="159"/>
      <c r="B2596" s="99"/>
      <c r="C2596" s="99"/>
      <c r="D2596" s="99"/>
      <c r="E2596" s="99" t="s">
        <v>2095</v>
      </c>
      <c r="F2596" s="160">
        <v>6.35</v>
      </c>
      <c r="G2596" s="99"/>
      <c r="H2596" s="364" t="s">
        <v>2094</v>
      </c>
      <c r="I2596" s="364"/>
      <c r="J2596" s="161">
        <v>34.619999999999997</v>
      </c>
    </row>
    <row r="2597" spans="1:10" ht="0.95" customHeight="1" thickTop="1">
      <c r="A2597" s="162"/>
      <c r="B2597" s="142"/>
      <c r="C2597" s="142"/>
      <c r="D2597" s="142"/>
      <c r="E2597" s="142"/>
      <c r="F2597" s="142"/>
      <c r="G2597" s="142"/>
      <c r="H2597" s="142"/>
      <c r="I2597" s="142"/>
      <c r="J2597" s="163"/>
    </row>
    <row r="2598" spans="1:10" ht="18" customHeight="1">
      <c r="A2598" s="164" t="s">
        <v>738</v>
      </c>
      <c r="B2598" s="67" t="s">
        <v>1</v>
      </c>
      <c r="C2598" s="66" t="s">
        <v>2</v>
      </c>
      <c r="D2598" s="66" t="s">
        <v>3</v>
      </c>
      <c r="E2598" s="365" t="s">
        <v>836</v>
      </c>
      <c r="F2598" s="365"/>
      <c r="G2598" s="77" t="s">
        <v>4</v>
      </c>
      <c r="H2598" s="67" t="s">
        <v>5</v>
      </c>
      <c r="I2598" s="67" t="s">
        <v>6</v>
      </c>
      <c r="J2598" s="165" t="s">
        <v>7</v>
      </c>
    </row>
    <row r="2599" spans="1:10" ht="51.95" customHeight="1">
      <c r="A2599" s="153" t="s">
        <v>2121</v>
      </c>
      <c r="B2599" s="82" t="s">
        <v>739</v>
      </c>
      <c r="C2599" s="80" t="s">
        <v>27</v>
      </c>
      <c r="D2599" s="80" t="s">
        <v>740</v>
      </c>
      <c r="E2599" s="363" t="s">
        <v>929</v>
      </c>
      <c r="F2599" s="363"/>
      <c r="G2599" s="81" t="s">
        <v>29</v>
      </c>
      <c r="H2599" s="147">
        <v>1</v>
      </c>
      <c r="I2599" s="83">
        <v>122.26</v>
      </c>
      <c r="J2599" s="154">
        <v>122.26</v>
      </c>
    </row>
    <row r="2600" spans="1:10" ht="20.100000000000001" customHeight="1">
      <c r="A2600" s="366"/>
      <c r="B2600" s="286"/>
      <c r="C2600" s="286"/>
      <c r="D2600" s="286"/>
      <c r="E2600" s="286"/>
      <c r="F2600" s="286" t="s">
        <v>2159</v>
      </c>
      <c r="G2600" s="286"/>
      <c r="H2600" s="286"/>
      <c r="I2600" s="286"/>
      <c r="J2600" s="166">
        <v>0</v>
      </c>
    </row>
    <row r="2601" spans="1:10" ht="20.100000000000001" customHeight="1">
      <c r="A2601" s="366"/>
      <c r="B2601" s="286"/>
      <c r="C2601" s="286"/>
      <c r="D2601" s="286"/>
      <c r="E2601" s="286"/>
      <c r="F2601" s="286" t="s">
        <v>2158</v>
      </c>
      <c r="G2601" s="286"/>
      <c r="H2601" s="286"/>
      <c r="I2601" s="286"/>
      <c r="J2601" s="166">
        <v>1</v>
      </c>
    </row>
    <row r="2602" spans="1:10" ht="20.100000000000001" customHeight="1">
      <c r="A2602" s="366"/>
      <c r="B2602" s="286"/>
      <c r="C2602" s="286"/>
      <c r="D2602" s="286"/>
      <c r="E2602" s="286"/>
      <c r="F2602" s="286" t="s">
        <v>2157</v>
      </c>
      <c r="G2602" s="286"/>
      <c r="H2602" s="286"/>
      <c r="I2602" s="286"/>
      <c r="J2602" s="166">
        <v>0</v>
      </c>
    </row>
    <row r="2603" spans="1:10" ht="20.100000000000001" customHeight="1">
      <c r="A2603" s="366"/>
      <c r="B2603" s="286"/>
      <c r="C2603" s="286"/>
      <c r="D2603" s="286"/>
      <c r="E2603" s="286"/>
      <c r="F2603" s="286" t="s">
        <v>2156</v>
      </c>
      <c r="G2603" s="286"/>
      <c r="H2603" s="286"/>
      <c r="I2603" s="286"/>
      <c r="J2603" s="166">
        <v>0</v>
      </c>
    </row>
    <row r="2604" spans="1:10" ht="20.100000000000001" customHeight="1">
      <c r="A2604" s="164" t="s">
        <v>2173</v>
      </c>
      <c r="B2604" s="67" t="s">
        <v>1</v>
      </c>
      <c r="C2604" s="66" t="s">
        <v>2</v>
      </c>
      <c r="D2604" s="66" t="s">
        <v>2172</v>
      </c>
      <c r="E2604" s="67" t="s">
        <v>1898</v>
      </c>
      <c r="F2604" s="67" t="s">
        <v>2153</v>
      </c>
      <c r="G2604" s="67" t="s">
        <v>2152</v>
      </c>
      <c r="H2604" s="67"/>
      <c r="I2604" s="67"/>
      <c r="J2604" s="165" t="s">
        <v>2151</v>
      </c>
    </row>
    <row r="2605" spans="1:10" ht="39" customHeight="1">
      <c r="A2605" s="155" t="s">
        <v>2121</v>
      </c>
      <c r="B2605" s="36" t="s">
        <v>2617</v>
      </c>
      <c r="C2605" s="37" t="s">
        <v>27</v>
      </c>
      <c r="D2605" s="37" t="s">
        <v>2616</v>
      </c>
      <c r="E2605" s="146">
        <v>1</v>
      </c>
      <c r="F2605" s="38" t="s">
        <v>29</v>
      </c>
      <c r="G2605" s="368" t="s">
        <v>3570</v>
      </c>
      <c r="H2605" s="368"/>
      <c r="I2605" s="354"/>
      <c r="J2605" s="167" t="s">
        <v>3570</v>
      </c>
    </row>
    <row r="2606" spans="1:10" ht="51.95" customHeight="1">
      <c r="A2606" s="155" t="s">
        <v>2121</v>
      </c>
      <c r="B2606" s="36" t="s">
        <v>2629</v>
      </c>
      <c r="C2606" s="37" t="s">
        <v>27</v>
      </c>
      <c r="D2606" s="37" t="s">
        <v>2628</v>
      </c>
      <c r="E2606" s="146">
        <v>1</v>
      </c>
      <c r="F2606" s="38" t="s">
        <v>29</v>
      </c>
      <c r="G2606" s="368" t="s">
        <v>3569</v>
      </c>
      <c r="H2606" s="368"/>
      <c r="I2606" s="354"/>
      <c r="J2606" s="167" t="s">
        <v>3569</v>
      </c>
    </row>
    <row r="2607" spans="1:10" ht="39" customHeight="1">
      <c r="A2607" s="155" t="s">
        <v>2121</v>
      </c>
      <c r="B2607" s="36" t="s">
        <v>2301</v>
      </c>
      <c r="C2607" s="37" t="s">
        <v>27</v>
      </c>
      <c r="D2607" s="37" t="s">
        <v>2300</v>
      </c>
      <c r="E2607" s="146">
        <v>1</v>
      </c>
      <c r="F2607" s="38" t="s">
        <v>29</v>
      </c>
      <c r="G2607" s="368" t="s">
        <v>3568</v>
      </c>
      <c r="H2607" s="368"/>
      <c r="I2607" s="354"/>
      <c r="J2607" s="167" t="s">
        <v>3568</v>
      </c>
    </row>
    <row r="2608" spans="1:10" ht="20.100000000000001" customHeight="1">
      <c r="A2608" s="366"/>
      <c r="B2608" s="286"/>
      <c r="C2608" s="286"/>
      <c r="D2608" s="286"/>
      <c r="E2608" s="286"/>
      <c r="F2608" s="286" t="s">
        <v>2162</v>
      </c>
      <c r="G2608" s="286"/>
      <c r="H2608" s="286"/>
      <c r="I2608" s="286"/>
      <c r="J2608" s="166">
        <v>122.26</v>
      </c>
    </row>
    <row r="2609" spans="1:10">
      <c r="A2609" s="159"/>
      <c r="B2609" s="99"/>
      <c r="C2609" s="99"/>
      <c r="D2609" s="99"/>
      <c r="E2609" s="99" t="s">
        <v>2098</v>
      </c>
      <c r="F2609" s="160">
        <v>70.137368277280004</v>
      </c>
      <c r="G2609" s="99" t="s">
        <v>2097</v>
      </c>
      <c r="H2609" s="160">
        <v>0</v>
      </c>
      <c r="I2609" s="99" t="s">
        <v>2096</v>
      </c>
      <c r="J2609" s="161">
        <v>70.137368277280004</v>
      </c>
    </row>
    <row r="2610" spans="1:10" ht="15" thickBot="1">
      <c r="A2610" s="159"/>
      <c r="B2610" s="99"/>
      <c r="C2610" s="99"/>
      <c r="D2610" s="99"/>
      <c r="E2610" s="99" t="s">
        <v>2095</v>
      </c>
      <c r="F2610" s="160">
        <v>27.47</v>
      </c>
      <c r="G2610" s="99"/>
      <c r="H2610" s="364" t="s">
        <v>2094</v>
      </c>
      <c r="I2610" s="364"/>
      <c r="J2610" s="161">
        <v>149.72999999999999</v>
      </c>
    </row>
    <row r="2611" spans="1:10" ht="0.95" customHeight="1" thickTop="1">
      <c r="A2611" s="162"/>
      <c r="B2611" s="142"/>
      <c r="C2611" s="142"/>
      <c r="D2611" s="142"/>
      <c r="E2611" s="142"/>
      <c r="F2611" s="142"/>
      <c r="G2611" s="142"/>
      <c r="H2611" s="142"/>
      <c r="I2611" s="142"/>
      <c r="J2611" s="163"/>
    </row>
    <row r="2612" spans="1:10" ht="18" customHeight="1">
      <c r="A2612" s="164" t="s">
        <v>741</v>
      </c>
      <c r="B2612" s="67" t="s">
        <v>1</v>
      </c>
      <c r="C2612" s="66" t="s">
        <v>2</v>
      </c>
      <c r="D2612" s="66" t="s">
        <v>3</v>
      </c>
      <c r="E2612" s="365" t="s">
        <v>836</v>
      </c>
      <c r="F2612" s="365"/>
      <c r="G2612" s="77" t="s">
        <v>4</v>
      </c>
      <c r="H2612" s="67" t="s">
        <v>5</v>
      </c>
      <c r="I2612" s="67" t="s">
        <v>6</v>
      </c>
      <c r="J2612" s="165" t="s">
        <v>7</v>
      </c>
    </row>
    <row r="2613" spans="1:10" ht="51.95" customHeight="1">
      <c r="A2613" s="153" t="s">
        <v>2121</v>
      </c>
      <c r="B2613" s="82" t="s">
        <v>742</v>
      </c>
      <c r="C2613" s="80" t="s">
        <v>27</v>
      </c>
      <c r="D2613" s="80" t="s">
        <v>743</v>
      </c>
      <c r="E2613" s="363" t="s">
        <v>929</v>
      </c>
      <c r="F2613" s="363"/>
      <c r="G2613" s="81" t="s">
        <v>29</v>
      </c>
      <c r="H2613" s="147">
        <v>1</v>
      </c>
      <c r="I2613" s="83">
        <v>181.5</v>
      </c>
      <c r="J2613" s="154">
        <v>181.5</v>
      </c>
    </row>
    <row r="2614" spans="1:10" ht="20.100000000000001" customHeight="1">
      <c r="A2614" s="366"/>
      <c r="B2614" s="286"/>
      <c r="C2614" s="286"/>
      <c r="D2614" s="286"/>
      <c r="E2614" s="286"/>
      <c r="F2614" s="286" t="s">
        <v>2159</v>
      </c>
      <c r="G2614" s="286"/>
      <c r="H2614" s="286"/>
      <c r="I2614" s="286"/>
      <c r="J2614" s="166">
        <v>0</v>
      </c>
    </row>
    <row r="2615" spans="1:10" ht="20.100000000000001" customHeight="1">
      <c r="A2615" s="366"/>
      <c r="B2615" s="286"/>
      <c r="C2615" s="286"/>
      <c r="D2615" s="286"/>
      <c r="E2615" s="286"/>
      <c r="F2615" s="286" t="s">
        <v>2158</v>
      </c>
      <c r="G2615" s="286"/>
      <c r="H2615" s="286"/>
      <c r="I2615" s="286"/>
      <c r="J2615" s="166">
        <v>1</v>
      </c>
    </row>
    <row r="2616" spans="1:10" ht="20.100000000000001" customHeight="1">
      <c r="A2616" s="366"/>
      <c r="B2616" s="286"/>
      <c r="C2616" s="286"/>
      <c r="D2616" s="286"/>
      <c r="E2616" s="286"/>
      <c r="F2616" s="286" t="s">
        <v>2157</v>
      </c>
      <c r="G2616" s="286"/>
      <c r="H2616" s="286"/>
      <c r="I2616" s="286"/>
      <c r="J2616" s="166">
        <v>0</v>
      </c>
    </row>
    <row r="2617" spans="1:10" ht="20.100000000000001" customHeight="1">
      <c r="A2617" s="366"/>
      <c r="B2617" s="286"/>
      <c r="C2617" s="286"/>
      <c r="D2617" s="286"/>
      <c r="E2617" s="286"/>
      <c r="F2617" s="286" t="s">
        <v>2156</v>
      </c>
      <c r="G2617" s="286"/>
      <c r="H2617" s="286"/>
      <c r="I2617" s="286"/>
      <c r="J2617" s="166">
        <v>0</v>
      </c>
    </row>
    <row r="2618" spans="1:10" ht="20.100000000000001" customHeight="1">
      <c r="A2618" s="164" t="s">
        <v>2173</v>
      </c>
      <c r="B2618" s="67" t="s">
        <v>1</v>
      </c>
      <c r="C2618" s="66" t="s">
        <v>2</v>
      </c>
      <c r="D2618" s="66" t="s">
        <v>2172</v>
      </c>
      <c r="E2618" s="67" t="s">
        <v>1898</v>
      </c>
      <c r="F2618" s="67" t="s">
        <v>2153</v>
      </c>
      <c r="G2618" s="67" t="s">
        <v>2152</v>
      </c>
      <c r="H2618" s="67"/>
      <c r="I2618" s="67"/>
      <c r="J2618" s="165" t="s">
        <v>2151</v>
      </c>
    </row>
    <row r="2619" spans="1:10" ht="39" customHeight="1">
      <c r="A2619" s="155" t="s">
        <v>2121</v>
      </c>
      <c r="B2619" s="36" t="s">
        <v>2301</v>
      </c>
      <c r="C2619" s="37" t="s">
        <v>27</v>
      </c>
      <c r="D2619" s="37" t="s">
        <v>2300</v>
      </c>
      <c r="E2619" s="146">
        <v>2</v>
      </c>
      <c r="F2619" s="38" t="s">
        <v>29</v>
      </c>
      <c r="G2619" s="368" t="s">
        <v>3568</v>
      </c>
      <c r="H2619" s="368"/>
      <c r="I2619" s="354"/>
      <c r="J2619" s="167" t="s">
        <v>3567</v>
      </c>
    </row>
    <row r="2620" spans="1:10" ht="39" customHeight="1">
      <c r="A2620" s="155" t="s">
        <v>2121</v>
      </c>
      <c r="B2620" s="36" t="s">
        <v>2622</v>
      </c>
      <c r="C2620" s="37" t="s">
        <v>27</v>
      </c>
      <c r="D2620" s="37" t="s">
        <v>2621</v>
      </c>
      <c r="E2620" s="146">
        <v>2</v>
      </c>
      <c r="F2620" s="38" t="s">
        <v>29</v>
      </c>
      <c r="G2620" s="368" t="s">
        <v>2379</v>
      </c>
      <c r="H2620" s="368"/>
      <c r="I2620" s="354"/>
      <c r="J2620" s="167" t="s">
        <v>3566</v>
      </c>
    </row>
    <row r="2621" spans="1:10" ht="51.95" customHeight="1">
      <c r="A2621" s="155" t="s">
        <v>2121</v>
      </c>
      <c r="B2621" s="36" t="s">
        <v>2636</v>
      </c>
      <c r="C2621" s="37" t="s">
        <v>27</v>
      </c>
      <c r="D2621" s="37" t="s">
        <v>2635</v>
      </c>
      <c r="E2621" s="146">
        <v>1</v>
      </c>
      <c r="F2621" s="38" t="s">
        <v>29</v>
      </c>
      <c r="G2621" s="368" t="s">
        <v>3565</v>
      </c>
      <c r="H2621" s="368"/>
      <c r="I2621" s="354"/>
      <c r="J2621" s="167" t="s">
        <v>3565</v>
      </c>
    </row>
    <row r="2622" spans="1:10" ht="20.100000000000001" customHeight="1">
      <c r="A2622" s="366"/>
      <c r="B2622" s="286"/>
      <c r="C2622" s="286"/>
      <c r="D2622" s="286"/>
      <c r="E2622" s="286"/>
      <c r="F2622" s="286" t="s">
        <v>2162</v>
      </c>
      <c r="G2622" s="286"/>
      <c r="H2622" s="286"/>
      <c r="I2622" s="286"/>
      <c r="J2622" s="166">
        <v>181.5</v>
      </c>
    </row>
    <row r="2623" spans="1:10">
      <c r="A2623" s="159"/>
      <c r="B2623" s="99"/>
      <c r="C2623" s="99"/>
      <c r="D2623" s="99"/>
      <c r="E2623" s="99" t="s">
        <v>2098</v>
      </c>
      <c r="F2623" s="160">
        <v>94.269306776540006</v>
      </c>
      <c r="G2623" s="99" t="s">
        <v>2097</v>
      </c>
      <c r="H2623" s="160">
        <v>0</v>
      </c>
      <c r="I2623" s="99" t="s">
        <v>2096</v>
      </c>
      <c r="J2623" s="161">
        <v>94.269306776540006</v>
      </c>
    </row>
    <row r="2624" spans="1:10" ht="15" thickBot="1">
      <c r="A2624" s="159"/>
      <c r="B2624" s="99"/>
      <c r="C2624" s="99"/>
      <c r="D2624" s="99"/>
      <c r="E2624" s="99" t="s">
        <v>2095</v>
      </c>
      <c r="F2624" s="160">
        <v>40.78</v>
      </c>
      <c r="G2624" s="99"/>
      <c r="H2624" s="364" t="s">
        <v>2094</v>
      </c>
      <c r="I2624" s="364"/>
      <c r="J2624" s="161">
        <v>222.28</v>
      </c>
    </row>
    <row r="2625" spans="1:10" ht="0.95" customHeight="1" thickTop="1">
      <c r="A2625" s="162"/>
      <c r="B2625" s="142"/>
      <c r="C2625" s="142"/>
      <c r="D2625" s="142"/>
      <c r="E2625" s="142"/>
      <c r="F2625" s="142"/>
      <c r="G2625" s="142"/>
      <c r="H2625" s="142"/>
      <c r="I2625" s="142"/>
      <c r="J2625" s="163"/>
    </row>
    <row r="2626" spans="1:10" ht="18" customHeight="1">
      <c r="A2626" s="164" t="s">
        <v>744</v>
      </c>
      <c r="B2626" s="67" t="s">
        <v>1</v>
      </c>
      <c r="C2626" s="66" t="s">
        <v>2</v>
      </c>
      <c r="D2626" s="66" t="s">
        <v>3</v>
      </c>
      <c r="E2626" s="365" t="s">
        <v>836</v>
      </c>
      <c r="F2626" s="365"/>
      <c r="G2626" s="77" t="s">
        <v>4</v>
      </c>
      <c r="H2626" s="67" t="s">
        <v>5</v>
      </c>
      <c r="I2626" s="67" t="s">
        <v>6</v>
      </c>
      <c r="J2626" s="165" t="s">
        <v>7</v>
      </c>
    </row>
    <row r="2627" spans="1:10" ht="39" customHeight="1">
      <c r="A2627" s="153" t="s">
        <v>2121</v>
      </c>
      <c r="B2627" s="82" t="s">
        <v>745</v>
      </c>
      <c r="C2627" s="80" t="s">
        <v>15</v>
      </c>
      <c r="D2627" s="80" t="s">
        <v>746</v>
      </c>
      <c r="E2627" s="363" t="s">
        <v>918</v>
      </c>
      <c r="F2627" s="363"/>
      <c r="G2627" s="81" t="s">
        <v>57</v>
      </c>
      <c r="H2627" s="147">
        <v>1</v>
      </c>
      <c r="I2627" s="83">
        <v>34.86</v>
      </c>
      <c r="J2627" s="154">
        <v>34.86</v>
      </c>
    </row>
    <row r="2628" spans="1:10" ht="39" customHeight="1">
      <c r="A2628" s="155" t="s">
        <v>2118</v>
      </c>
      <c r="B2628" s="36" t="s">
        <v>2275</v>
      </c>
      <c r="C2628" s="37" t="s">
        <v>15</v>
      </c>
      <c r="D2628" s="37" t="s">
        <v>2274</v>
      </c>
      <c r="E2628" s="354" t="s">
        <v>918</v>
      </c>
      <c r="F2628" s="354"/>
      <c r="G2628" s="38" t="s">
        <v>57</v>
      </c>
      <c r="H2628" s="146">
        <v>1</v>
      </c>
      <c r="I2628" s="145">
        <v>12.24</v>
      </c>
      <c r="J2628" s="156">
        <v>12.24</v>
      </c>
    </row>
    <row r="2629" spans="1:10" ht="39" customHeight="1">
      <c r="A2629" s="155" t="s">
        <v>2118</v>
      </c>
      <c r="B2629" s="36" t="s">
        <v>2216</v>
      </c>
      <c r="C2629" s="37" t="s">
        <v>15</v>
      </c>
      <c r="D2629" s="37" t="s">
        <v>2215</v>
      </c>
      <c r="E2629" s="354" t="s">
        <v>918</v>
      </c>
      <c r="F2629" s="354"/>
      <c r="G2629" s="38" t="s">
        <v>57</v>
      </c>
      <c r="H2629" s="146">
        <v>1</v>
      </c>
      <c r="I2629" s="145">
        <v>22.62</v>
      </c>
      <c r="J2629" s="156">
        <v>22.62</v>
      </c>
    </row>
    <row r="2630" spans="1:10">
      <c r="A2630" s="159"/>
      <c r="B2630" s="99"/>
      <c r="C2630" s="99"/>
      <c r="D2630" s="99"/>
      <c r="E2630" s="99" t="s">
        <v>2098</v>
      </c>
      <c r="F2630" s="160">
        <v>17.600000000000001</v>
      </c>
      <c r="G2630" s="99" t="s">
        <v>2097</v>
      </c>
      <c r="H2630" s="160">
        <v>0</v>
      </c>
      <c r="I2630" s="99" t="s">
        <v>2096</v>
      </c>
      <c r="J2630" s="161">
        <v>17.600000000000001</v>
      </c>
    </row>
    <row r="2631" spans="1:10" ht="15" thickBot="1">
      <c r="A2631" s="159"/>
      <c r="B2631" s="99"/>
      <c r="C2631" s="99"/>
      <c r="D2631" s="99"/>
      <c r="E2631" s="99" t="s">
        <v>2095</v>
      </c>
      <c r="F2631" s="160">
        <v>7.83</v>
      </c>
      <c r="G2631" s="99"/>
      <c r="H2631" s="364" t="s">
        <v>2094</v>
      </c>
      <c r="I2631" s="364"/>
      <c r="J2631" s="161">
        <v>42.69</v>
      </c>
    </row>
    <row r="2632" spans="1:10" ht="0.95" customHeight="1" thickTop="1">
      <c r="A2632" s="162"/>
      <c r="B2632" s="142"/>
      <c r="C2632" s="142"/>
      <c r="D2632" s="142"/>
      <c r="E2632" s="142"/>
      <c r="F2632" s="142"/>
      <c r="G2632" s="142"/>
      <c r="H2632" s="142"/>
      <c r="I2632" s="142"/>
      <c r="J2632" s="163"/>
    </row>
    <row r="2633" spans="1:10" ht="18" customHeight="1">
      <c r="A2633" s="164" t="s">
        <v>747</v>
      </c>
      <c r="B2633" s="67" t="s">
        <v>1</v>
      </c>
      <c r="C2633" s="66" t="s">
        <v>2</v>
      </c>
      <c r="D2633" s="66" t="s">
        <v>3</v>
      </c>
      <c r="E2633" s="365" t="s">
        <v>836</v>
      </c>
      <c r="F2633" s="365"/>
      <c r="G2633" s="77" t="s">
        <v>4</v>
      </c>
      <c r="H2633" s="67" t="s">
        <v>5</v>
      </c>
      <c r="I2633" s="67" t="s">
        <v>6</v>
      </c>
      <c r="J2633" s="165" t="s">
        <v>7</v>
      </c>
    </row>
    <row r="2634" spans="1:10" ht="39" customHeight="1">
      <c r="A2634" s="153" t="s">
        <v>2121</v>
      </c>
      <c r="B2634" s="82" t="s">
        <v>748</v>
      </c>
      <c r="C2634" s="80" t="s">
        <v>15</v>
      </c>
      <c r="D2634" s="80" t="s">
        <v>749</v>
      </c>
      <c r="E2634" s="363" t="s">
        <v>918</v>
      </c>
      <c r="F2634" s="363"/>
      <c r="G2634" s="81" t="s">
        <v>57</v>
      </c>
      <c r="H2634" s="147">
        <v>1</v>
      </c>
      <c r="I2634" s="83">
        <v>51.58</v>
      </c>
      <c r="J2634" s="154">
        <v>51.58</v>
      </c>
    </row>
    <row r="2635" spans="1:10" ht="39" customHeight="1">
      <c r="A2635" s="155" t="s">
        <v>2118</v>
      </c>
      <c r="B2635" s="36" t="s">
        <v>2218</v>
      </c>
      <c r="C2635" s="37" t="s">
        <v>15</v>
      </c>
      <c r="D2635" s="37" t="s">
        <v>2217</v>
      </c>
      <c r="E2635" s="354" t="s">
        <v>918</v>
      </c>
      <c r="F2635" s="354"/>
      <c r="G2635" s="38" t="s">
        <v>57</v>
      </c>
      <c r="H2635" s="146">
        <v>1</v>
      </c>
      <c r="I2635" s="145">
        <v>39.340000000000003</v>
      </c>
      <c r="J2635" s="156">
        <v>39.340000000000003</v>
      </c>
    </row>
    <row r="2636" spans="1:10" ht="39" customHeight="1">
      <c r="A2636" s="155" t="s">
        <v>2118</v>
      </c>
      <c r="B2636" s="36" t="s">
        <v>2275</v>
      </c>
      <c r="C2636" s="37" t="s">
        <v>15</v>
      </c>
      <c r="D2636" s="37" t="s">
        <v>2274</v>
      </c>
      <c r="E2636" s="354" t="s">
        <v>918</v>
      </c>
      <c r="F2636" s="354"/>
      <c r="G2636" s="38" t="s">
        <v>57</v>
      </c>
      <c r="H2636" s="146">
        <v>1</v>
      </c>
      <c r="I2636" s="145">
        <v>12.24</v>
      </c>
      <c r="J2636" s="156">
        <v>12.24</v>
      </c>
    </row>
    <row r="2637" spans="1:10">
      <c r="A2637" s="159"/>
      <c r="B2637" s="99"/>
      <c r="C2637" s="99"/>
      <c r="D2637" s="99"/>
      <c r="E2637" s="99" t="s">
        <v>2098</v>
      </c>
      <c r="F2637" s="160">
        <v>30.4</v>
      </c>
      <c r="G2637" s="99" t="s">
        <v>2097</v>
      </c>
      <c r="H2637" s="160">
        <v>0</v>
      </c>
      <c r="I2637" s="99" t="s">
        <v>2096</v>
      </c>
      <c r="J2637" s="161">
        <v>30.4</v>
      </c>
    </row>
    <row r="2638" spans="1:10" ht="15" thickBot="1">
      <c r="A2638" s="159"/>
      <c r="B2638" s="99"/>
      <c r="C2638" s="99"/>
      <c r="D2638" s="99"/>
      <c r="E2638" s="99" t="s">
        <v>2095</v>
      </c>
      <c r="F2638" s="160">
        <v>11.59</v>
      </c>
      <c r="G2638" s="99"/>
      <c r="H2638" s="364" t="s">
        <v>2094</v>
      </c>
      <c r="I2638" s="364"/>
      <c r="J2638" s="161">
        <v>63.17</v>
      </c>
    </row>
    <row r="2639" spans="1:10" ht="0.95" customHeight="1" thickTop="1">
      <c r="A2639" s="162"/>
      <c r="B2639" s="142"/>
      <c r="C2639" s="142"/>
      <c r="D2639" s="142"/>
      <c r="E2639" s="142"/>
      <c r="F2639" s="142"/>
      <c r="G2639" s="142"/>
      <c r="H2639" s="142"/>
      <c r="I2639" s="142"/>
      <c r="J2639" s="163"/>
    </row>
    <row r="2640" spans="1:10" ht="18" customHeight="1">
      <c r="A2640" s="164" t="s">
        <v>750</v>
      </c>
      <c r="B2640" s="67" t="s">
        <v>1</v>
      </c>
      <c r="C2640" s="66" t="s">
        <v>2</v>
      </c>
      <c r="D2640" s="66" t="s">
        <v>3</v>
      </c>
      <c r="E2640" s="365" t="s">
        <v>836</v>
      </c>
      <c r="F2640" s="365"/>
      <c r="G2640" s="77" t="s">
        <v>4</v>
      </c>
      <c r="H2640" s="67" t="s">
        <v>5</v>
      </c>
      <c r="I2640" s="67" t="s">
        <v>6</v>
      </c>
      <c r="J2640" s="165" t="s">
        <v>7</v>
      </c>
    </row>
    <row r="2641" spans="1:10" ht="39" customHeight="1">
      <c r="A2641" s="153" t="s">
        <v>2121</v>
      </c>
      <c r="B2641" s="82" t="s">
        <v>751</v>
      </c>
      <c r="C2641" s="80" t="s">
        <v>15</v>
      </c>
      <c r="D2641" s="80" t="s">
        <v>752</v>
      </c>
      <c r="E2641" s="363" t="s">
        <v>918</v>
      </c>
      <c r="F2641" s="363"/>
      <c r="G2641" s="81" t="s">
        <v>57</v>
      </c>
      <c r="H2641" s="147">
        <v>1</v>
      </c>
      <c r="I2641" s="83">
        <v>39.520000000000003</v>
      </c>
      <c r="J2641" s="154">
        <v>39.520000000000003</v>
      </c>
    </row>
    <row r="2642" spans="1:10" ht="39" customHeight="1">
      <c r="A2642" s="155" t="s">
        <v>2118</v>
      </c>
      <c r="B2642" s="36" t="s">
        <v>2214</v>
      </c>
      <c r="C2642" s="37" t="s">
        <v>15</v>
      </c>
      <c r="D2642" s="37" t="s">
        <v>2213</v>
      </c>
      <c r="E2642" s="354" t="s">
        <v>918</v>
      </c>
      <c r="F2642" s="354"/>
      <c r="G2642" s="38" t="s">
        <v>57</v>
      </c>
      <c r="H2642" s="146">
        <v>1</v>
      </c>
      <c r="I2642" s="145">
        <v>27.28</v>
      </c>
      <c r="J2642" s="156">
        <v>27.28</v>
      </c>
    </row>
    <row r="2643" spans="1:10" ht="39" customHeight="1">
      <c r="A2643" s="155" t="s">
        <v>2118</v>
      </c>
      <c r="B2643" s="36" t="s">
        <v>2275</v>
      </c>
      <c r="C2643" s="37" t="s">
        <v>15</v>
      </c>
      <c r="D2643" s="37" t="s">
        <v>2274</v>
      </c>
      <c r="E2643" s="354" t="s">
        <v>918</v>
      </c>
      <c r="F2643" s="354"/>
      <c r="G2643" s="38" t="s">
        <v>57</v>
      </c>
      <c r="H2643" s="146">
        <v>1</v>
      </c>
      <c r="I2643" s="145">
        <v>12.24</v>
      </c>
      <c r="J2643" s="156">
        <v>12.24</v>
      </c>
    </row>
    <row r="2644" spans="1:10">
      <c r="A2644" s="159"/>
      <c r="B2644" s="99"/>
      <c r="C2644" s="99"/>
      <c r="D2644" s="99"/>
      <c r="E2644" s="99" t="s">
        <v>2098</v>
      </c>
      <c r="F2644" s="160">
        <v>21.18</v>
      </c>
      <c r="G2644" s="99" t="s">
        <v>2097</v>
      </c>
      <c r="H2644" s="160">
        <v>0</v>
      </c>
      <c r="I2644" s="99" t="s">
        <v>2096</v>
      </c>
      <c r="J2644" s="161">
        <v>21.18</v>
      </c>
    </row>
    <row r="2645" spans="1:10" ht="15" thickBot="1">
      <c r="A2645" s="159"/>
      <c r="B2645" s="99"/>
      <c r="C2645" s="99"/>
      <c r="D2645" s="99"/>
      <c r="E2645" s="99" t="s">
        <v>2095</v>
      </c>
      <c r="F2645" s="160">
        <v>8.8800000000000008</v>
      </c>
      <c r="G2645" s="99"/>
      <c r="H2645" s="364" t="s">
        <v>2094</v>
      </c>
      <c r="I2645" s="364"/>
      <c r="J2645" s="161">
        <v>48.4</v>
      </c>
    </row>
    <row r="2646" spans="1:10" ht="0.95" customHeight="1" thickTop="1">
      <c r="A2646" s="162"/>
      <c r="B2646" s="142"/>
      <c r="C2646" s="142"/>
      <c r="D2646" s="142"/>
      <c r="E2646" s="142"/>
      <c r="F2646" s="142"/>
      <c r="G2646" s="142"/>
      <c r="H2646" s="142"/>
      <c r="I2646" s="142"/>
      <c r="J2646" s="163"/>
    </row>
    <row r="2647" spans="1:10" ht="18" customHeight="1">
      <c r="A2647" s="164" t="s">
        <v>753</v>
      </c>
      <c r="B2647" s="67" t="s">
        <v>1</v>
      </c>
      <c r="C2647" s="66" t="s">
        <v>2</v>
      </c>
      <c r="D2647" s="66" t="s">
        <v>3</v>
      </c>
      <c r="E2647" s="365" t="s">
        <v>836</v>
      </c>
      <c r="F2647" s="365"/>
      <c r="G2647" s="77" t="s">
        <v>4</v>
      </c>
      <c r="H2647" s="67" t="s">
        <v>5</v>
      </c>
      <c r="I2647" s="67" t="s">
        <v>6</v>
      </c>
      <c r="J2647" s="165" t="s">
        <v>7</v>
      </c>
    </row>
    <row r="2648" spans="1:10" ht="39" customHeight="1">
      <c r="A2648" s="153" t="s">
        <v>2121</v>
      </c>
      <c r="B2648" s="82" t="s">
        <v>754</v>
      </c>
      <c r="C2648" s="80" t="s">
        <v>15</v>
      </c>
      <c r="D2648" s="80" t="s">
        <v>755</v>
      </c>
      <c r="E2648" s="363" t="s">
        <v>918</v>
      </c>
      <c r="F2648" s="363"/>
      <c r="G2648" s="81" t="s">
        <v>57</v>
      </c>
      <c r="H2648" s="147">
        <v>1</v>
      </c>
      <c r="I2648" s="83">
        <v>40.619999999999997</v>
      </c>
      <c r="J2648" s="154">
        <v>40.619999999999997</v>
      </c>
    </row>
    <row r="2649" spans="1:10" ht="39" customHeight="1">
      <c r="A2649" s="155" t="s">
        <v>2118</v>
      </c>
      <c r="B2649" s="36" t="s">
        <v>2275</v>
      </c>
      <c r="C2649" s="37" t="s">
        <v>15</v>
      </c>
      <c r="D2649" s="37" t="s">
        <v>2274</v>
      </c>
      <c r="E2649" s="354" t="s">
        <v>918</v>
      </c>
      <c r="F2649" s="354"/>
      <c r="G2649" s="38" t="s">
        <v>57</v>
      </c>
      <c r="H2649" s="146">
        <v>1</v>
      </c>
      <c r="I2649" s="145">
        <v>12.24</v>
      </c>
      <c r="J2649" s="156">
        <v>12.24</v>
      </c>
    </row>
    <row r="2650" spans="1:10" ht="39" customHeight="1">
      <c r="A2650" s="155" t="s">
        <v>2118</v>
      </c>
      <c r="B2650" s="36" t="s">
        <v>2672</v>
      </c>
      <c r="C2650" s="37" t="s">
        <v>15</v>
      </c>
      <c r="D2650" s="37" t="s">
        <v>2671</v>
      </c>
      <c r="E2650" s="354" t="s">
        <v>918</v>
      </c>
      <c r="F2650" s="354"/>
      <c r="G2650" s="38" t="s">
        <v>57</v>
      </c>
      <c r="H2650" s="146">
        <v>1</v>
      </c>
      <c r="I2650" s="145">
        <v>28.38</v>
      </c>
      <c r="J2650" s="156">
        <v>28.38</v>
      </c>
    </row>
    <row r="2651" spans="1:10">
      <c r="A2651" s="159"/>
      <c r="B2651" s="99"/>
      <c r="C2651" s="99"/>
      <c r="D2651" s="99"/>
      <c r="E2651" s="99" t="s">
        <v>2098</v>
      </c>
      <c r="F2651" s="160">
        <v>21.18</v>
      </c>
      <c r="G2651" s="99" t="s">
        <v>2097</v>
      </c>
      <c r="H2651" s="160">
        <v>0</v>
      </c>
      <c r="I2651" s="99" t="s">
        <v>2096</v>
      </c>
      <c r="J2651" s="161">
        <v>21.18</v>
      </c>
    </row>
    <row r="2652" spans="1:10" ht="15" thickBot="1">
      <c r="A2652" s="159"/>
      <c r="B2652" s="99"/>
      <c r="C2652" s="99"/>
      <c r="D2652" s="99"/>
      <c r="E2652" s="99" t="s">
        <v>2095</v>
      </c>
      <c r="F2652" s="160">
        <v>9.1300000000000008</v>
      </c>
      <c r="G2652" s="99"/>
      <c r="H2652" s="364" t="s">
        <v>2094</v>
      </c>
      <c r="I2652" s="364"/>
      <c r="J2652" s="161">
        <v>49.75</v>
      </c>
    </row>
    <row r="2653" spans="1:10" ht="0.95" customHeight="1" thickTop="1">
      <c r="A2653" s="162"/>
      <c r="B2653" s="142"/>
      <c r="C2653" s="142"/>
      <c r="D2653" s="142"/>
      <c r="E2653" s="142"/>
      <c r="F2653" s="142"/>
      <c r="G2653" s="142"/>
      <c r="H2653" s="142"/>
      <c r="I2653" s="142"/>
      <c r="J2653" s="163"/>
    </row>
    <row r="2654" spans="1:10" ht="18" customHeight="1">
      <c r="A2654" s="164" t="s">
        <v>756</v>
      </c>
      <c r="B2654" s="67" t="s">
        <v>1</v>
      </c>
      <c r="C2654" s="66" t="s">
        <v>2</v>
      </c>
      <c r="D2654" s="66" t="s">
        <v>3</v>
      </c>
      <c r="E2654" s="365" t="s">
        <v>836</v>
      </c>
      <c r="F2654" s="365"/>
      <c r="G2654" s="77" t="s">
        <v>4</v>
      </c>
      <c r="H2654" s="67" t="s">
        <v>5</v>
      </c>
      <c r="I2654" s="67" t="s">
        <v>6</v>
      </c>
      <c r="J2654" s="165" t="s">
        <v>7</v>
      </c>
    </row>
    <row r="2655" spans="1:10" ht="39" customHeight="1">
      <c r="A2655" s="153" t="s">
        <v>2121</v>
      </c>
      <c r="B2655" s="82" t="s">
        <v>757</v>
      </c>
      <c r="C2655" s="80" t="s">
        <v>15</v>
      </c>
      <c r="D2655" s="80" t="s">
        <v>758</v>
      </c>
      <c r="E2655" s="363" t="s">
        <v>918</v>
      </c>
      <c r="F2655" s="363"/>
      <c r="G2655" s="81" t="s">
        <v>57</v>
      </c>
      <c r="H2655" s="147">
        <v>1</v>
      </c>
      <c r="I2655" s="83">
        <v>56.67</v>
      </c>
      <c r="J2655" s="154">
        <v>56.67</v>
      </c>
    </row>
    <row r="2656" spans="1:10" ht="39" customHeight="1">
      <c r="A2656" s="155" t="s">
        <v>2118</v>
      </c>
      <c r="B2656" s="36" t="s">
        <v>2668</v>
      </c>
      <c r="C2656" s="37" t="s">
        <v>15</v>
      </c>
      <c r="D2656" s="37" t="s">
        <v>2667</v>
      </c>
      <c r="E2656" s="354" t="s">
        <v>918</v>
      </c>
      <c r="F2656" s="354"/>
      <c r="G2656" s="38" t="s">
        <v>57</v>
      </c>
      <c r="H2656" s="146">
        <v>1</v>
      </c>
      <c r="I2656" s="145">
        <v>44.43</v>
      </c>
      <c r="J2656" s="156">
        <v>44.43</v>
      </c>
    </row>
    <row r="2657" spans="1:10" ht="39" customHeight="1">
      <c r="A2657" s="155" t="s">
        <v>2118</v>
      </c>
      <c r="B2657" s="36" t="s">
        <v>2275</v>
      </c>
      <c r="C2657" s="37" t="s">
        <v>15</v>
      </c>
      <c r="D2657" s="37" t="s">
        <v>2274</v>
      </c>
      <c r="E2657" s="354" t="s">
        <v>918</v>
      </c>
      <c r="F2657" s="354"/>
      <c r="G2657" s="38" t="s">
        <v>57</v>
      </c>
      <c r="H2657" s="146">
        <v>1</v>
      </c>
      <c r="I2657" s="145">
        <v>12.24</v>
      </c>
      <c r="J2657" s="156">
        <v>12.24</v>
      </c>
    </row>
    <row r="2658" spans="1:10">
      <c r="A2658" s="159"/>
      <c r="B2658" s="99"/>
      <c r="C2658" s="99"/>
      <c r="D2658" s="99"/>
      <c r="E2658" s="99" t="s">
        <v>2098</v>
      </c>
      <c r="F2658" s="160">
        <v>29.21</v>
      </c>
      <c r="G2658" s="99" t="s">
        <v>2097</v>
      </c>
      <c r="H2658" s="160">
        <v>0</v>
      </c>
      <c r="I2658" s="99" t="s">
        <v>2096</v>
      </c>
      <c r="J2658" s="161">
        <v>29.21</v>
      </c>
    </row>
    <row r="2659" spans="1:10" ht="15" thickBot="1">
      <c r="A2659" s="159"/>
      <c r="B2659" s="99"/>
      <c r="C2659" s="99"/>
      <c r="D2659" s="99"/>
      <c r="E2659" s="99" t="s">
        <v>2095</v>
      </c>
      <c r="F2659" s="160">
        <v>12.73</v>
      </c>
      <c r="G2659" s="99"/>
      <c r="H2659" s="364" t="s">
        <v>2094</v>
      </c>
      <c r="I2659" s="364"/>
      <c r="J2659" s="161">
        <v>69.400000000000006</v>
      </c>
    </row>
    <row r="2660" spans="1:10" ht="0.95" customHeight="1" thickTop="1">
      <c r="A2660" s="162"/>
      <c r="B2660" s="142"/>
      <c r="C2660" s="142"/>
      <c r="D2660" s="142"/>
      <c r="E2660" s="142"/>
      <c r="F2660" s="142"/>
      <c r="G2660" s="142"/>
      <c r="H2660" s="142"/>
      <c r="I2660" s="142"/>
      <c r="J2660" s="163"/>
    </row>
    <row r="2661" spans="1:10" ht="18" customHeight="1">
      <c r="A2661" s="164" t="s">
        <v>759</v>
      </c>
      <c r="B2661" s="67" t="s">
        <v>1</v>
      </c>
      <c r="C2661" s="66" t="s">
        <v>2</v>
      </c>
      <c r="D2661" s="66" t="s">
        <v>3</v>
      </c>
      <c r="E2661" s="365" t="s">
        <v>836</v>
      </c>
      <c r="F2661" s="365"/>
      <c r="G2661" s="77" t="s">
        <v>4</v>
      </c>
      <c r="H2661" s="67" t="s">
        <v>5</v>
      </c>
      <c r="I2661" s="67" t="s">
        <v>6</v>
      </c>
      <c r="J2661" s="165" t="s">
        <v>7</v>
      </c>
    </row>
    <row r="2662" spans="1:10" ht="51.95" customHeight="1">
      <c r="A2662" s="153" t="s">
        <v>2121</v>
      </c>
      <c r="B2662" s="82" t="s">
        <v>760</v>
      </c>
      <c r="C2662" s="80" t="s">
        <v>15</v>
      </c>
      <c r="D2662" s="80" t="s">
        <v>761</v>
      </c>
      <c r="E2662" s="363" t="s">
        <v>1022</v>
      </c>
      <c r="F2662" s="363"/>
      <c r="G2662" s="81" t="s">
        <v>57</v>
      </c>
      <c r="H2662" s="147">
        <v>1</v>
      </c>
      <c r="I2662" s="83">
        <v>22.3</v>
      </c>
      <c r="J2662" s="154">
        <v>22.3</v>
      </c>
    </row>
    <row r="2663" spans="1:10" ht="26.1" customHeight="1">
      <c r="A2663" s="155" t="s">
        <v>2118</v>
      </c>
      <c r="B2663" s="36" t="s">
        <v>2212</v>
      </c>
      <c r="C2663" s="37" t="s">
        <v>15</v>
      </c>
      <c r="D2663" s="37" t="s">
        <v>2211</v>
      </c>
      <c r="E2663" s="354" t="s">
        <v>842</v>
      </c>
      <c r="F2663" s="354"/>
      <c r="G2663" s="38" t="s">
        <v>42</v>
      </c>
      <c r="H2663" s="146">
        <v>0.25790000000000002</v>
      </c>
      <c r="I2663" s="145">
        <v>28.04</v>
      </c>
      <c r="J2663" s="156">
        <v>7.23</v>
      </c>
    </row>
    <row r="2664" spans="1:10" ht="24" customHeight="1">
      <c r="A2664" s="155" t="s">
        <v>2118</v>
      </c>
      <c r="B2664" s="36" t="s">
        <v>2210</v>
      </c>
      <c r="C2664" s="37" t="s">
        <v>15</v>
      </c>
      <c r="D2664" s="37" t="s">
        <v>2209</v>
      </c>
      <c r="E2664" s="354" t="s">
        <v>842</v>
      </c>
      <c r="F2664" s="354"/>
      <c r="G2664" s="38" t="s">
        <v>42</v>
      </c>
      <c r="H2664" s="146">
        <v>0.25790000000000002</v>
      </c>
      <c r="I2664" s="145">
        <v>34.119999999999997</v>
      </c>
      <c r="J2664" s="156">
        <v>8.8000000000000007</v>
      </c>
    </row>
    <row r="2665" spans="1:10" ht="26.1" customHeight="1">
      <c r="A2665" s="157" t="s">
        <v>2102</v>
      </c>
      <c r="B2665" s="39" t="s">
        <v>3564</v>
      </c>
      <c r="C2665" s="40" t="s">
        <v>15</v>
      </c>
      <c r="D2665" s="40" t="s">
        <v>3563</v>
      </c>
      <c r="E2665" s="355" t="s">
        <v>2206</v>
      </c>
      <c r="F2665" s="355"/>
      <c r="G2665" s="41" t="s">
        <v>57</v>
      </c>
      <c r="H2665" s="144">
        <v>1</v>
      </c>
      <c r="I2665" s="143">
        <v>6.27</v>
      </c>
      <c r="J2665" s="158">
        <v>6.27</v>
      </c>
    </row>
    <row r="2666" spans="1:10">
      <c r="A2666" s="159"/>
      <c r="B2666" s="99"/>
      <c r="C2666" s="99"/>
      <c r="D2666" s="99"/>
      <c r="E2666" s="99" t="s">
        <v>2098</v>
      </c>
      <c r="F2666" s="160">
        <v>12.27</v>
      </c>
      <c r="G2666" s="99" t="s">
        <v>2097</v>
      </c>
      <c r="H2666" s="160">
        <v>0</v>
      </c>
      <c r="I2666" s="99" t="s">
        <v>2096</v>
      </c>
      <c r="J2666" s="161">
        <v>12.27</v>
      </c>
    </row>
    <row r="2667" spans="1:10" ht="15" thickBot="1">
      <c r="A2667" s="159"/>
      <c r="B2667" s="99"/>
      <c r="C2667" s="99"/>
      <c r="D2667" s="99"/>
      <c r="E2667" s="99" t="s">
        <v>2095</v>
      </c>
      <c r="F2667" s="160">
        <v>5.01</v>
      </c>
      <c r="G2667" s="99"/>
      <c r="H2667" s="364" t="s">
        <v>2094</v>
      </c>
      <c r="I2667" s="364"/>
      <c r="J2667" s="161">
        <v>27.31</v>
      </c>
    </row>
    <row r="2668" spans="1:10" ht="0.95" customHeight="1" thickTop="1">
      <c r="A2668" s="162"/>
      <c r="B2668" s="142"/>
      <c r="C2668" s="142"/>
      <c r="D2668" s="142"/>
      <c r="E2668" s="142"/>
      <c r="F2668" s="142"/>
      <c r="G2668" s="142"/>
      <c r="H2668" s="142"/>
      <c r="I2668" s="142"/>
      <c r="J2668" s="163"/>
    </row>
    <row r="2669" spans="1:10" ht="18" customHeight="1">
      <c r="A2669" s="164" t="s">
        <v>762</v>
      </c>
      <c r="B2669" s="67" t="s">
        <v>1</v>
      </c>
      <c r="C2669" s="66" t="s">
        <v>2</v>
      </c>
      <c r="D2669" s="66" t="s">
        <v>3</v>
      </c>
      <c r="E2669" s="365" t="s">
        <v>836</v>
      </c>
      <c r="F2669" s="365"/>
      <c r="G2669" s="77" t="s">
        <v>4</v>
      </c>
      <c r="H2669" s="67" t="s">
        <v>5</v>
      </c>
      <c r="I2669" s="67" t="s">
        <v>6</v>
      </c>
      <c r="J2669" s="165" t="s">
        <v>7</v>
      </c>
    </row>
    <row r="2670" spans="1:10" ht="39" customHeight="1">
      <c r="A2670" s="153" t="s">
        <v>2121</v>
      </c>
      <c r="B2670" s="82" t="s">
        <v>763</v>
      </c>
      <c r="C2670" s="80" t="s">
        <v>27</v>
      </c>
      <c r="D2670" s="80" t="s">
        <v>764</v>
      </c>
      <c r="E2670" s="363" t="s">
        <v>929</v>
      </c>
      <c r="F2670" s="363"/>
      <c r="G2670" s="81" t="s">
        <v>29</v>
      </c>
      <c r="H2670" s="147">
        <v>1</v>
      </c>
      <c r="I2670" s="83">
        <v>698.02</v>
      </c>
      <c r="J2670" s="154">
        <v>698.02</v>
      </c>
    </row>
    <row r="2671" spans="1:10" ht="20.100000000000001" customHeight="1">
      <c r="A2671" s="366"/>
      <c r="B2671" s="286"/>
      <c r="C2671" s="286"/>
      <c r="D2671" s="286"/>
      <c r="E2671" s="286"/>
      <c r="F2671" s="286" t="s">
        <v>2159</v>
      </c>
      <c r="G2671" s="286"/>
      <c r="H2671" s="286"/>
      <c r="I2671" s="286"/>
      <c r="J2671" s="166">
        <v>0</v>
      </c>
    </row>
    <row r="2672" spans="1:10" ht="20.100000000000001" customHeight="1">
      <c r="A2672" s="366"/>
      <c r="B2672" s="286"/>
      <c r="C2672" s="286"/>
      <c r="D2672" s="286"/>
      <c r="E2672" s="286"/>
      <c r="F2672" s="286" t="s">
        <v>2158</v>
      </c>
      <c r="G2672" s="286"/>
      <c r="H2672" s="286"/>
      <c r="I2672" s="286"/>
      <c r="J2672" s="166">
        <v>1</v>
      </c>
    </row>
    <row r="2673" spans="1:10" ht="20.100000000000001" customHeight="1">
      <c r="A2673" s="366"/>
      <c r="B2673" s="286"/>
      <c r="C2673" s="286"/>
      <c r="D2673" s="286"/>
      <c r="E2673" s="286"/>
      <c r="F2673" s="286" t="s">
        <v>2157</v>
      </c>
      <c r="G2673" s="286"/>
      <c r="H2673" s="286"/>
      <c r="I2673" s="286"/>
      <c r="J2673" s="166">
        <v>0</v>
      </c>
    </row>
    <row r="2674" spans="1:10" ht="20.100000000000001" customHeight="1">
      <c r="A2674" s="366"/>
      <c r="B2674" s="286"/>
      <c r="C2674" s="286"/>
      <c r="D2674" s="286"/>
      <c r="E2674" s="286"/>
      <c r="F2674" s="286" t="s">
        <v>2156</v>
      </c>
      <c r="G2674" s="286"/>
      <c r="H2674" s="286"/>
      <c r="I2674" s="286"/>
      <c r="J2674" s="166">
        <v>0</v>
      </c>
    </row>
    <row r="2675" spans="1:10" ht="20.100000000000001" customHeight="1">
      <c r="A2675" s="164" t="s">
        <v>2155</v>
      </c>
      <c r="B2675" s="67" t="s">
        <v>1</v>
      </c>
      <c r="C2675" s="66" t="s">
        <v>2</v>
      </c>
      <c r="D2675" s="66" t="s">
        <v>2154</v>
      </c>
      <c r="E2675" s="67" t="s">
        <v>1898</v>
      </c>
      <c r="F2675" s="67" t="s">
        <v>2153</v>
      </c>
      <c r="G2675" s="67" t="s">
        <v>2152</v>
      </c>
      <c r="H2675" s="67"/>
      <c r="I2675" s="67"/>
      <c r="J2675" s="165" t="s">
        <v>2151</v>
      </c>
    </row>
    <row r="2676" spans="1:10" ht="39" customHeight="1">
      <c r="A2676" s="157" t="s">
        <v>2102</v>
      </c>
      <c r="B2676" s="39" t="s">
        <v>3562</v>
      </c>
      <c r="C2676" s="40" t="s">
        <v>27</v>
      </c>
      <c r="D2676" s="40" t="s">
        <v>3561</v>
      </c>
      <c r="E2676" s="144">
        <v>1</v>
      </c>
      <c r="F2676" s="41" t="s">
        <v>29</v>
      </c>
      <c r="G2676" s="367" t="s">
        <v>3560</v>
      </c>
      <c r="H2676" s="367"/>
      <c r="I2676" s="355"/>
      <c r="J2676" s="168" t="s">
        <v>3560</v>
      </c>
    </row>
    <row r="2677" spans="1:10" ht="26.1" customHeight="1">
      <c r="A2677" s="157" t="s">
        <v>2102</v>
      </c>
      <c r="B2677" s="39" t="s">
        <v>3559</v>
      </c>
      <c r="C2677" s="40" t="s">
        <v>27</v>
      </c>
      <c r="D2677" s="40" t="s">
        <v>3558</v>
      </c>
      <c r="E2677" s="144">
        <v>2</v>
      </c>
      <c r="F2677" s="41" t="s">
        <v>29</v>
      </c>
      <c r="G2677" s="367" t="s">
        <v>3557</v>
      </c>
      <c r="H2677" s="367"/>
      <c r="I2677" s="355"/>
      <c r="J2677" s="168" t="s">
        <v>3556</v>
      </c>
    </row>
    <row r="2678" spans="1:10" ht="20.100000000000001" customHeight="1">
      <c r="A2678" s="366"/>
      <c r="B2678" s="286"/>
      <c r="C2678" s="286"/>
      <c r="D2678" s="286"/>
      <c r="E2678" s="286"/>
      <c r="F2678" s="286" t="s">
        <v>2145</v>
      </c>
      <c r="G2678" s="286"/>
      <c r="H2678" s="286"/>
      <c r="I2678" s="286"/>
      <c r="J2678" s="166">
        <v>634.75</v>
      </c>
    </row>
    <row r="2679" spans="1:10" ht="20.100000000000001" customHeight="1">
      <c r="A2679" s="164" t="s">
        <v>2173</v>
      </c>
      <c r="B2679" s="67" t="s">
        <v>1</v>
      </c>
      <c r="C2679" s="66" t="s">
        <v>2</v>
      </c>
      <c r="D2679" s="66" t="s">
        <v>2172</v>
      </c>
      <c r="E2679" s="67" t="s">
        <v>1898</v>
      </c>
      <c r="F2679" s="67" t="s">
        <v>2153</v>
      </c>
      <c r="G2679" s="67" t="s">
        <v>2152</v>
      </c>
      <c r="H2679" s="67"/>
      <c r="I2679" s="67"/>
      <c r="J2679" s="165" t="s">
        <v>2151</v>
      </c>
    </row>
    <row r="2680" spans="1:10" ht="24" customHeight="1">
      <c r="A2680" s="155" t="s">
        <v>2121</v>
      </c>
      <c r="B2680" s="36" t="s">
        <v>2225</v>
      </c>
      <c r="C2680" s="37" t="s">
        <v>27</v>
      </c>
      <c r="D2680" s="37" t="s">
        <v>2209</v>
      </c>
      <c r="E2680" s="146">
        <v>0.63218390000000002</v>
      </c>
      <c r="F2680" s="38" t="s">
        <v>2165</v>
      </c>
      <c r="G2680" s="368" t="s">
        <v>2224</v>
      </c>
      <c r="H2680" s="368"/>
      <c r="I2680" s="354"/>
      <c r="J2680" s="167" t="s">
        <v>3555</v>
      </c>
    </row>
    <row r="2681" spans="1:10" ht="26.1" customHeight="1">
      <c r="A2681" s="155" t="s">
        <v>2121</v>
      </c>
      <c r="B2681" s="36" t="s">
        <v>2222</v>
      </c>
      <c r="C2681" s="37" t="s">
        <v>27</v>
      </c>
      <c r="D2681" s="37" t="s">
        <v>2221</v>
      </c>
      <c r="E2681" s="146">
        <v>0.63218390000000002</v>
      </c>
      <c r="F2681" s="38" t="s">
        <v>2165</v>
      </c>
      <c r="G2681" s="368" t="s">
        <v>2220</v>
      </c>
      <c r="H2681" s="368"/>
      <c r="I2681" s="354"/>
      <c r="J2681" s="167" t="s">
        <v>3554</v>
      </c>
    </row>
    <row r="2682" spans="1:10" ht="26.1" customHeight="1">
      <c r="A2682" s="155" t="s">
        <v>2121</v>
      </c>
      <c r="B2682" s="36" t="s">
        <v>3420</v>
      </c>
      <c r="C2682" s="37" t="s">
        <v>27</v>
      </c>
      <c r="D2682" s="37" t="s">
        <v>3419</v>
      </c>
      <c r="E2682" s="146">
        <v>7.2030000000000002E-3</v>
      </c>
      <c r="F2682" s="38" t="s">
        <v>61</v>
      </c>
      <c r="G2682" s="368" t="s">
        <v>3553</v>
      </c>
      <c r="H2682" s="368"/>
      <c r="I2682" s="354"/>
      <c r="J2682" s="167" t="s">
        <v>2919</v>
      </c>
    </row>
    <row r="2683" spans="1:10" ht="24" customHeight="1">
      <c r="A2683" s="155" t="s">
        <v>2121</v>
      </c>
      <c r="B2683" s="36" t="s">
        <v>2167</v>
      </c>
      <c r="C2683" s="37" t="s">
        <v>27</v>
      </c>
      <c r="D2683" s="37" t="s">
        <v>2166</v>
      </c>
      <c r="E2683" s="146">
        <v>0.56410260000000001</v>
      </c>
      <c r="F2683" s="38" t="s">
        <v>2165</v>
      </c>
      <c r="G2683" s="368" t="s">
        <v>2164</v>
      </c>
      <c r="H2683" s="368"/>
      <c r="I2683" s="354"/>
      <c r="J2683" s="167" t="s">
        <v>847</v>
      </c>
    </row>
    <row r="2684" spans="1:10" ht="20.100000000000001" customHeight="1">
      <c r="A2684" s="366"/>
      <c r="B2684" s="286"/>
      <c r="C2684" s="286"/>
      <c r="D2684" s="286"/>
      <c r="E2684" s="286"/>
      <c r="F2684" s="286" t="s">
        <v>2162</v>
      </c>
      <c r="G2684" s="286"/>
      <c r="H2684" s="286"/>
      <c r="I2684" s="286"/>
      <c r="J2684" s="166">
        <v>63.27</v>
      </c>
    </row>
    <row r="2685" spans="1:10">
      <c r="A2685" s="159"/>
      <c r="B2685" s="99"/>
      <c r="C2685" s="99"/>
      <c r="D2685" s="99"/>
      <c r="E2685" s="99" t="s">
        <v>2098</v>
      </c>
      <c r="F2685" s="160">
        <v>45.79</v>
      </c>
      <c r="G2685" s="99" t="s">
        <v>2097</v>
      </c>
      <c r="H2685" s="160">
        <v>0</v>
      </c>
      <c r="I2685" s="99" t="s">
        <v>2096</v>
      </c>
      <c r="J2685" s="161">
        <v>45.790825276189999</v>
      </c>
    </row>
    <row r="2686" spans="1:10" ht="15" thickBot="1">
      <c r="A2686" s="159"/>
      <c r="B2686" s="99"/>
      <c r="C2686" s="99"/>
      <c r="D2686" s="99"/>
      <c r="E2686" s="99" t="s">
        <v>2095</v>
      </c>
      <c r="F2686" s="160">
        <v>156.85</v>
      </c>
      <c r="G2686" s="99"/>
      <c r="H2686" s="364" t="s">
        <v>2094</v>
      </c>
      <c r="I2686" s="364"/>
      <c r="J2686" s="161">
        <v>854.87</v>
      </c>
    </row>
    <row r="2687" spans="1:10" ht="0.95" customHeight="1" thickTop="1">
      <c r="A2687" s="162"/>
      <c r="B2687" s="142"/>
      <c r="C2687" s="142"/>
      <c r="D2687" s="142"/>
      <c r="E2687" s="142"/>
      <c r="F2687" s="142"/>
      <c r="G2687" s="142"/>
      <c r="H2687" s="142"/>
      <c r="I2687" s="142"/>
      <c r="J2687" s="163"/>
    </row>
    <row r="2688" spans="1:10" ht="18" customHeight="1">
      <c r="A2688" s="164" t="s">
        <v>765</v>
      </c>
      <c r="B2688" s="67" t="s">
        <v>1</v>
      </c>
      <c r="C2688" s="66" t="s">
        <v>2</v>
      </c>
      <c r="D2688" s="66" t="s">
        <v>3</v>
      </c>
      <c r="E2688" s="365" t="s">
        <v>836</v>
      </c>
      <c r="F2688" s="365"/>
      <c r="G2688" s="77" t="s">
        <v>4</v>
      </c>
      <c r="H2688" s="67" t="s">
        <v>5</v>
      </c>
      <c r="I2688" s="67" t="s">
        <v>6</v>
      </c>
      <c r="J2688" s="165" t="s">
        <v>7</v>
      </c>
    </row>
    <row r="2689" spans="1:10" ht="39" customHeight="1">
      <c r="A2689" s="153" t="s">
        <v>2121</v>
      </c>
      <c r="B2689" s="82" t="s">
        <v>766</v>
      </c>
      <c r="C2689" s="80" t="s">
        <v>67</v>
      </c>
      <c r="D2689" s="80" t="s">
        <v>767</v>
      </c>
      <c r="E2689" s="363" t="s">
        <v>1116</v>
      </c>
      <c r="F2689" s="363"/>
      <c r="G2689" s="81" t="s">
        <v>57</v>
      </c>
      <c r="H2689" s="147">
        <v>1</v>
      </c>
      <c r="I2689" s="83">
        <v>316.45</v>
      </c>
      <c r="J2689" s="154">
        <v>316.45</v>
      </c>
    </row>
    <row r="2690" spans="1:10" ht="24" customHeight="1">
      <c r="A2690" s="155" t="s">
        <v>2118</v>
      </c>
      <c r="B2690" s="36" t="s">
        <v>2210</v>
      </c>
      <c r="C2690" s="37" t="s">
        <v>15</v>
      </c>
      <c r="D2690" s="37" t="s">
        <v>2209</v>
      </c>
      <c r="E2690" s="354" t="s">
        <v>842</v>
      </c>
      <c r="F2690" s="354"/>
      <c r="G2690" s="38" t="s">
        <v>42</v>
      </c>
      <c r="H2690" s="146">
        <v>0.8</v>
      </c>
      <c r="I2690" s="145">
        <v>34.119999999999997</v>
      </c>
      <c r="J2690" s="156">
        <v>27.3</v>
      </c>
    </row>
    <row r="2691" spans="1:10" ht="26.1" customHeight="1">
      <c r="A2691" s="155" t="s">
        <v>2118</v>
      </c>
      <c r="B2691" s="36" t="s">
        <v>2212</v>
      </c>
      <c r="C2691" s="37" t="s">
        <v>15</v>
      </c>
      <c r="D2691" s="37" t="s">
        <v>2211</v>
      </c>
      <c r="E2691" s="354" t="s">
        <v>842</v>
      </c>
      <c r="F2691" s="354"/>
      <c r="G2691" s="38" t="s">
        <v>42</v>
      </c>
      <c r="H2691" s="146">
        <v>0.8</v>
      </c>
      <c r="I2691" s="145">
        <v>28.04</v>
      </c>
      <c r="J2691" s="156">
        <v>22.43</v>
      </c>
    </row>
    <row r="2692" spans="1:10" ht="26.1" customHeight="1">
      <c r="A2692" s="157" t="s">
        <v>2102</v>
      </c>
      <c r="B2692" s="39" t="s">
        <v>3552</v>
      </c>
      <c r="C2692" s="40" t="s">
        <v>3551</v>
      </c>
      <c r="D2692" s="40" t="s">
        <v>3550</v>
      </c>
      <c r="E2692" s="355" t="s">
        <v>2206</v>
      </c>
      <c r="F2692" s="355"/>
      <c r="G2692" s="41" t="s">
        <v>57</v>
      </c>
      <c r="H2692" s="144">
        <v>1</v>
      </c>
      <c r="I2692" s="143">
        <v>266.72000000000003</v>
      </c>
      <c r="J2692" s="158">
        <v>266.72000000000003</v>
      </c>
    </row>
    <row r="2693" spans="1:10">
      <c r="A2693" s="159"/>
      <c r="B2693" s="99"/>
      <c r="C2693" s="99"/>
      <c r="D2693" s="99"/>
      <c r="E2693" s="99" t="s">
        <v>2098</v>
      </c>
      <c r="F2693" s="160">
        <v>38.06</v>
      </c>
      <c r="G2693" s="99" t="s">
        <v>2097</v>
      </c>
      <c r="H2693" s="160">
        <v>0</v>
      </c>
      <c r="I2693" s="99" t="s">
        <v>2096</v>
      </c>
      <c r="J2693" s="161">
        <v>38.06</v>
      </c>
    </row>
    <row r="2694" spans="1:10" ht="15" thickBot="1">
      <c r="A2694" s="159"/>
      <c r="B2694" s="99"/>
      <c r="C2694" s="99"/>
      <c r="D2694" s="99"/>
      <c r="E2694" s="99" t="s">
        <v>2095</v>
      </c>
      <c r="F2694" s="160">
        <v>71.11</v>
      </c>
      <c r="G2694" s="99"/>
      <c r="H2694" s="364" t="s">
        <v>2094</v>
      </c>
      <c r="I2694" s="364"/>
      <c r="J2694" s="161">
        <v>387.56</v>
      </c>
    </row>
    <row r="2695" spans="1:10" ht="0.95" customHeight="1" thickTop="1">
      <c r="A2695" s="162"/>
      <c r="B2695" s="142"/>
      <c r="C2695" s="142"/>
      <c r="D2695" s="142"/>
      <c r="E2695" s="142"/>
      <c r="F2695" s="142"/>
      <c r="G2695" s="142"/>
      <c r="H2695" s="142"/>
      <c r="I2695" s="142"/>
      <c r="J2695" s="163"/>
    </row>
    <row r="2696" spans="1:10" ht="18" customHeight="1">
      <c r="A2696" s="164" t="s">
        <v>770</v>
      </c>
      <c r="B2696" s="67" t="s">
        <v>1</v>
      </c>
      <c r="C2696" s="66" t="s">
        <v>2</v>
      </c>
      <c r="D2696" s="66" t="s">
        <v>3</v>
      </c>
      <c r="E2696" s="365" t="s">
        <v>836</v>
      </c>
      <c r="F2696" s="365"/>
      <c r="G2696" s="77" t="s">
        <v>4</v>
      </c>
      <c r="H2696" s="67" t="s">
        <v>5</v>
      </c>
      <c r="I2696" s="67" t="s">
        <v>6</v>
      </c>
      <c r="J2696" s="165" t="s">
        <v>7</v>
      </c>
    </row>
    <row r="2697" spans="1:10" ht="26.1" customHeight="1">
      <c r="A2697" s="153" t="s">
        <v>2121</v>
      </c>
      <c r="B2697" s="82" t="s">
        <v>771</v>
      </c>
      <c r="C2697" s="80" t="s">
        <v>27</v>
      </c>
      <c r="D2697" s="80" t="s">
        <v>772</v>
      </c>
      <c r="E2697" s="363" t="s">
        <v>929</v>
      </c>
      <c r="F2697" s="363"/>
      <c r="G2697" s="81" t="s">
        <v>620</v>
      </c>
      <c r="H2697" s="147">
        <v>1</v>
      </c>
      <c r="I2697" s="83">
        <v>46.77</v>
      </c>
      <c r="J2697" s="154">
        <v>46.77</v>
      </c>
    </row>
    <row r="2698" spans="1:10" ht="20.100000000000001" customHeight="1">
      <c r="A2698" s="366"/>
      <c r="B2698" s="286"/>
      <c r="C2698" s="286"/>
      <c r="D2698" s="286"/>
      <c r="E2698" s="286"/>
      <c r="F2698" s="286" t="s">
        <v>2159</v>
      </c>
      <c r="G2698" s="286"/>
      <c r="H2698" s="286"/>
      <c r="I2698" s="286"/>
      <c r="J2698" s="166">
        <v>0</v>
      </c>
    </row>
    <row r="2699" spans="1:10" ht="20.100000000000001" customHeight="1">
      <c r="A2699" s="366"/>
      <c r="B2699" s="286"/>
      <c r="C2699" s="286"/>
      <c r="D2699" s="286"/>
      <c r="E2699" s="286"/>
      <c r="F2699" s="286" t="s">
        <v>2158</v>
      </c>
      <c r="G2699" s="286"/>
      <c r="H2699" s="286"/>
      <c r="I2699" s="286"/>
      <c r="J2699" s="166">
        <v>1</v>
      </c>
    </row>
    <row r="2700" spans="1:10" ht="20.100000000000001" customHeight="1">
      <c r="A2700" s="366"/>
      <c r="B2700" s="286"/>
      <c r="C2700" s="286"/>
      <c r="D2700" s="286"/>
      <c r="E2700" s="286"/>
      <c r="F2700" s="286" t="s">
        <v>2157</v>
      </c>
      <c r="G2700" s="286"/>
      <c r="H2700" s="286"/>
      <c r="I2700" s="286"/>
      <c r="J2700" s="166">
        <v>0</v>
      </c>
    </row>
    <row r="2701" spans="1:10" ht="20.100000000000001" customHeight="1">
      <c r="A2701" s="366"/>
      <c r="B2701" s="286"/>
      <c r="C2701" s="286"/>
      <c r="D2701" s="286"/>
      <c r="E2701" s="286"/>
      <c r="F2701" s="286" t="s">
        <v>2156</v>
      </c>
      <c r="G2701" s="286"/>
      <c r="H2701" s="286"/>
      <c r="I2701" s="286"/>
      <c r="J2701" s="166">
        <v>0</v>
      </c>
    </row>
    <row r="2702" spans="1:10" ht="20.100000000000001" customHeight="1">
      <c r="A2702" s="164" t="s">
        <v>2173</v>
      </c>
      <c r="B2702" s="67" t="s">
        <v>1</v>
      </c>
      <c r="C2702" s="66" t="s">
        <v>2</v>
      </c>
      <c r="D2702" s="66" t="s">
        <v>2172</v>
      </c>
      <c r="E2702" s="67" t="s">
        <v>1898</v>
      </c>
      <c r="F2702" s="67" t="s">
        <v>2153</v>
      </c>
      <c r="G2702" s="67" t="s">
        <v>2152</v>
      </c>
      <c r="H2702" s="67"/>
      <c r="I2702" s="67"/>
      <c r="J2702" s="165" t="s">
        <v>2151</v>
      </c>
    </row>
    <row r="2703" spans="1:10" ht="26.1" customHeight="1">
      <c r="A2703" s="155" t="s">
        <v>2121</v>
      </c>
      <c r="B2703" s="36" t="s">
        <v>2222</v>
      </c>
      <c r="C2703" s="37" t="s">
        <v>27</v>
      </c>
      <c r="D2703" s="37" t="s">
        <v>2221</v>
      </c>
      <c r="E2703" s="146">
        <v>0.25</v>
      </c>
      <c r="F2703" s="38" t="s">
        <v>2165</v>
      </c>
      <c r="G2703" s="368" t="s">
        <v>2220</v>
      </c>
      <c r="H2703" s="368"/>
      <c r="I2703" s="354"/>
      <c r="J2703" s="167" t="s">
        <v>3549</v>
      </c>
    </row>
    <row r="2704" spans="1:10" ht="24" customHeight="1">
      <c r="A2704" s="155" t="s">
        <v>2121</v>
      </c>
      <c r="B2704" s="36" t="s">
        <v>2225</v>
      </c>
      <c r="C2704" s="37" t="s">
        <v>27</v>
      </c>
      <c r="D2704" s="37" t="s">
        <v>2209</v>
      </c>
      <c r="E2704" s="146">
        <v>0.25</v>
      </c>
      <c r="F2704" s="38" t="s">
        <v>2165</v>
      </c>
      <c r="G2704" s="368" t="s">
        <v>2224</v>
      </c>
      <c r="H2704" s="368"/>
      <c r="I2704" s="354"/>
      <c r="J2704" s="167" t="s">
        <v>3548</v>
      </c>
    </row>
    <row r="2705" spans="1:10" ht="51.95" customHeight="1">
      <c r="A2705" s="155" t="s">
        <v>2121</v>
      </c>
      <c r="B2705" s="36" t="s">
        <v>3361</v>
      </c>
      <c r="C2705" s="37" t="s">
        <v>27</v>
      </c>
      <c r="D2705" s="37" t="s">
        <v>3360</v>
      </c>
      <c r="E2705" s="146">
        <v>3</v>
      </c>
      <c r="F2705" s="38" t="s">
        <v>282</v>
      </c>
      <c r="G2705" s="368" t="s">
        <v>3356</v>
      </c>
      <c r="H2705" s="368"/>
      <c r="I2705" s="354"/>
      <c r="J2705" s="167" t="s">
        <v>3547</v>
      </c>
    </row>
    <row r="2706" spans="1:10" ht="20.100000000000001" customHeight="1">
      <c r="A2706" s="366"/>
      <c r="B2706" s="286"/>
      <c r="C2706" s="286"/>
      <c r="D2706" s="286"/>
      <c r="E2706" s="286"/>
      <c r="F2706" s="286" t="s">
        <v>2162</v>
      </c>
      <c r="G2706" s="286"/>
      <c r="H2706" s="286"/>
      <c r="I2706" s="286"/>
      <c r="J2706" s="166">
        <v>46.77</v>
      </c>
    </row>
    <row r="2707" spans="1:10">
      <c r="A2707" s="159"/>
      <c r="B2707" s="99"/>
      <c r="C2707" s="99"/>
      <c r="D2707" s="99"/>
      <c r="E2707" s="99" t="s">
        <v>2098</v>
      </c>
      <c r="F2707" s="160">
        <v>11.89</v>
      </c>
      <c r="G2707" s="99" t="s">
        <v>2097</v>
      </c>
      <c r="H2707" s="160">
        <v>0</v>
      </c>
      <c r="I2707" s="99" t="s">
        <v>2096</v>
      </c>
      <c r="J2707" s="161">
        <v>11.89345</v>
      </c>
    </row>
    <row r="2708" spans="1:10" ht="15" thickBot="1">
      <c r="A2708" s="159"/>
      <c r="B2708" s="99"/>
      <c r="C2708" s="99"/>
      <c r="D2708" s="99"/>
      <c r="E2708" s="99" t="s">
        <v>2095</v>
      </c>
      <c r="F2708" s="160">
        <v>10.51</v>
      </c>
      <c r="G2708" s="99"/>
      <c r="H2708" s="364" t="s">
        <v>2094</v>
      </c>
      <c r="I2708" s="364"/>
      <c r="J2708" s="161">
        <v>57.28</v>
      </c>
    </row>
    <row r="2709" spans="1:10" ht="0.95" customHeight="1" thickTop="1">
      <c r="A2709" s="162"/>
      <c r="B2709" s="142"/>
      <c r="C2709" s="142"/>
      <c r="D2709" s="142"/>
      <c r="E2709" s="142"/>
      <c r="F2709" s="142"/>
      <c r="G2709" s="142"/>
      <c r="H2709" s="142"/>
      <c r="I2709" s="142"/>
      <c r="J2709" s="163"/>
    </row>
    <row r="2710" spans="1:10" ht="18" customHeight="1">
      <c r="A2710" s="164" t="s">
        <v>773</v>
      </c>
      <c r="B2710" s="67" t="s">
        <v>1</v>
      </c>
      <c r="C2710" s="66" t="s">
        <v>2</v>
      </c>
      <c r="D2710" s="66" t="s">
        <v>3</v>
      </c>
      <c r="E2710" s="365" t="s">
        <v>836</v>
      </c>
      <c r="F2710" s="365"/>
      <c r="G2710" s="77" t="s">
        <v>4</v>
      </c>
      <c r="H2710" s="67" t="s">
        <v>5</v>
      </c>
      <c r="I2710" s="67" t="s">
        <v>6</v>
      </c>
      <c r="J2710" s="165" t="s">
        <v>7</v>
      </c>
    </row>
    <row r="2711" spans="1:10" ht="39" customHeight="1">
      <c r="A2711" s="153" t="s">
        <v>2121</v>
      </c>
      <c r="B2711" s="82" t="s">
        <v>774</v>
      </c>
      <c r="C2711" s="80" t="s">
        <v>27</v>
      </c>
      <c r="D2711" s="80" t="s">
        <v>775</v>
      </c>
      <c r="E2711" s="363" t="s">
        <v>929</v>
      </c>
      <c r="F2711" s="363"/>
      <c r="G2711" s="81" t="s">
        <v>282</v>
      </c>
      <c r="H2711" s="147">
        <v>1</v>
      </c>
      <c r="I2711" s="83">
        <v>48.66</v>
      </c>
      <c r="J2711" s="154">
        <v>48.66</v>
      </c>
    </row>
    <row r="2712" spans="1:10" ht="20.100000000000001" customHeight="1">
      <c r="A2712" s="366"/>
      <c r="B2712" s="286"/>
      <c r="C2712" s="286"/>
      <c r="D2712" s="286"/>
      <c r="E2712" s="286"/>
      <c r="F2712" s="286" t="s">
        <v>2159</v>
      </c>
      <c r="G2712" s="286"/>
      <c r="H2712" s="286"/>
      <c r="I2712" s="286"/>
      <c r="J2712" s="166">
        <v>0</v>
      </c>
    </row>
    <row r="2713" spans="1:10" ht="20.100000000000001" customHeight="1">
      <c r="A2713" s="366"/>
      <c r="B2713" s="286"/>
      <c r="C2713" s="286"/>
      <c r="D2713" s="286"/>
      <c r="E2713" s="286"/>
      <c r="F2713" s="286" t="s">
        <v>2158</v>
      </c>
      <c r="G2713" s="286"/>
      <c r="H2713" s="286"/>
      <c r="I2713" s="286"/>
      <c r="J2713" s="166">
        <v>1</v>
      </c>
    </row>
    <row r="2714" spans="1:10" ht="20.100000000000001" customHeight="1">
      <c r="A2714" s="366"/>
      <c r="B2714" s="286"/>
      <c r="C2714" s="286"/>
      <c r="D2714" s="286"/>
      <c r="E2714" s="286"/>
      <c r="F2714" s="286" t="s">
        <v>2157</v>
      </c>
      <c r="G2714" s="286"/>
      <c r="H2714" s="286"/>
      <c r="I2714" s="286"/>
      <c r="J2714" s="166">
        <v>0</v>
      </c>
    </row>
    <row r="2715" spans="1:10" ht="20.100000000000001" customHeight="1">
      <c r="A2715" s="366"/>
      <c r="B2715" s="286"/>
      <c r="C2715" s="286"/>
      <c r="D2715" s="286"/>
      <c r="E2715" s="286"/>
      <c r="F2715" s="286" t="s">
        <v>2156</v>
      </c>
      <c r="G2715" s="286"/>
      <c r="H2715" s="286"/>
      <c r="I2715" s="286"/>
      <c r="J2715" s="166">
        <v>0</v>
      </c>
    </row>
    <row r="2716" spans="1:10" ht="20.100000000000001" customHeight="1">
      <c r="A2716" s="164" t="s">
        <v>2155</v>
      </c>
      <c r="B2716" s="67" t="s">
        <v>1</v>
      </c>
      <c r="C2716" s="66" t="s">
        <v>2</v>
      </c>
      <c r="D2716" s="66" t="s">
        <v>2154</v>
      </c>
      <c r="E2716" s="67" t="s">
        <v>1898</v>
      </c>
      <c r="F2716" s="67" t="s">
        <v>2153</v>
      </c>
      <c r="G2716" s="67" t="s">
        <v>2152</v>
      </c>
      <c r="H2716" s="67"/>
      <c r="I2716" s="67"/>
      <c r="J2716" s="165" t="s">
        <v>2151</v>
      </c>
    </row>
    <row r="2717" spans="1:10" ht="26.1" customHeight="1">
      <c r="A2717" s="157" t="s">
        <v>2102</v>
      </c>
      <c r="B2717" s="39" t="s">
        <v>3546</v>
      </c>
      <c r="C2717" s="40" t="s">
        <v>27</v>
      </c>
      <c r="D2717" s="40" t="s">
        <v>3545</v>
      </c>
      <c r="E2717" s="144">
        <v>0.66666669999999995</v>
      </c>
      <c r="F2717" s="41" t="s">
        <v>29</v>
      </c>
      <c r="G2717" s="367" t="s">
        <v>1167</v>
      </c>
      <c r="H2717" s="367"/>
      <c r="I2717" s="355"/>
      <c r="J2717" s="168" t="s">
        <v>1232</v>
      </c>
    </row>
    <row r="2718" spans="1:10" ht="39" customHeight="1">
      <c r="A2718" s="157" t="s">
        <v>2102</v>
      </c>
      <c r="B2718" s="39" t="s">
        <v>3544</v>
      </c>
      <c r="C2718" s="40" t="s">
        <v>27</v>
      </c>
      <c r="D2718" s="40" t="s">
        <v>3543</v>
      </c>
      <c r="E2718" s="144">
        <v>1.03</v>
      </c>
      <c r="F2718" s="41" t="s">
        <v>282</v>
      </c>
      <c r="G2718" s="367" t="s">
        <v>3542</v>
      </c>
      <c r="H2718" s="367"/>
      <c r="I2718" s="355"/>
      <c r="J2718" s="168" t="s">
        <v>3541</v>
      </c>
    </row>
    <row r="2719" spans="1:10" ht="26.1" customHeight="1">
      <c r="A2719" s="157" t="s">
        <v>2102</v>
      </c>
      <c r="B2719" s="39" t="s">
        <v>3540</v>
      </c>
      <c r="C2719" s="40" t="s">
        <v>27</v>
      </c>
      <c r="D2719" s="40" t="s">
        <v>3539</v>
      </c>
      <c r="E2719" s="144">
        <v>0.02</v>
      </c>
      <c r="F2719" s="41" t="s">
        <v>29</v>
      </c>
      <c r="G2719" s="367" t="s">
        <v>3538</v>
      </c>
      <c r="H2719" s="367"/>
      <c r="I2719" s="355"/>
      <c r="J2719" s="168" t="s">
        <v>1178</v>
      </c>
    </row>
    <row r="2720" spans="1:10" ht="26.1" customHeight="1">
      <c r="A2720" s="157" t="s">
        <v>2102</v>
      </c>
      <c r="B2720" s="39" t="s">
        <v>3537</v>
      </c>
      <c r="C2720" s="40" t="s">
        <v>27</v>
      </c>
      <c r="D2720" s="40" t="s">
        <v>3536</v>
      </c>
      <c r="E2720" s="144">
        <v>0.66666669999999995</v>
      </c>
      <c r="F2720" s="41" t="s">
        <v>29</v>
      </c>
      <c r="G2720" s="367" t="s">
        <v>1298</v>
      </c>
      <c r="H2720" s="367"/>
      <c r="I2720" s="355"/>
      <c r="J2720" s="168" t="s">
        <v>1356</v>
      </c>
    </row>
    <row r="2721" spans="1:10" ht="51.95" customHeight="1">
      <c r="A2721" s="157" t="s">
        <v>2102</v>
      </c>
      <c r="B2721" s="39" t="s">
        <v>3535</v>
      </c>
      <c r="C2721" s="40" t="s">
        <v>27</v>
      </c>
      <c r="D2721" s="40" t="s">
        <v>3534</v>
      </c>
      <c r="E2721" s="144">
        <v>0.66666669999999995</v>
      </c>
      <c r="F2721" s="41" t="s">
        <v>29</v>
      </c>
      <c r="G2721" s="367" t="s">
        <v>3533</v>
      </c>
      <c r="H2721" s="367"/>
      <c r="I2721" s="355"/>
      <c r="J2721" s="168" t="s">
        <v>3532</v>
      </c>
    </row>
    <row r="2722" spans="1:10" ht="20.100000000000001" customHeight="1">
      <c r="A2722" s="366"/>
      <c r="B2722" s="286"/>
      <c r="C2722" s="286"/>
      <c r="D2722" s="286"/>
      <c r="E2722" s="286"/>
      <c r="F2722" s="286" t="s">
        <v>2145</v>
      </c>
      <c r="G2722" s="286"/>
      <c r="H2722" s="286"/>
      <c r="I2722" s="286"/>
      <c r="J2722" s="166">
        <v>38.299999999999997</v>
      </c>
    </row>
    <row r="2723" spans="1:10" ht="20.100000000000001" customHeight="1">
      <c r="A2723" s="164" t="s">
        <v>2173</v>
      </c>
      <c r="B2723" s="67" t="s">
        <v>1</v>
      </c>
      <c r="C2723" s="66" t="s">
        <v>2</v>
      </c>
      <c r="D2723" s="66" t="s">
        <v>2172</v>
      </c>
      <c r="E2723" s="67" t="s">
        <v>1898</v>
      </c>
      <c r="F2723" s="67" t="s">
        <v>2153</v>
      </c>
      <c r="G2723" s="67" t="s">
        <v>2152</v>
      </c>
      <c r="H2723" s="67"/>
      <c r="I2723" s="67"/>
      <c r="J2723" s="165" t="s">
        <v>2151</v>
      </c>
    </row>
    <row r="2724" spans="1:10" ht="24" customHeight="1">
      <c r="A2724" s="155" t="s">
        <v>2121</v>
      </c>
      <c r="B2724" s="36" t="s">
        <v>2225</v>
      </c>
      <c r="C2724" s="37" t="s">
        <v>27</v>
      </c>
      <c r="D2724" s="37" t="s">
        <v>2209</v>
      </c>
      <c r="E2724" s="146">
        <v>0.1666667</v>
      </c>
      <c r="F2724" s="38" t="s">
        <v>2165</v>
      </c>
      <c r="G2724" s="368" t="s">
        <v>2224</v>
      </c>
      <c r="H2724" s="368"/>
      <c r="I2724" s="354"/>
      <c r="J2724" s="167" t="s">
        <v>3494</v>
      </c>
    </row>
    <row r="2725" spans="1:10" ht="26.1" customHeight="1">
      <c r="A2725" s="155" t="s">
        <v>2121</v>
      </c>
      <c r="B2725" s="36" t="s">
        <v>2222</v>
      </c>
      <c r="C2725" s="37" t="s">
        <v>27</v>
      </c>
      <c r="D2725" s="37" t="s">
        <v>2221</v>
      </c>
      <c r="E2725" s="146">
        <v>0.1666667</v>
      </c>
      <c r="F2725" s="38" t="s">
        <v>2165</v>
      </c>
      <c r="G2725" s="368" t="s">
        <v>2220</v>
      </c>
      <c r="H2725" s="368"/>
      <c r="I2725" s="354"/>
      <c r="J2725" s="167" t="s">
        <v>2276</v>
      </c>
    </row>
    <row r="2726" spans="1:10" ht="20.100000000000001" customHeight="1">
      <c r="A2726" s="366"/>
      <c r="B2726" s="286"/>
      <c r="C2726" s="286"/>
      <c r="D2726" s="286"/>
      <c r="E2726" s="286"/>
      <c r="F2726" s="286" t="s">
        <v>2162</v>
      </c>
      <c r="G2726" s="286"/>
      <c r="H2726" s="286"/>
      <c r="I2726" s="286"/>
      <c r="J2726" s="166">
        <v>10.36</v>
      </c>
    </row>
    <row r="2727" spans="1:10">
      <c r="A2727" s="159"/>
      <c r="B2727" s="99"/>
      <c r="C2727" s="99"/>
      <c r="D2727" s="99"/>
      <c r="E2727" s="99" t="s">
        <v>2098</v>
      </c>
      <c r="F2727" s="160">
        <v>7.9289682524599998</v>
      </c>
      <c r="G2727" s="99" t="s">
        <v>2097</v>
      </c>
      <c r="H2727" s="160">
        <v>0</v>
      </c>
      <c r="I2727" s="99" t="s">
        <v>2096</v>
      </c>
      <c r="J2727" s="161">
        <v>7.9289682524599998</v>
      </c>
    </row>
    <row r="2728" spans="1:10" ht="15" thickBot="1">
      <c r="A2728" s="159"/>
      <c r="B2728" s="99"/>
      <c r="C2728" s="99"/>
      <c r="D2728" s="99"/>
      <c r="E2728" s="99" t="s">
        <v>2095</v>
      </c>
      <c r="F2728" s="160">
        <v>10.93</v>
      </c>
      <c r="G2728" s="99"/>
      <c r="H2728" s="364" t="s">
        <v>2094</v>
      </c>
      <c r="I2728" s="364"/>
      <c r="J2728" s="161">
        <v>59.59</v>
      </c>
    </row>
    <row r="2729" spans="1:10" ht="0.95" customHeight="1" thickTop="1">
      <c r="A2729" s="162"/>
      <c r="B2729" s="142"/>
      <c r="C2729" s="142"/>
      <c r="D2729" s="142"/>
      <c r="E2729" s="142"/>
      <c r="F2729" s="142"/>
      <c r="G2729" s="142"/>
      <c r="H2729" s="142"/>
      <c r="I2729" s="142"/>
      <c r="J2729" s="163"/>
    </row>
    <row r="2730" spans="1:10" ht="18" customHeight="1">
      <c r="A2730" s="164" t="s">
        <v>776</v>
      </c>
      <c r="B2730" s="67" t="s">
        <v>1</v>
      </c>
      <c r="C2730" s="66" t="s">
        <v>2</v>
      </c>
      <c r="D2730" s="66" t="s">
        <v>3</v>
      </c>
      <c r="E2730" s="365" t="s">
        <v>836</v>
      </c>
      <c r="F2730" s="365"/>
      <c r="G2730" s="77" t="s">
        <v>4</v>
      </c>
      <c r="H2730" s="67" t="s">
        <v>5</v>
      </c>
      <c r="I2730" s="67" t="s">
        <v>6</v>
      </c>
      <c r="J2730" s="165" t="s">
        <v>7</v>
      </c>
    </row>
    <row r="2731" spans="1:10" ht="26.1" customHeight="1">
      <c r="A2731" s="153" t="s">
        <v>2121</v>
      </c>
      <c r="B2731" s="82" t="s">
        <v>777</v>
      </c>
      <c r="C2731" s="80" t="s">
        <v>15</v>
      </c>
      <c r="D2731" s="80" t="s">
        <v>778</v>
      </c>
      <c r="E2731" s="363" t="s">
        <v>1038</v>
      </c>
      <c r="F2731" s="363"/>
      <c r="G2731" s="81" t="s">
        <v>24</v>
      </c>
      <c r="H2731" s="147">
        <v>1</v>
      </c>
      <c r="I2731" s="83">
        <v>71.150000000000006</v>
      </c>
      <c r="J2731" s="154">
        <v>71.150000000000006</v>
      </c>
    </row>
    <row r="2732" spans="1:10" ht="26.1" customHeight="1">
      <c r="A2732" s="155" t="s">
        <v>2118</v>
      </c>
      <c r="B2732" s="36" t="s">
        <v>2212</v>
      </c>
      <c r="C2732" s="37" t="s">
        <v>15</v>
      </c>
      <c r="D2732" s="37" t="s">
        <v>2211</v>
      </c>
      <c r="E2732" s="354" t="s">
        <v>842</v>
      </c>
      <c r="F2732" s="354"/>
      <c r="G2732" s="38" t="s">
        <v>42</v>
      </c>
      <c r="H2732" s="146">
        <v>3.3099999999999997E-2</v>
      </c>
      <c r="I2732" s="145">
        <v>28.04</v>
      </c>
      <c r="J2732" s="156">
        <v>0.93</v>
      </c>
    </row>
    <row r="2733" spans="1:10" ht="24" customHeight="1">
      <c r="A2733" s="155" t="s">
        <v>2118</v>
      </c>
      <c r="B2733" s="36" t="s">
        <v>2210</v>
      </c>
      <c r="C2733" s="37" t="s">
        <v>15</v>
      </c>
      <c r="D2733" s="37" t="s">
        <v>2209</v>
      </c>
      <c r="E2733" s="354" t="s">
        <v>842</v>
      </c>
      <c r="F2733" s="354"/>
      <c r="G2733" s="38" t="s">
        <v>42</v>
      </c>
      <c r="H2733" s="146">
        <v>3.3099999999999997E-2</v>
      </c>
      <c r="I2733" s="145">
        <v>34.119999999999997</v>
      </c>
      <c r="J2733" s="156">
        <v>1.1299999999999999</v>
      </c>
    </row>
    <row r="2734" spans="1:10" ht="24" customHeight="1">
      <c r="A2734" s="157" t="s">
        <v>2102</v>
      </c>
      <c r="B2734" s="39" t="s">
        <v>3531</v>
      </c>
      <c r="C2734" s="40" t="s">
        <v>15</v>
      </c>
      <c r="D2734" s="40" t="s">
        <v>3530</v>
      </c>
      <c r="E2734" s="355" t="s">
        <v>2206</v>
      </c>
      <c r="F2734" s="355"/>
      <c r="G2734" s="41" t="s">
        <v>24</v>
      </c>
      <c r="H2734" s="144">
        <v>1.05</v>
      </c>
      <c r="I2734" s="143">
        <v>65.8</v>
      </c>
      <c r="J2734" s="158">
        <v>69.09</v>
      </c>
    </row>
    <row r="2735" spans="1:10">
      <c r="A2735" s="159"/>
      <c r="B2735" s="99"/>
      <c r="C2735" s="99"/>
      <c r="D2735" s="99"/>
      <c r="E2735" s="99" t="s">
        <v>2098</v>
      </c>
      <c r="F2735" s="160">
        <v>1.58</v>
      </c>
      <c r="G2735" s="99" t="s">
        <v>2097</v>
      </c>
      <c r="H2735" s="160">
        <v>0</v>
      </c>
      <c r="I2735" s="99" t="s">
        <v>2096</v>
      </c>
      <c r="J2735" s="161">
        <v>1.58</v>
      </c>
    </row>
    <row r="2736" spans="1:10" ht="15" thickBot="1">
      <c r="A2736" s="159"/>
      <c r="B2736" s="99"/>
      <c r="C2736" s="99"/>
      <c r="D2736" s="99"/>
      <c r="E2736" s="99" t="s">
        <v>2095</v>
      </c>
      <c r="F2736" s="160">
        <v>15.99</v>
      </c>
      <c r="G2736" s="99"/>
      <c r="H2736" s="364" t="s">
        <v>2094</v>
      </c>
      <c r="I2736" s="364"/>
      <c r="J2736" s="161">
        <v>87.14</v>
      </c>
    </row>
    <row r="2737" spans="1:10" ht="0.95" customHeight="1" thickTop="1">
      <c r="A2737" s="162"/>
      <c r="B2737" s="142"/>
      <c r="C2737" s="142"/>
      <c r="D2737" s="142"/>
      <c r="E2737" s="142"/>
      <c r="F2737" s="142"/>
      <c r="G2737" s="142"/>
      <c r="H2737" s="142"/>
      <c r="I2737" s="142"/>
      <c r="J2737" s="163"/>
    </row>
    <row r="2738" spans="1:10" ht="18" customHeight="1">
      <c r="A2738" s="164" t="s">
        <v>779</v>
      </c>
      <c r="B2738" s="67" t="s">
        <v>1</v>
      </c>
      <c r="C2738" s="66" t="s">
        <v>2</v>
      </c>
      <c r="D2738" s="66" t="s">
        <v>3</v>
      </c>
      <c r="E2738" s="365" t="s">
        <v>836</v>
      </c>
      <c r="F2738" s="365"/>
      <c r="G2738" s="77" t="s">
        <v>4</v>
      </c>
      <c r="H2738" s="67" t="s">
        <v>5</v>
      </c>
      <c r="I2738" s="67" t="s">
        <v>6</v>
      </c>
      <c r="J2738" s="165" t="s">
        <v>7</v>
      </c>
    </row>
    <row r="2739" spans="1:10" ht="26.1" customHeight="1">
      <c r="A2739" s="153" t="s">
        <v>2121</v>
      </c>
      <c r="B2739" s="82" t="s">
        <v>780</v>
      </c>
      <c r="C2739" s="80" t="s">
        <v>15</v>
      </c>
      <c r="D2739" s="80" t="s">
        <v>781</v>
      </c>
      <c r="E2739" s="363" t="s">
        <v>1458</v>
      </c>
      <c r="F2739" s="363"/>
      <c r="G2739" s="81" t="s">
        <v>57</v>
      </c>
      <c r="H2739" s="147">
        <v>1</v>
      </c>
      <c r="I2739" s="83">
        <v>58.52</v>
      </c>
      <c r="J2739" s="154">
        <v>58.52</v>
      </c>
    </row>
    <row r="2740" spans="1:10" ht="39" customHeight="1">
      <c r="A2740" s="155" t="s">
        <v>2118</v>
      </c>
      <c r="B2740" s="36" t="s">
        <v>2422</v>
      </c>
      <c r="C2740" s="37" t="s">
        <v>15</v>
      </c>
      <c r="D2740" s="37" t="s">
        <v>2421</v>
      </c>
      <c r="E2740" s="354" t="s">
        <v>2420</v>
      </c>
      <c r="F2740" s="354"/>
      <c r="G2740" s="38" t="s">
        <v>61</v>
      </c>
      <c r="H2740" s="146">
        <v>1.41E-2</v>
      </c>
      <c r="I2740" s="145">
        <v>331.93</v>
      </c>
      <c r="J2740" s="156">
        <v>4.68</v>
      </c>
    </row>
    <row r="2741" spans="1:10" ht="24" customHeight="1">
      <c r="A2741" s="155" t="s">
        <v>2118</v>
      </c>
      <c r="B2741" s="36" t="s">
        <v>2185</v>
      </c>
      <c r="C2741" s="37" t="s">
        <v>15</v>
      </c>
      <c r="D2741" s="37" t="s">
        <v>2170</v>
      </c>
      <c r="E2741" s="354" t="s">
        <v>842</v>
      </c>
      <c r="F2741" s="354"/>
      <c r="G2741" s="38" t="s">
        <v>42</v>
      </c>
      <c r="H2741" s="146">
        <v>0.10879999999999999</v>
      </c>
      <c r="I2741" s="145">
        <v>24.89</v>
      </c>
      <c r="J2741" s="156">
        <v>2.71</v>
      </c>
    </row>
    <row r="2742" spans="1:10" ht="24" customHeight="1">
      <c r="A2742" s="155" t="s">
        <v>2118</v>
      </c>
      <c r="B2742" s="36" t="s">
        <v>2419</v>
      </c>
      <c r="C2742" s="37" t="s">
        <v>15</v>
      </c>
      <c r="D2742" s="37" t="s">
        <v>2166</v>
      </c>
      <c r="E2742" s="354" t="s">
        <v>842</v>
      </c>
      <c r="F2742" s="354"/>
      <c r="G2742" s="38" t="s">
        <v>42</v>
      </c>
      <c r="H2742" s="146">
        <v>0.1384</v>
      </c>
      <c r="I2742" s="145">
        <v>33.630000000000003</v>
      </c>
      <c r="J2742" s="156">
        <v>4.6500000000000004</v>
      </c>
    </row>
    <row r="2743" spans="1:10" ht="39" customHeight="1">
      <c r="A2743" s="157" t="s">
        <v>2102</v>
      </c>
      <c r="B2743" s="39" t="s">
        <v>3529</v>
      </c>
      <c r="C2743" s="40" t="s">
        <v>15</v>
      </c>
      <c r="D2743" s="40" t="s">
        <v>3528</v>
      </c>
      <c r="E2743" s="355" t="s">
        <v>2206</v>
      </c>
      <c r="F2743" s="355"/>
      <c r="G2743" s="41" t="s">
        <v>57</v>
      </c>
      <c r="H2743" s="144">
        <v>1</v>
      </c>
      <c r="I2743" s="143">
        <v>46.48</v>
      </c>
      <c r="J2743" s="158">
        <v>46.48</v>
      </c>
    </row>
    <row r="2744" spans="1:10">
      <c r="A2744" s="159"/>
      <c r="B2744" s="99"/>
      <c r="C2744" s="99"/>
      <c r="D2744" s="99"/>
      <c r="E2744" s="99" t="s">
        <v>2098</v>
      </c>
      <c r="F2744" s="160">
        <v>7.09</v>
      </c>
      <c r="G2744" s="99" t="s">
        <v>2097</v>
      </c>
      <c r="H2744" s="160">
        <v>0</v>
      </c>
      <c r="I2744" s="99" t="s">
        <v>2096</v>
      </c>
      <c r="J2744" s="161">
        <v>7.09</v>
      </c>
    </row>
    <row r="2745" spans="1:10" ht="15" thickBot="1">
      <c r="A2745" s="159"/>
      <c r="B2745" s="99"/>
      <c r="C2745" s="99"/>
      <c r="D2745" s="99"/>
      <c r="E2745" s="99" t="s">
        <v>2095</v>
      </c>
      <c r="F2745" s="160">
        <v>13.15</v>
      </c>
      <c r="G2745" s="99"/>
      <c r="H2745" s="364" t="s">
        <v>2094</v>
      </c>
      <c r="I2745" s="364"/>
      <c r="J2745" s="161">
        <v>71.67</v>
      </c>
    </row>
    <row r="2746" spans="1:10" ht="0.95" customHeight="1" thickTop="1">
      <c r="A2746" s="162"/>
      <c r="B2746" s="142"/>
      <c r="C2746" s="142"/>
      <c r="D2746" s="142"/>
      <c r="E2746" s="142"/>
      <c r="F2746" s="142"/>
      <c r="G2746" s="142"/>
      <c r="H2746" s="142"/>
      <c r="I2746" s="142"/>
      <c r="J2746" s="163"/>
    </row>
    <row r="2747" spans="1:10" ht="18" customHeight="1">
      <c r="A2747" s="164" t="s">
        <v>782</v>
      </c>
      <c r="B2747" s="67" t="s">
        <v>1</v>
      </c>
      <c r="C2747" s="66" t="s">
        <v>2</v>
      </c>
      <c r="D2747" s="66" t="s">
        <v>3</v>
      </c>
      <c r="E2747" s="365" t="s">
        <v>836</v>
      </c>
      <c r="F2747" s="365"/>
      <c r="G2747" s="77" t="s">
        <v>4</v>
      </c>
      <c r="H2747" s="67" t="s">
        <v>5</v>
      </c>
      <c r="I2747" s="67" t="s">
        <v>6</v>
      </c>
      <c r="J2747" s="165" t="s">
        <v>7</v>
      </c>
    </row>
    <row r="2748" spans="1:10" ht="39" customHeight="1">
      <c r="A2748" s="153" t="s">
        <v>2121</v>
      </c>
      <c r="B2748" s="82" t="s">
        <v>783</v>
      </c>
      <c r="C2748" s="80" t="s">
        <v>15</v>
      </c>
      <c r="D2748" s="80" t="s">
        <v>784</v>
      </c>
      <c r="E2748" s="363" t="s">
        <v>1038</v>
      </c>
      <c r="F2748" s="363"/>
      <c r="G2748" s="81" t="s">
        <v>57</v>
      </c>
      <c r="H2748" s="147">
        <v>1</v>
      </c>
      <c r="I2748" s="83">
        <v>26.02</v>
      </c>
      <c r="J2748" s="154">
        <v>26.02</v>
      </c>
    </row>
    <row r="2749" spans="1:10" ht="24" customHeight="1">
      <c r="A2749" s="155" t="s">
        <v>2118</v>
      </c>
      <c r="B2749" s="36" t="s">
        <v>2210</v>
      </c>
      <c r="C2749" s="37" t="s">
        <v>15</v>
      </c>
      <c r="D2749" s="37" t="s">
        <v>2209</v>
      </c>
      <c r="E2749" s="354" t="s">
        <v>842</v>
      </c>
      <c r="F2749" s="354"/>
      <c r="G2749" s="38" t="s">
        <v>42</v>
      </c>
      <c r="H2749" s="146">
        <v>0.18629999999999999</v>
      </c>
      <c r="I2749" s="145">
        <v>34.119999999999997</v>
      </c>
      <c r="J2749" s="156">
        <v>6.36</v>
      </c>
    </row>
    <row r="2750" spans="1:10" ht="26.1" customHeight="1">
      <c r="A2750" s="155" t="s">
        <v>2118</v>
      </c>
      <c r="B2750" s="36" t="s">
        <v>2212</v>
      </c>
      <c r="C2750" s="37" t="s">
        <v>15</v>
      </c>
      <c r="D2750" s="37" t="s">
        <v>2211</v>
      </c>
      <c r="E2750" s="354" t="s">
        <v>842</v>
      </c>
      <c r="F2750" s="354"/>
      <c r="G2750" s="38" t="s">
        <v>42</v>
      </c>
      <c r="H2750" s="146">
        <v>0.18629999999999999</v>
      </c>
      <c r="I2750" s="145">
        <v>28.04</v>
      </c>
      <c r="J2750" s="156">
        <v>5.22</v>
      </c>
    </row>
    <row r="2751" spans="1:10" ht="26.1" customHeight="1">
      <c r="A2751" s="157" t="s">
        <v>2102</v>
      </c>
      <c r="B2751" s="39" t="s">
        <v>3527</v>
      </c>
      <c r="C2751" s="40" t="s">
        <v>15</v>
      </c>
      <c r="D2751" s="40" t="s">
        <v>3526</v>
      </c>
      <c r="E2751" s="355" t="s">
        <v>2206</v>
      </c>
      <c r="F2751" s="355"/>
      <c r="G2751" s="41" t="s">
        <v>57</v>
      </c>
      <c r="H2751" s="144">
        <v>1</v>
      </c>
      <c r="I2751" s="143">
        <v>14.44</v>
      </c>
      <c r="J2751" s="158">
        <v>14.44</v>
      </c>
    </row>
    <row r="2752" spans="1:10">
      <c r="A2752" s="159"/>
      <c r="B2752" s="99"/>
      <c r="C2752" s="99"/>
      <c r="D2752" s="99"/>
      <c r="E2752" s="99" t="s">
        <v>2098</v>
      </c>
      <c r="F2752" s="160">
        <v>8.8699999999999992</v>
      </c>
      <c r="G2752" s="99" t="s">
        <v>2097</v>
      </c>
      <c r="H2752" s="160">
        <v>0</v>
      </c>
      <c r="I2752" s="99" t="s">
        <v>2096</v>
      </c>
      <c r="J2752" s="161">
        <v>8.8699999999999992</v>
      </c>
    </row>
    <row r="2753" spans="1:10" ht="15" thickBot="1">
      <c r="A2753" s="159"/>
      <c r="B2753" s="99"/>
      <c r="C2753" s="99"/>
      <c r="D2753" s="99"/>
      <c r="E2753" s="99" t="s">
        <v>2095</v>
      </c>
      <c r="F2753" s="160">
        <v>5.85</v>
      </c>
      <c r="G2753" s="99"/>
      <c r="H2753" s="364" t="s">
        <v>2094</v>
      </c>
      <c r="I2753" s="364"/>
      <c r="J2753" s="161">
        <v>31.87</v>
      </c>
    </row>
    <row r="2754" spans="1:10" ht="0.95" customHeight="1" thickTop="1">
      <c r="A2754" s="162"/>
      <c r="B2754" s="142"/>
      <c r="C2754" s="142"/>
      <c r="D2754" s="142"/>
      <c r="E2754" s="142"/>
      <c r="F2754" s="142"/>
      <c r="G2754" s="142"/>
      <c r="H2754" s="142"/>
      <c r="I2754" s="142"/>
      <c r="J2754" s="163"/>
    </row>
    <row r="2755" spans="1:10" ht="18" customHeight="1">
      <c r="A2755" s="164" t="s">
        <v>785</v>
      </c>
      <c r="B2755" s="67" t="s">
        <v>1</v>
      </c>
      <c r="C2755" s="66" t="s">
        <v>2</v>
      </c>
      <c r="D2755" s="66" t="s">
        <v>3</v>
      </c>
      <c r="E2755" s="365" t="s">
        <v>836</v>
      </c>
      <c r="F2755" s="365"/>
      <c r="G2755" s="77" t="s">
        <v>4</v>
      </c>
      <c r="H2755" s="67" t="s">
        <v>5</v>
      </c>
      <c r="I2755" s="67" t="s">
        <v>6</v>
      </c>
      <c r="J2755" s="165" t="s">
        <v>7</v>
      </c>
    </row>
    <row r="2756" spans="1:10" ht="26.1" customHeight="1">
      <c r="A2756" s="153" t="s">
        <v>2121</v>
      </c>
      <c r="B2756" s="82" t="s">
        <v>786</v>
      </c>
      <c r="C2756" s="80" t="s">
        <v>15</v>
      </c>
      <c r="D2756" s="80" t="s">
        <v>787</v>
      </c>
      <c r="E2756" s="363" t="s">
        <v>1038</v>
      </c>
      <c r="F2756" s="363"/>
      <c r="G2756" s="81" t="s">
        <v>57</v>
      </c>
      <c r="H2756" s="147">
        <v>1</v>
      </c>
      <c r="I2756" s="83">
        <v>137.51</v>
      </c>
      <c r="J2756" s="154">
        <v>137.51</v>
      </c>
    </row>
    <row r="2757" spans="1:10" ht="24" customHeight="1">
      <c r="A2757" s="155" t="s">
        <v>2118</v>
      </c>
      <c r="B2757" s="36" t="s">
        <v>2210</v>
      </c>
      <c r="C2757" s="37" t="s">
        <v>15</v>
      </c>
      <c r="D2757" s="37" t="s">
        <v>2209</v>
      </c>
      <c r="E2757" s="354" t="s">
        <v>842</v>
      </c>
      <c r="F2757" s="354"/>
      <c r="G2757" s="38" t="s">
        <v>42</v>
      </c>
      <c r="H2757" s="146">
        <v>0.1346</v>
      </c>
      <c r="I2757" s="145">
        <v>34.119999999999997</v>
      </c>
      <c r="J2757" s="156">
        <v>4.59</v>
      </c>
    </row>
    <row r="2758" spans="1:10" ht="26.1" customHeight="1">
      <c r="A2758" s="155" t="s">
        <v>2118</v>
      </c>
      <c r="B2758" s="36" t="s">
        <v>2212</v>
      </c>
      <c r="C2758" s="37" t="s">
        <v>15</v>
      </c>
      <c r="D2758" s="37" t="s">
        <v>2211</v>
      </c>
      <c r="E2758" s="354" t="s">
        <v>842</v>
      </c>
      <c r="F2758" s="354"/>
      <c r="G2758" s="38" t="s">
        <v>42</v>
      </c>
      <c r="H2758" s="146">
        <v>0.1346</v>
      </c>
      <c r="I2758" s="145">
        <v>28.04</v>
      </c>
      <c r="J2758" s="156">
        <v>3.77</v>
      </c>
    </row>
    <row r="2759" spans="1:10" ht="39" customHeight="1">
      <c r="A2759" s="157" t="s">
        <v>2102</v>
      </c>
      <c r="B2759" s="39" t="s">
        <v>3525</v>
      </c>
      <c r="C2759" s="40" t="s">
        <v>15</v>
      </c>
      <c r="D2759" s="40" t="s">
        <v>3524</v>
      </c>
      <c r="E2759" s="355" t="s">
        <v>2206</v>
      </c>
      <c r="F2759" s="355"/>
      <c r="G2759" s="41" t="s">
        <v>57</v>
      </c>
      <c r="H2759" s="144">
        <v>1</v>
      </c>
      <c r="I2759" s="143">
        <v>129.15</v>
      </c>
      <c r="J2759" s="158">
        <v>129.15</v>
      </c>
    </row>
    <row r="2760" spans="1:10">
      <c r="A2760" s="159"/>
      <c r="B2760" s="99"/>
      <c r="C2760" s="99"/>
      <c r="D2760" s="99"/>
      <c r="E2760" s="99" t="s">
        <v>2098</v>
      </c>
      <c r="F2760" s="160">
        <v>6.4</v>
      </c>
      <c r="G2760" s="99" t="s">
        <v>2097</v>
      </c>
      <c r="H2760" s="160">
        <v>0</v>
      </c>
      <c r="I2760" s="99" t="s">
        <v>2096</v>
      </c>
      <c r="J2760" s="161">
        <v>6.4</v>
      </c>
    </row>
    <row r="2761" spans="1:10" ht="15" thickBot="1">
      <c r="A2761" s="159"/>
      <c r="B2761" s="99"/>
      <c r="C2761" s="99"/>
      <c r="D2761" s="99"/>
      <c r="E2761" s="99" t="s">
        <v>2095</v>
      </c>
      <c r="F2761" s="160">
        <v>30.9</v>
      </c>
      <c r="G2761" s="99"/>
      <c r="H2761" s="364" t="s">
        <v>2094</v>
      </c>
      <c r="I2761" s="364"/>
      <c r="J2761" s="161">
        <v>168.41</v>
      </c>
    </row>
    <row r="2762" spans="1:10" ht="0.95" customHeight="1" thickTop="1">
      <c r="A2762" s="162"/>
      <c r="B2762" s="142"/>
      <c r="C2762" s="142"/>
      <c r="D2762" s="142"/>
      <c r="E2762" s="142"/>
      <c r="F2762" s="142"/>
      <c r="G2762" s="142"/>
      <c r="H2762" s="142"/>
      <c r="I2762" s="142"/>
      <c r="J2762" s="163"/>
    </row>
    <row r="2763" spans="1:10" ht="18" customHeight="1">
      <c r="A2763" s="164" t="s">
        <v>790</v>
      </c>
      <c r="B2763" s="67" t="s">
        <v>1</v>
      </c>
      <c r="C2763" s="66" t="s">
        <v>2</v>
      </c>
      <c r="D2763" s="66" t="s">
        <v>3</v>
      </c>
      <c r="E2763" s="365" t="s">
        <v>836</v>
      </c>
      <c r="F2763" s="365"/>
      <c r="G2763" s="77" t="s">
        <v>4</v>
      </c>
      <c r="H2763" s="67" t="s">
        <v>5</v>
      </c>
      <c r="I2763" s="67" t="s">
        <v>6</v>
      </c>
      <c r="J2763" s="165" t="s">
        <v>7</v>
      </c>
    </row>
    <row r="2764" spans="1:10" ht="51.95" customHeight="1">
      <c r="A2764" s="153" t="s">
        <v>2121</v>
      </c>
      <c r="B2764" s="82" t="s">
        <v>791</v>
      </c>
      <c r="C2764" s="80" t="s">
        <v>27</v>
      </c>
      <c r="D2764" s="80" t="s">
        <v>792</v>
      </c>
      <c r="E2764" s="363" t="s">
        <v>929</v>
      </c>
      <c r="F2764" s="363"/>
      <c r="G2764" s="81" t="s">
        <v>29</v>
      </c>
      <c r="H2764" s="147">
        <v>1</v>
      </c>
      <c r="I2764" s="83">
        <v>547.49</v>
      </c>
      <c r="J2764" s="154">
        <v>547.49</v>
      </c>
    </row>
    <row r="2765" spans="1:10" ht="20.100000000000001" customHeight="1">
      <c r="A2765" s="366"/>
      <c r="B2765" s="286"/>
      <c r="C2765" s="286"/>
      <c r="D2765" s="286"/>
      <c r="E2765" s="286"/>
      <c r="F2765" s="286" t="s">
        <v>2159</v>
      </c>
      <c r="G2765" s="286"/>
      <c r="H2765" s="286"/>
      <c r="I2765" s="286"/>
      <c r="J2765" s="166">
        <v>0</v>
      </c>
    </row>
    <row r="2766" spans="1:10" ht="20.100000000000001" customHeight="1">
      <c r="A2766" s="366"/>
      <c r="B2766" s="286"/>
      <c r="C2766" s="286"/>
      <c r="D2766" s="286"/>
      <c r="E2766" s="286"/>
      <c r="F2766" s="286" t="s">
        <v>2158</v>
      </c>
      <c r="G2766" s="286"/>
      <c r="H2766" s="286"/>
      <c r="I2766" s="286"/>
      <c r="J2766" s="166">
        <v>1</v>
      </c>
    </row>
    <row r="2767" spans="1:10" ht="20.100000000000001" customHeight="1">
      <c r="A2767" s="366"/>
      <c r="B2767" s="286"/>
      <c r="C2767" s="286"/>
      <c r="D2767" s="286"/>
      <c r="E2767" s="286"/>
      <c r="F2767" s="286" t="s">
        <v>2157</v>
      </c>
      <c r="G2767" s="286"/>
      <c r="H2767" s="286"/>
      <c r="I2767" s="286"/>
      <c r="J2767" s="166">
        <v>0</v>
      </c>
    </row>
    <row r="2768" spans="1:10" ht="20.100000000000001" customHeight="1">
      <c r="A2768" s="366"/>
      <c r="B2768" s="286"/>
      <c r="C2768" s="286"/>
      <c r="D2768" s="286"/>
      <c r="E2768" s="286"/>
      <c r="F2768" s="286" t="s">
        <v>2156</v>
      </c>
      <c r="G2768" s="286"/>
      <c r="H2768" s="286"/>
      <c r="I2768" s="286"/>
      <c r="J2768" s="166">
        <v>0</v>
      </c>
    </row>
    <row r="2769" spans="1:10" ht="20.100000000000001" customHeight="1">
      <c r="A2769" s="164" t="s">
        <v>2155</v>
      </c>
      <c r="B2769" s="67" t="s">
        <v>1</v>
      </c>
      <c r="C2769" s="66" t="s">
        <v>2</v>
      </c>
      <c r="D2769" s="66" t="s">
        <v>2154</v>
      </c>
      <c r="E2769" s="67" t="s">
        <v>1898</v>
      </c>
      <c r="F2769" s="67" t="s">
        <v>2153</v>
      </c>
      <c r="G2769" s="67" t="s">
        <v>2152</v>
      </c>
      <c r="H2769" s="67"/>
      <c r="I2769" s="67"/>
      <c r="J2769" s="165" t="s">
        <v>2151</v>
      </c>
    </row>
    <row r="2770" spans="1:10" ht="78" customHeight="1">
      <c r="A2770" s="157" t="s">
        <v>2102</v>
      </c>
      <c r="B2770" s="39" t="s">
        <v>3523</v>
      </c>
      <c r="C2770" s="40" t="s">
        <v>27</v>
      </c>
      <c r="D2770" s="40" t="s">
        <v>3522</v>
      </c>
      <c r="E2770" s="144">
        <v>1</v>
      </c>
      <c r="F2770" s="41" t="s">
        <v>29</v>
      </c>
      <c r="G2770" s="367" t="s">
        <v>3521</v>
      </c>
      <c r="H2770" s="367"/>
      <c r="I2770" s="355"/>
      <c r="J2770" s="168" t="s">
        <v>3521</v>
      </c>
    </row>
    <row r="2771" spans="1:10" ht="20.100000000000001" customHeight="1">
      <c r="A2771" s="366"/>
      <c r="B2771" s="286"/>
      <c r="C2771" s="286"/>
      <c r="D2771" s="286"/>
      <c r="E2771" s="286"/>
      <c r="F2771" s="286" t="s">
        <v>2145</v>
      </c>
      <c r="G2771" s="286"/>
      <c r="H2771" s="286"/>
      <c r="I2771" s="286"/>
      <c r="J2771" s="166">
        <v>448.99</v>
      </c>
    </row>
    <row r="2772" spans="1:10" ht="20.100000000000001" customHeight="1">
      <c r="A2772" s="164" t="s">
        <v>2173</v>
      </c>
      <c r="B2772" s="67" t="s">
        <v>1</v>
      </c>
      <c r="C2772" s="66" t="s">
        <v>2</v>
      </c>
      <c r="D2772" s="66" t="s">
        <v>2172</v>
      </c>
      <c r="E2772" s="67" t="s">
        <v>1898</v>
      </c>
      <c r="F2772" s="67" t="s">
        <v>2153</v>
      </c>
      <c r="G2772" s="67" t="s">
        <v>2152</v>
      </c>
      <c r="H2772" s="67"/>
      <c r="I2772" s="67"/>
      <c r="J2772" s="165" t="s">
        <v>2151</v>
      </c>
    </row>
    <row r="2773" spans="1:10" ht="39" customHeight="1">
      <c r="A2773" s="155" t="s">
        <v>2121</v>
      </c>
      <c r="B2773" s="36" t="s">
        <v>3472</v>
      </c>
      <c r="C2773" s="37" t="s">
        <v>27</v>
      </c>
      <c r="D2773" s="37" t="s">
        <v>3471</v>
      </c>
      <c r="E2773" s="146">
        <v>2.4</v>
      </c>
      <c r="F2773" s="38" t="s">
        <v>282</v>
      </c>
      <c r="G2773" s="368" t="s">
        <v>3520</v>
      </c>
      <c r="H2773" s="368"/>
      <c r="I2773" s="354"/>
      <c r="J2773" s="167" t="s">
        <v>3519</v>
      </c>
    </row>
    <row r="2774" spans="1:10" ht="24" customHeight="1">
      <c r="A2774" s="155" t="s">
        <v>2121</v>
      </c>
      <c r="B2774" s="36" t="s">
        <v>2167</v>
      </c>
      <c r="C2774" s="37" t="s">
        <v>27</v>
      </c>
      <c r="D2774" s="37" t="s">
        <v>2166</v>
      </c>
      <c r="E2774" s="146">
        <v>0.56410260000000001</v>
      </c>
      <c r="F2774" s="38" t="s">
        <v>2165</v>
      </c>
      <c r="G2774" s="368" t="s">
        <v>2164</v>
      </c>
      <c r="H2774" s="368"/>
      <c r="I2774" s="354"/>
      <c r="J2774" s="167" t="s">
        <v>847</v>
      </c>
    </row>
    <row r="2775" spans="1:10" ht="39" customHeight="1">
      <c r="A2775" s="155" t="s">
        <v>2121</v>
      </c>
      <c r="B2775" s="36" t="s">
        <v>2396</v>
      </c>
      <c r="C2775" s="37" t="s">
        <v>27</v>
      </c>
      <c r="D2775" s="37" t="s">
        <v>2395</v>
      </c>
      <c r="E2775" s="146">
        <v>0.36</v>
      </c>
      <c r="F2775" s="38" t="s">
        <v>17</v>
      </c>
      <c r="G2775" s="368" t="s">
        <v>2394</v>
      </c>
      <c r="H2775" s="368"/>
      <c r="I2775" s="354"/>
      <c r="J2775" s="167" t="s">
        <v>3518</v>
      </c>
    </row>
    <row r="2776" spans="1:10" ht="24" customHeight="1">
      <c r="A2776" s="155" t="s">
        <v>2121</v>
      </c>
      <c r="B2776" s="36" t="s">
        <v>2225</v>
      </c>
      <c r="C2776" s="37" t="s">
        <v>27</v>
      </c>
      <c r="D2776" s="37" t="s">
        <v>2209</v>
      </c>
      <c r="E2776" s="146">
        <v>0.56410260000000001</v>
      </c>
      <c r="F2776" s="38" t="s">
        <v>2165</v>
      </c>
      <c r="G2776" s="368" t="s">
        <v>2224</v>
      </c>
      <c r="H2776" s="368"/>
      <c r="I2776" s="354"/>
      <c r="J2776" s="167" t="s">
        <v>3517</v>
      </c>
    </row>
    <row r="2777" spans="1:10" ht="26.1" customHeight="1">
      <c r="A2777" s="155" t="s">
        <v>2121</v>
      </c>
      <c r="B2777" s="36" t="s">
        <v>2222</v>
      </c>
      <c r="C2777" s="37" t="s">
        <v>27</v>
      </c>
      <c r="D2777" s="37" t="s">
        <v>2221</v>
      </c>
      <c r="E2777" s="146">
        <v>1.1282051</v>
      </c>
      <c r="F2777" s="38" t="s">
        <v>2165</v>
      </c>
      <c r="G2777" s="368" t="s">
        <v>2220</v>
      </c>
      <c r="H2777" s="368"/>
      <c r="I2777" s="354"/>
      <c r="J2777" s="167" t="s">
        <v>2631</v>
      </c>
    </row>
    <row r="2778" spans="1:10" ht="26.1" customHeight="1">
      <c r="A2778" s="155" t="s">
        <v>2121</v>
      </c>
      <c r="B2778" s="36" t="s">
        <v>3405</v>
      </c>
      <c r="C2778" s="37" t="s">
        <v>27</v>
      </c>
      <c r="D2778" s="37" t="s">
        <v>3404</v>
      </c>
      <c r="E2778" s="146">
        <v>4.0000000000000001E-3</v>
      </c>
      <c r="F2778" s="38" t="s">
        <v>61</v>
      </c>
      <c r="G2778" s="368" t="s">
        <v>3516</v>
      </c>
      <c r="H2778" s="368"/>
      <c r="I2778" s="354"/>
      <c r="J2778" s="167" t="s">
        <v>3515</v>
      </c>
    </row>
    <row r="2779" spans="1:10" ht="20.100000000000001" customHeight="1">
      <c r="A2779" s="366"/>
      <c r="B2779" s="286"/>
      <c r="C2779" s="286"/>
      <c r="D2779" s="286"/>
      <c r="E2779" s="286"/>
      <c r="F2779" s="286" t="s">
        <v>2162</v>
      </c>
      <c r="G2779" s="286"/>
      <c r="H2779" s="286"/>
      <c r="I2779" s="286"/>
      <c r="J2779" s="166">
        <v>98.500600000000006</v>
      </c>
    </row>
    <row r="2780" spans="1:10">
      <c r="A2780" s="159"/>
      <c r="B2780" s="99"/>
      <c r="C2780" s="99"/>
      <c r="D2780" s="99"/>
      <c r="E2780" s="99" t="s">
        <v>2098</v>
      </c>
      <c r="F2780" s="160">
        <v>67.41</v>
      </c>
      <c r="G2780" s="99" t="s">
        <v>2097</v>
      </c>
      <c r="H2780" s="160">
        <v>0</v>
      </c>
      <c r="I2780" s="99" t="s">
        <v>2096</v>
      </c>
      <c r="J2780" s="161">
        <v>67.4124382454184</v>
      </c>
    </row>
    <row r="2781" spans="1:10" ht="15" thickBot="1">
      <c r="A2781" s="159"/>
      <c r="B2781" s="99"/>
      <c r="C2781" s="99"/>
      <c r="D2781" s="99"/>
      <c r="E2781" s="99" t="s">
        <v>2095</v>
      </c>
      <c r="F2781" s="160">
        <v>123.02</v>
      </c>
      <c r="G2781" s="99"/>
      <c r="H2781" s="364" t="s">
        <v>2094</v>
      </c>
      <c r="I2781" s="364"/>
      <c r="J2781" s="161">
        <v>670.51</v>
      </c>
    </row>
    <row r="2782" spans="1:10" ht="0.95" customHeight="1" thickTop="1">
      <c r="A2782" s="162"/>
      <c r="B2782" s="142"/>
      <c r="C2782" s="142"/>
      <c r="D2782" s="142"/>
      <c r="E2782" s="142"/>
      <c r="F2782" s="142"/>
      <c r="G2782" s="142"/>
      <c r="H2782" s="142"/>
      <c r="I2782" s="142"/>
      <c r="J2782" s="163"/>
    </row>
    <row r="2783" spans="1:10" ht="18" customHeight="1">
      <c r="A2783" s="164" t="s">
        <v>793</v>
      </c>
      <c r="B2783" s="67" t="s">
        <v>1</v>
      </c>
      <c r="C2783" s="66" t="s">
        <v>2</v>
      </c>
      <c r="D2783" s="66" t="s">
        <v>3</v>
      </c>
      <c r="E2783" s="365" t="s">
        <v>836</v>
      </c>
      <c r="F2783" s="365"/>
      <c r="G2783" s="77" t="s">
        <v>4</v>
      </c>
      <c r="H2783" s="67" t="s">
        <v>5</v>
      </c>
      <c r="I2783" s="67" t="s">
        <v>6</v>
      </c>
      <c r="J2783" s="165" t="s">
        <v>7</v>
      </c>
    </row>
    <row r="2784" spans="1:10" ht="39" customHeight="1">
      <c r="A2784" s="153" t="s">
        <v>2121</v>
      </c>
      <c r="B2784" s="82" t="s">
        <v>794</v>
      </c>
      <c r="C2784" s="80" t="s">
        <v>15</v>
      </c>
      <c r="D2784" s="80" t="s">
        <v>795</v>
      </c>
      <c r="E2784" s="363" t="s">
        <v>1462</v>
      </c>
      <c r="F2784" s="363"/>
      <c r="G2784" s="81" t="s">
        <v>24</v>
      </c>
      <c r="H2784" s="147">
        <v>1</v>
      </c>
      <c r="I2784" s="83">
        <v>8.86</v>
      </c>
      <c r="J2784" s="154">
        <v>8.86</v>
      </c>
    </row>
    <row r="2785" spans="1:10" ht="26.1" customHeight="1">
      <c r="A2785" s="155" t="s">
        <v>2118</v>
      </c>
      <c r="B2785" s="36" t="s">
        <v>2212</v>
      </c>
      <c r="C2785" s="37" t="s">
        <v>15</v>
      </c>
      <c r="D2785" s="37" t="s">
        <v>2211</v>
      </c>
      <c r="E2785" s="354" t="s">
        <v>842</v>
      </c>
      <c r="F2785" s="354"/>
      <c r="G2785" s="38" t="s">
        <v>42</v>
      </c>
      <c r="H2785" s="146">
        <v>7.3471999999999999E-3</v>
      </c>
      <c r="I2785" s="145">
        <v>28.04</v>
      </c>
      <c r="J2785" s="156">
        <v>0.21</v>
      </c>
    </row>
    <row r="2786" spans="1:10" ht="24" customHeight="1">
      <c r="A2786" s="155" t="s">
        <v>2118</v>
      </c>
      <c r="B2786" s="36" t="s">
        <v>2210</v>
      </c>
      <c r="C2786" s="37" t="s">
        <v>15</v>
      </c>
      <c r="D2786" s="37" t="s">
        <v>2209</v>
      </c>
      <c r="E2786" s="354" t="s">
        <v>842</v>
      </c>
      <c r="F2786" s="354"/>
      <c r="G2786" s="38" t="s">
        <v>42</v>
      </c>
      <c r="H2786" s="146">
        <v>9.7963000000000008E-3</v>
      </c>
      <c r="I2786" s="145">
        <v>34.119999999999997</v>
      </c>
      <c r="J2786" s="156">
        <v>0.33</v>
      </c>
    </row>
    <row r="2787" spans="1:10" ht="26.1" customHeight="1">
      <c r="A2787" s="157" t="s">
        <v>2102</v>
      </c>
      <c r="B2787" s="39" t="s">
        <v>3514</v>
      </c>
      <c r="C2787" s="40" t="s">
        <v>15</v>
      </c>
      <c r="D2787" s="40" t="s">
        <v>3513</v>
      </c>
      <c r="E2787" s="355" t="s">
        <v>2206</v>
      </c>
      <c r="F2787" s="355"/>
      <c r="G2787" s="41" t="s">
        <v>24</v>
      </c>
      <c r="H2787" s="144">
        <v>1.05</v>
      </c>
      <c r="I2787" s="143">
        <v>7.92</v>
      </c>
      <c r="J2787" s="158">
        <v>8.32</v>
      </c>
    </row>
    <row r="2788" spans="1:10">
      <c r="A2788" s="159"/>
      <c r="B2788" s="99"/>
      <c r="C2788" s="99"/>
      <c r="D2788" s="99"/>
      <c r="E2788" s="99" t="s">
        <v>2098</v>
      </c>
      <c r="F2788" s="160">
        <v>0.41</v>
      </c>
      <c r="G2788" s="99" t="s">
        <v>2097</v>
      </c>
      <c r="H2788" s="160">
        <v>0</v>
      </c>
      <c r="I2788" s="99" t="s">
        <v>2096</v>
      </c>
      <c r="J2788" s="161">
        <v>0.41</v>
      </c>
    </row>
    <row r="2789" spans="1:10" ht="15" thickBot="1">
      <c r="A2789" s="159"/>
      <c r="B2789" s="99"/>
      <c r="C2789" s="99"/>
      <c r="D2789" s="99"/>
      <c r="E2789" s="99" t="s">
        <v>2095</v>
      </c>
      <c r="F2789" s="160">
        <v>1.99</v>
      </c>
      <c r="G2789" s="99"/>
      <c r="H2789" s="364" t="s">
        <v>2094</v>
      </c>
      <c r="I2789" s="364"/>
      <c r="J2789" s="161">
        <v>10.85</v>
      </c>
    </row>
    <row r="2790" spans="1:10" ht="0.95" customHeight="1" thickTop="1">
      <c r="A2790" s="162"/>
      <c r="B2790" s="142"/>
      <c r="C2790" s="142"/>
      <c r="D2790" s="142"/>
      <c r="E2790" s="142"/>
      <c r="F2790" s="142"/>
      <c r="G2790" s="142"/>
      <c r="H2790" s="142"/>
      <c r="I2790" s="142"/>
      <c r="J2790" s="163"/>
    </row>
    <row r="2791" spans="1:10" ht="18" customHeight="1">
      <c r="A2791" s="164" t="s">
        <v>796</v>
      </c>
      <c r="B2791" s="67" t="s">
        <v>1</v>
      </c>
      <c r="C2791" s="66" t="s">
        <v>2</v>
      </c>
      <c r="D2791" s="66" t="s">
        <v>3</v>
      </c>
      <c r="E2791" s="365" t="s">
        <v>836</v>
      </c>
      <c r="F2791" s="365"/>
      <c r="G2791" s="77" t="s">
        <v>4</v>
      </c>
      <c r="H2791" s="67" t="s">
        <v>5</v>
      </c>
      <c r="I2791" s="67" t="s">
        <v>6</v>
      </c>
      <c r="J2791" s="165" t="s">
        <v>7</v>
      </c>
    </row>
    <row r="2792" spans="1:10" ht="51.95" customHeight="1">
      <c r="A2792" s="153" t="s">
        <v>2121</v>
      </c>
      <c r="B2792" s="82" t="s">
        <v>797</v>
      </c>
      <c r="C2792" s="80" t="s">
        <v>27</v>
      </c>
      <c r="D2792" s="80" t="s">
        <v>798</v>
      </c>
      <c r="E2792" s="363" t="s">
        <v>929</v>
      </c>
      <c r="F2792" s="363"/>
      <c r="G2792" s="81" t="s">
        <v>282</v>
      </c>
      <c r="H2792" s="147">
        <v>1</v>
      </c>
      <c r="I2792" s="83">
        <v>6.48</v>
      </c>
      <c r="J2792" s="154">
        <v>6.48</v>
      </c>
    </row>
    <row r="2793" spans="1:10" ht="20.100000000000001" customHeight="1">
      <c r="A2793" s="366"/>
      <c r="B2793" s="286"/>
      <c r="C2793" s="286"/>
      <c r="D2793" s="286"/>
      <c r="E2793" s="286"/>
      <c r="F2793" s="286" t="s">
        <v>2159</v>
      </c>
      <c r="G2793" s="286"/>
      <c r="H2793" s="286"/>
      <c r="I2793" s="286"/>
      <c r="J2793" s="166">
        <v>0</v>
      </c>
    </row>
    <row r="2794" spans="1:10" ht="20.100000000000001" customHeight="1">
      <c r="A2794" s="366"/>
      <c r="B2794" s="286"/>
      <c r="C2794" s="286"/>
      <c r="D2794" s="286"/>
      <c r="E2794" s="286"/>
      <c r="F2794" s="286" t="s">
        <v>2158</v>
      </c>
      <c r="G2794" s="286"/>
      <c r="H2794" s="286"/>
      <c r="I2794" s="286"/>
      <c r="J2794" s="166">
        <v>1</v>
      </c>
    </row>
    <row r="2795" spans="1:10" ht="20.100000000000001" customHeight="1">
      <c r="A2795" s="366"/>
      <c r="B2795" s="286"/>
      <c r="C2795" s="286"/>
      <c r="D2795" s="286"/>
      <c r="E2795" s="286"/>
      <c r="F2795" s="286" t="s">
        <v>2157</v>
      </c>
      <c r="G2795" s="286"/>
      <c r="H2795" s="286"/>
      <c r="I2795" s="286"/>
      <c r="J2795" s="166">
        <v>0</v>
      </c>
    </row>
    <row r="2796" spans="1:10" ht="20.100000000000001" customHeight="1">
      <c r="A2796" s="366"/>
      <c r="B2796" s="286"/>
      <c r="C2796" s="286"/>
      <c r="D2796" s="286"/>
      <c r="E2796" s="286"/>
      <c r="F2796" s="286" t="s">
        <v>2156</v>
      </c>
      <c r="G2796" s="286"/>
      <c r="H2796" s="286"/>
      <c r="I2796" s="286"/>
      <c r="J2796" s="166">
        <v>0</v>
      </c>
    </row>
    <row r="2797" spans="1:10" ht="20.100000000000001" customHeight="1">
      <c r="A2797" s="164" t="s">
        <v>2155</v>
      </c>
      <c r="B2797" s="67" t="s">
        <v>1</v>
      </c>
      <c r="C2797" s="66" t="s">
        <v>2</v>
      </c>
      <c r="D2797" s="66" t="s">
        <v>2154</v>
      </c>
      <c r="E2797" s="67" t="s">
        <v>1898</v>
      </c>
      <c r="F2797" s="67" t="s">
        <v>2153</v>
      </c>
      <c r="G2797" s="67" t="s">
        <v>2152</v>
      </c>
      <c r="H2797" s="67"/>
      <c r="I2797" s="67"/>
      <c r="J2797" s="165" t="s">
        <v>2151</v>
      </c>
    </row>
    <row r="2798" spans="1:10" ht="51.95" customHeight="1">
      <c r="A2798" s="157" t="s">
        <v>2102</v>
      </c>
      <c r="B2798" s="39" t="s">
        <v>3512</v>
      </c>
      <c r="C2798" s="40" t="s">
        <v>27</v>
      </c>
      <c r="D2798" s="40" t="s">
        <v>3511</v>
      </c>
      <c r="E2798" s="144">
        <v>1.02</v>
      </c>
      <c r="F2798" s="41" t="s">
        <v>282</v>
      </c>
      <c r="G2798" s="367" t="s">
        <v>3510</v>
      </c>
      <c r="H2798" s="367"/>
      <c r="I2798" s="355"/>
      <c r="J2798" s="168" t="s">
        <v>3509</v>
      </c>
    </row>
    <row r="2799" spans="1:10" ht="20.100000000000001" customHeight="1">
      <c r="A2799" s="366"/>
      <c r="B2799" s="286"/>
      <c r="C2799" s="286"/>
      <c r="D2799" s="286"/>
      <c r="E2799" s="286"/>
      <c r="F2799" s="286" t="s">
        <v>2145</v>
      </c>
      <c r="G2799" s="286"/>
      <c r="H2799" s="286"/>
      <c r="I2799" s="286"/>
      <c r="J2799" s="166">
        <v>3.9474</v>
      </c>
    </row>
    <row r="2800" spans="1:10" ht="20.100000000000001" customHeight="1">
      <c r="A2800" s="164" t="s">
        <v>2173</v>
      </c>
      <c r="B2800" s="67" t="s">
        <v>1</v>
      </c>
      <c r="C2800" s="66" t="s">
        <v>2</v>
      </c>
      <c r="D2800" s="66" t="s">
        <v>2172</v>
      </c>
      <c r="E2800" s="67" t="s">
        <v>1898</v>
      </c>
      <c r="F2800" s="67" t="s">
        <v>2153</v>
      </c>
      <c r="G2800" s="67" t="s">
        <v>2152</v>
      </c>
      <c r="H2800" s="67"/>
      <c r="I2800" s="67"/>
      <c r="J2800" s="165" t="s">
        <v>2151</v>
      </c>
    </row>
    <row r="2801" spans="1:10" ht="26.1" customHeight="1">
      <c r="A2801" s="155" t="s">
        <v>2121</v>
      </c>
      <c r="B2801" s="36" t="s">
        <v>2222</v>
      </c>
      <c r="C2801" s="37" t="s">
        <v>27</v>
      </c>
      <c r="D2801" s="37" t="s">
        <v>2221</v>
      </c>
      <c r="E2801" s="146">
        <v>4.0740699999999998E-2</v>
      </c>
      <c r="F2801" s="38" t="s">
        <v>2165</v>
      </c>
      <c r="G2801" s="368" t="s">
        <v>2220</v>
      </c>
      <c r="H2801" s="368"/>
      <c r="I2801" s="354"/>
      <c r="J2801" s="167" t="s">
        <v>2223</v>
      </c>
    </row>
    <row r="2802" spans="1:10" ht="24" customHeight="1">
      <c r="A2802" s="155" t="s">
        <v>2121</v>
      </c>
      <c r="B2802" s="36" t="s">
        <v>2225</v>
      </c>
      <c r="C2802" s="37" t="s">
        <v>27</v>
      </c>
      <c r="D2802" s="37" t="s">
        <v>2209</v>
      </c>
      <c r="E2802" s="146">
        <v>4.0740699999999998E-2</v>
      </c>
      <c r="F2802" s="38" t="s">
        <v>2165</v>
      </c>
      <c r="G2802" s="368" t="s">
        <v>2224</v>
      </c>
      <c r="H2802" s="368"/>
      <c r="I2802" s="354"/>
      <c r="J2802" s="167" t="s">
        <v>3154</v>
      </c>
    </row>
    <row r="2803" spans="1:10" ht="20.100000000000001" customHeight="1">
      <c r="A2803" s="366"/>
      <c r="B2803" s="286"/>
      <c r="C2803" s="286"/>
      <c r="D2803" s="286"/>
      <c r="E2803" s="286"/>
      <c r="F2803" s="286" t="s">
        <v>2162</v>
      </c>
      <c r="G2803" s="286"/>
      <c r="H2803" s="286"/>
      <c r="I2803" s="286"/>
      <c r="J2803" s="166">
        <v>2.5325000000000002</v>
      </c>
    </row>
    <row r="2804" spans="1:10">
      <c r="A2804" s="159"/>
      <c r="B2804" s="99"/>
      <c r="C2804" s="99"/>
      <c r="D2804" s="99"/>
      <c r="E2804" s="99" t="s">
        <v>2098</v>
      </c>
      <c r="F2804" s="160">
        <v>1.93818991366</v>
      </c>
      <c r="G2804" s="99" t="s">
        <v>2097</v>
      </c>
      <c r="H2804" s="160">
        <v>0</v>
      </c>
      <c r="I2804" s="99" t="s">
        <v>2096</v>
      </c>
      <c r="J2804" s="161">
        <v>1.93818991366</v>
      </c>
    </row>
    <row r="2805" spans="1:10" ht="15" thickBot="1">
      <c r="A2805" s="159"/>
      <c r="B2805" s="99"/>
      <c r="C2805" s="99"/>
      <c r="D2805" s="99"/>
      <c r="E2805" s="99" t="s">
        <v>2095</v>
      </c>
      <c r="F2805" s="160">
        <v>1.46</v>
      </c>
      <c r="G2805" s="99"/>
      <c r="H2805" s="364" t="s">
        <v>2094</v>
      </c>
      <c r="I2805" s="364"/>
      <c r="J2805" s="161">
        <v>7.94</v>
      </c>
    </row>
    <row r="2806" spans="1:10" ht="0.95" customHeight="1" thickTop="1">
      <c r="A2806" s="162"/>
      <c r="B2806" s="142"/>
      <c r="C2806" s="142"/>
      <c r="D2806" s="142"/>
      <c r="E2806" s="142"/>
      <c r="F2806" s="142"/>
      <c r="G2806" s="142"/>
      <c r="H2806" s="142"/>
      <c r="I2806" s="142"/>
      <c r="J2806" s="163"/>
    </row>
    <row r="2807" spans="1:10" ht="18" customHeight="1">
      <c r="A2807" s="164" t="s">
        <v>799</v>
      </c>
      <c r="B2807" s="67" t="s">
        <v>1</v>
      </c>
      <c r="C2807" s="66" t="s">
        <v>2</v>
      </c>
      <c r="D2807" s="66" t="s">
        <v>3</v>
      </c>
      <c r="E2807" s="365" t="s">
        <v>836</v>
      </c>
      <c r="F2807" s="365"/>
      <c r="G2807" s="77" t="s">
        <v>4</v>
      </c>
      <c r="H2807" s="67" t="s">
        <v>5</v>
      </c>
      <c r="I2807" s="67" t="s">
        <v>6</v>
      </c>
      <c r="J2807" s="165" t="s">
        <v>7</v>
      </c>
    </row>
    <row r="2808" spans="1:10" ht="51.95" customHeight="1">
      <c r="A2808" s="153" t="s">
        <v>2121</v>
      </c>
      <c r="B2808" s="82" t="s">
        <v>800</v>
      </c>
      <c r="C2808" s="80" t="s">
        <v>27</v>
      </c>
      <c r="D2808" s="80" t="s">
        <v>801</v>
      </c>
      <c r="E2808" s="363" t="s">
        <v>929</v>
      </c>
      <c r="F2808" s="363"/>
      <c r="G2808" s="81" t="s">
        <v>282</v>
      </c>
      <c r="H2808" s="147">
        <v>1</v>
      </c>
      <c r="I2808" s="83">
        <v>68.13</v>
      </c>
      <c r="J2808" s="154">
        <v>68.13</v>
      </c>
    </row>
    <row r="2809" spans="1:10" ht="20.100000000000001" customHeight="1">
      <c r="A2809" s="366"/>
      <c r="B2809" s="286"/>
      <c r="C2809" s="286"/>
      <c r="D2809" s="286"/>
      <c r="E2809" s="286"/>
      <c r="F2809" s="286" t="s">
        <v>2159</v>
      </c>
      <c r="G2809" s="286"/>
      <c r="H2809" s="286"/>
      <c r="I2809" s="286"/>
      <c r="J2809" s="166">
        <v>0</v>
      </c>
    </row>
    <row r="2810" spans="1:10" ht="20.100000000000001" customHeight="1">
      <c r="A2810" s="366"/>
      <c r="B2810" s="286"/>
      <c r="C2810" s="286"/>
      <c r="D2810" s="286"/>
      <c r="E2810" s="286"/>
      <c r="F2810" s="286" t="s">
        <v>2158</v>
      </c>
      <c r="G2810" s="286"/>
      <c r="H2810" s="286"/>
      <c r="I2810" s="286"/>
      <c r="J2810" s="166">
        <v>1</v>
      </c>
    </row>
    <row r="2811" spans="1:10" ht="20.100000000000001" customHeight="1">
      <c r="A2811" s="366"/>
      <c r="B2811" s="286"/>
      <c r="C2811" s="286"/>
      <c r="D2811" s="286"/>
      <c r="E2811" s="286"/>
      <c r="F2811" s="286" t="s">
        <v>2157</v>
      </c>
      <c r="G2811" s="286"/>
      <c r="H2811" s="286"/>
      <c r="I2811" s="286"/>
      <c r="J2811" s="166">
        <v>0</v>
      </c>
    </row>
    <row r="2812" spans="1:10" ht="20.100000000000001" customHeight="1">
      <c r="A2812" s="366"/>
      <c r="B2812" s="286"/>
      <c r="C2812" s="286"/>
      <c r="D2812" s="286"/>
      <c r="E2812" s="286"/>
      <c r="F2812" s="286" t="s">
        <v>2156</v>
      </c>
      <c r="G2812" s="286"/>
      <c r="H2812" s="286"/>
      <c r="I2812" s="286"/>
      <c r="J2812" s="166">
        <v>0</v>
      </c>
    </row>
    <row r="2813" spans="1:10" ht="20.100000000000001" customHeight="1">
      <c r="A2813" s="164" t="s">
        <v>2155</v>
      </c>
      <c r="B2813" s="67" t="s">
        <v>1</v>
      </c>
      <c r="C2813" s="66" t="s">
        <v>2</v>
      </c>
      <c r="D2813" s="66" t="s">
        <v>2154</v>
      </c>
      <c r="E2813" s="67" t="s">
        <v>1898</v>
      </c>
      <c r="F2813" s="67" t="s">
        <v>2153</v>
      </c>
      <c r="G2813" s="67" t="s">
        <v>2152</v>
      </c>
      <c r="H2813" s="67"/>
      <c r="I2813" s="67"/>
      <c r="J2813" s="165" t="s">
        <v>2151</v>
      </c>
    </row>
    <row r="2814" spans="1:10" ht="51.95" customHeight="1">
      <c r="A2814" s="157" t="s">
        <v>2102</v>
      </c>
      <c r="B2814" s="39" t="s">
        <v>2289</v>
      </c>
      <c r="C2814" s="40" t="s">
        <v>27</v>
      </c>
      <c r="D2814" s="40" t="s">
        <v>2288</v>
      </c>
      <c r="E2814" s="144">
        <v>1.3333333000000001</v>
      </c>
      <c r="F2814" s="41" t="s">
        <v>29</v>
      </c>
      <c r="G2814" s="367" t="s">
        <v>1172</v>
      </c>
      <c r="H2814" s="367"/>
      <c r="I2814" s="355"/>
      <c r="J2814" s="168" t="s">
        <v>3089</v>
      </c>
    </row>
    <row r="2815" spans="1:10" ht="26.1" customHeight="1">
      <c r="A2815" s="157" t="s">
        <v>2102</v>
      </c>
      <c r="B2815" s="39" t="s">
        <v>2291</v>
      </c>
      <c r="C2815" s="40" t="s">
        <v>27</v>
      </c>
      <c r="D2815" s="40" t="s">
        <v>2290</v>
      </c>
      <c r="E2815" s="144">
        <v>1.3333333000000001</v>
      </c>
      <c r="F2815" s="41" t="s">
        <v>29</v>
      </c>
      <c r="G2815" s="367" t="s">
        <v>1242</v>
      </c>
      <c r="H2815" s="367"/>
      <c r="I2815" s="355"/>
      <c r="J2815" s="168" t="s">
        <v>1196</v>
      </c>
    </row>
    <row r="2816" spans="1:10" ht="39" customHeight="1">
      <c r="A2816" s="157" t="s">
        <v>2102</v>
      </c>
      <c r="B2816" s="39" t="s">
        <v>2287</v>
      </c>
      <c r="C2816" s="40" t="s">
        <v>27</v>
      </c>
      <c r="D2816" s="40" t="s">
        <v>2286</v>
      </c>
      <c r="E2816" s="144">
        <v>1.3333333000000001</v>
      </c>
      <c r="F2816" s="41" t="s">
        <v>29</v>
      </c>
      <c r="G2816" s="367" t="s">
        <v>1338</v>
      </c>
      <c r="H2816" s="367"/>
      <c r="I2816" s="355"/>
      <c r="J2816" s="168" t="s">
        <v>1298</v>
      </c>
    </row>
    <row r="2817" spans="1:10" ht="26.1" customHeight="1">
      <c r="A2817" s="157" t="s">
        <v>2102</v>
      </c>
      <c r="B2817" s="39" t="s">
        <v>3508</v>
      </c>
      <c r="C2817" s="40" t="s">
        <v>27</v>
      </c>
      <c r="D2817" s="40" t="s">
        <v>3507</v>
      </c>
      <c r="E2817" s="144">
        <v>1.2</v>
      </c>
      <c r="F2817" s="41" t="s">
        <v>282</v>
      </c>
      <c r="G2817" s="367" t="s">
        <v>2919</v>
      </c>
      <c r="H2817" s="367"/>
      <c r="I2817" s="355"/>
      <c r="J2817" s="168" t="s">
        <v>2948</v>
      </c>
    </row>
    <row r="2818" spans="1:10" ht="39" customHeight="1">
      <c r="A2818" s="157" t="s">
        <v>2102</v>
      </c>
      <c r="B2818" s="39" t="s">
        <v>3506</v>
      </c>
      <c r="C2818" s="40" t="s">
        <v>27</v>
      </c>
      <c r="D2818" s="40" t="s">
        <v>3505</v>
      </c>
      <c r="E2818" s="144">
        <v>0.3333333</v>
      </c>
      <c r="F2818" s="41" t="s">
        <v>29</v>
      </c>
      <c r="G2818" s="367" t="s">
        <v>3468</v>
      </c>
      <c r="H2818" s="367"/>
      <c r="I2818" s="355"/>
      <c r="J2818" s="168" t="s">
        <v>3099</v>
      </c>
    </row>
    <row r="2819" spans="1:10" ht="39" customHeight="1">
      <c r="A2819" s="157" t="s">
        <v>2102</v>
      </c>
      <c r="B2819" s="39" t="s">
        <v>3504</v>
      </c>
      <c r="C2819" s="40" t="s">
        <v>27</v>
      </c>
      <c r="D2819" s="40" t="s">
        <v>3503</v>
      </c>
      <c r="E2819" s="144">
        <v>1.2</v>
      </c>
      <c r="F2819" s="41" t="s">
        <v>282</v>
      </c>
      <c r="G2819" s="367" t="s">
        <v>3502</v>
      </c>
      <c r="H2819" s="367"/>
      <c r="I2819" s="355"/>
      <c r="J2819" s="168" t="s">
        <v>3501</v>
      </c>
    </row>
    <row r="2820" spans="1:10" ht="20.100000000000001" customHeight="1">
      <c r="A2820" s="366"/>
      <c r="B2820" s="286"/>
      <c r="C2820" s="286"/>
      <c r="D2820" s="286"/>
      <c r="E2820" s="286"/>
      <c r="F2820" s="286" t="s">
        <v>2145</v>
      </c>
      <c r="G2820" s="286"/>
      <c r="H2820" s="286"/>
      <c r="I2820" s="286"/>
      <c r="J2820" s="166">
        <v>31.214700000000001</v>
      </c>
    </row>
    <row r="2821" spans="1:10" ht="20.100000000000001" customHeight="1">
      <c r="A2821" s="164" t="s">
        <v>2173</v>
      </c>
      <c r="B2821" s="67" t="s">
        <v>1</v>
      </c>
      <c r="C2821" s="66" t="s">
        <v>2</v>
      </c>
      <c r="D2821" s="66" t="s">
        <v>2172</v>
      </c>
      <c r="E2821" s="67" t="s">
        <v>1898</v>
      </c>
      <c r="F2821" s="67" t="s">
        <v>2153</v>
      </c>
      <c r="G2821" s="67" t="s">
        <v>2152</v>
      </c>
      <c r="H2821" s="67"/>
      <c r="I2821" s="67"/>
      <c r="J2821" s="165" t="s">
        <v>2151</v>
      </c>
    </row>
    <row r="2822" spans="1:10" ht="26.1" customHeight="1">
      <c r="A2822" s="155" t="s">
        <v>2121</v>
      </c>
      <c r="B2822" s="36" t="s">
        <v>2222</v>
      </c>
      <c r="C2822" s="37" t="s">
        <v>27</v>
      </c>
      <c r="D2822" s="37" t="s">
        <v>2221</v>
      </c>
      <c r="E2822" s="146">
        <v>0.43392500000000001</v>
      </c>
      <c r="F2822" s="38" t="s">
        <v>2165</v>
      </c>
      <c r="G2822" s="368" t="s">
        <v>2220</v>
      </c>
      <c r="H2822" s="368"/>
      <c r="I2822" s="354"/>
      <c r="J2822" s="167" t="s">
        <v>3500</v>
      </c>
    </row>
    <row r="2823" spans="1:10" ht="24" customHeight="1">
      <c r="A2823" s="155" t="s">
        <v>2121</v>
      </c>
      <c r="B2823" s="36" t="s">
        <v>2225</v>
      </c>
      <c r="C2823" s="37" t="s">
        <v>27</v>
      </c>
      <c r="D2823" s="37" t="s">
        <v>2209</v>
      </c>
      <c r="E2823" s="146">
        <v>0.43392500000000001</v>
      </c>
      <c r="F2823" s="38" t="s">
        <v>2165</v>
      </c>
      <c r="G2823" s="368" t="s">
        <v>2224</v>
      </c>
      <c r="H2823" s="368"/>
      <c r="I2823" s="354"/>
      <c r="J2823" s="167" t="s">
        <v>3499</v>
      </c>
    </row>
    <row r="2824" spans="1:10" ht="26.1" customHeight="1">
      <c r="A2824" s="155" t="s">
        <v>2121</v>
      </c>
      <c r="B2824" s="36" t="s">
        <v>2851</v>
      </c>
      <c r="C2824" s="37" t="s">
        <v>27</v>
      </c>
      <c r="D2824" s="37" t="s">
        <v>2850</v>
      </c>
      <c r="E2824" s="146">
        <v>1</v>
      </c>
      <c r="F2824" s="38" t="s">
        <v>282</v>
      </c>
      <c r="G2824" s="368" t="s">
        <v>3498</v>
      </c>
      <c r="H2824" s="368"/>
      <c r="I2824" s="354"/>
      <c r="J2824" s="167" t="s">
        <v>3498</v>
      </c>
    </row>
    <row r="2825" spans="1:10" ht="20.100000000000001" customHeight="1">
      <c r="A2825" s="366"/>
      <c r="B2825" s="286"/>
      <c r="C2825" s="286"/>
      <c r="D2825" s="286"/>
      <c r="E2825" s="286"/>
      <c r="F2825" s="286" t="s">
        <v>2162</v>
      </c>
      <c r="G2825" s="286"/>
      <c r="H2825" s="286"/>
      <c r="I2825" s="286"/>
      <c r="J2825" s="166">
        <v>36.912799999999997</v>
      </c>
    </row>
    <row r="2826" spans="1:10">
      <c r="A2826" s="159"/>
      <c r="B2826" s="99"/>
      <c r="C2826" s="99"/>
      <c r="D2826" s="99"/>
      <c r="E2826" s="99" t="s">
        <v>2098</v>
      </c>
      <c r="F2826" s="160">
        <v>24.347308874880579</v>
      </c>
      <c r="G2826" s="99" t="s">
        <v>2097</v>
      </c>
      <c r="H2826" s="160">
        <v>0</v>
      </c>
      <c r="I2826" s="99" t="s">
        <v>2096</v>
      </c>
      <c r="J2826" s="161">
        <v>24.347308874880579</v>
      </c>
    </row>
    <row r="2827" spans="1:10" ht="15" thickBot="1">
      <c r="A2827" s="159"/>
      <c r="B2827" s="99"/>
      <c r="C2827" s="99"/>
      <c r="D2827" s="99"/>
      <c r="E2827" s="99" t="s">
        <v>2095</v>
      </c>
      <c r="F2827" s="160">
        <v>15.31</v>
      </c>
      <c r="G2827" s="99"/>
      <c r="H2827" s="364" t="s">
        <v>2094</v>
      </c>
      <c r="I2827" s="364"/>
      <c r="J2827" s="161">
        <v>83.44</v>
      </c>
    </row>
    <row r="2828" spans="1:10" ht="0.95" customHeight="1" thickTop="1">
      <c r="A2828" s="162"/>
      <c r="B2828" s="142"/>
      <c r="C2828" s="142"/>
      <c r="D2828" s="142"/>
      <c r="E2828" s="142"/>
      <c r="F2828" s="142"/>
      <c r="G2828" s="142"/>
      <c r="H2828" s="142"/>
      <c r="I2828" s="142"/>
      <c r="J2828" s="163"/>
    </row>
    <row r="2829" spans="1:10" ht="18" customHeight="1">
      <c r="A2829" s="164" t="s">
        <v>802</v>
      </c>
      <c r="B2829" s="67" t="s">
        <v>1</v>
      </c>
      <c r="C2829" s="66" t="s">
        <v>2</v>
      </c>
      <c r="D2829" s="66" t="s">
        <v>3</v>
      </c>
      <c r="E2829" s="365" t="s">
        <v>836</v>
      </c>
      <c r="F2829" s="365"/>
      <c r="G2829" s="77" t="s">
        <v>4</v>
      </c>
      <c r="H2829" s="67" t="s">
        <v>5</v>
      </c>
      <c r="I2829" s="67" t="s">
        <v>6</v>
      </c>
      <c r="J2829" s="165" t="s">
        <v>7</v>
      </c>
    </row>
    <row r="2830" spans="1:10" ht="51.95" customHeight="1">
      <c r="A2830" s="153" t="s">
        <v>2121</v>
      </c>
      <c r="B2830" s="82" t="s">
        <v>803</v>
      </c>
      <c r="C2830" s="80" t="s">
        <v>27</v>
      </c>
      <c r="D2830" s="80" t="s">
        <v>804</v>
      </c>
      <c r="E2830" s="363" t="s">
        <v>929</v>
      </c>
      <c r="F2830" s="363"/>
      <c r="G2830" s="81" t="s">
        <v>282</v>
      </c>
      <c r="H2830" s="147">
        <v>1</v>
      </c>
      <c r="I2830" s="83">
        <v>15.17</v>
      </c>
      <c r="J2830" s="154">
        <v>15.17</v>
      </c>
    </row>
    <row r="2831" spans="1:10" ht="20.100000000000001" customHeight="1">
      <c r="A2831" s="366"/>
      <c r="B2831" s="286"/>
      <c r="C2831" s="286"/>
      <c r="D2831" s="286"/>
      <c r="E2831" s="286"/>
      <c r="F2831" s="286" t="s">
        <v>2159</v>
      </c>
      <c r="G2831" s="286"/>
      <c r="H2831" s="286"/>
      <c r="I2831" s="286"/>
      <c r="J2831" s="166">
        <v>0</v>
      </c>
    </row>
    <row r="2832" spans="1:10" ht="20.100000000000001" customHeight="1">
      <c r="A2832" s="366"/>
      <c r="B2832" s="286"/>
      <c r="C2832" s="286"/>
      <c r="D2832" s="286"/>
      <c r="E2832" s="286"/>
      <c r="F2832" s="286" t="s">
        <v>2158</v>
      </c>
      <c r="G2832" s="286"/>
      <c r="H2832" s="286"/>
      <c r="I2832" s="286"/>
      <c r="J2832" s="166">
        <v>1</v>
      </c>
    </row>
    <row r="2833" spans="1:10" ht="20.100000000000001" customHeight="1">
      <c r="A2833" s="366"/>
      <c r="B2833" s="286"/>
      <c r="C2833" s="286"/>
      <c r="D2833" s="286"/>
      <c r="E2833" s="286"/>
      <c r="F2833" s="286" t="s">
        <v>2157</v>
      </c>
      <c r="G2833" s="286"/>
      <c r="H2833" s="286"/>
      <c r="I2833" s="286"/>
      <c r="J2833" s="166">
        <v>0</v>
      </c>
    </row>
    <row r="2834" spans="1:10" ht="20.100000000000001" customHeight="1">
      <c r="A2834" s="366"/>
      <c r="B2834" s="286"/>
      <c r="C2834" s="286"/>
      <c r="D2834" s="286"/>
      <c r="E2834" s="286"/>
      <c r="F2834" s="286" t="s">
        <v>2156</v>
      </c>
      <c r="G2834" s="286"/>
      <c r="H2834" s="286"/>
      <c r="I2834" s="286"/>
      <c r="J2834" s="166">
        <v>0</v>
      </c>
    </row>
    <row r="2835" spans="1:10" ht="20.100000000000001" customHeight="1">
      <c r="A2835" s="164" t="s">
        <v>2155</v>
      </c>
      <c r="B2835" s="67" t="s">
        <v>1</v>
      </c>
      <c r="C2835" s="66" t="s">
        <v>2</v>
      </c>
      <c r="D2835" s="66" t="s">
        <v>2154</v>
      </c>
      <c r="E2835" s="67" t="s">
        <v>1898</v>
      </c>
      <c r="F2835" s="67" t="s">
        <v>2153</v>
      </c>
      <c r="G2835" s="67" t="s">
        <v>2152</v>
      </c>
      <c r="H2835" s="67"/>
      <c r="I2835" s="67"/>
      <c r="J2835" s="165" t="s">
        <v>2151</v>
      </c>
    </row>
    <row r="2836" spans="1:10" ht="26.1" customHeight="1">
      <c r="A2836" s="157" t="s">
        <v>2102</v>
      </c>
      <c r="B2836" s="39" t="s">
        <v>3497</v>
      </c>
      <c r="C2836" s="40" t="s">
        <v>27</v>
      </c>
      <c r="D2836" s="40" t="s">
        <v>3496</v>
      </c>
      <c r="E2836" s="144">
        <v>1.1000000000000001</v>
      </c>
      <c r="F2836" s="41" t="s">
        <v>282</v>
      </c>
      <c r="G2836" s="367" t="s">
        <v>3495</v>
      </c>
      <c r="H2836" s="367"/>
      <c r="I2836" s="355"/>
      <c r="J2836" s="168" t="s">
        <v>2925</v>
      </c>
    </row>
    <row r="2837" spans="1:10" ht="20.100000000000001" customHeight="1">
      <c r="A2837" s="366"/>
      <c r="B2837" s="286"/>
      <c r="C2837" s="286"/>
      <c r="D2837" s="286"/>
      <c r="E2837" s="286"/>
      <c r="F2837" s="286" t="s">
        <v>2145</v>
      </c>
      <c r="G2837" s="286"/>
      <c r="H2837" s="286"/>
      <c r="I2837" s="286"/>
      <c r="J2837" s="166">
        <v>4.8070000000000004</v>
      </c>
    </row>
    <row r="2838" spans="1:10" ht="20.100000000000001" customHeight="1">
      <c r="A2838" s="164" t="s">
        <v>2173</v>
      </c>
      <c r="B2838" s="67" t="s">
        <v>1</v>
      </c>
      <c r="C2838" s="66" t="s">
        <v>2</v>
      </c>
      <c r="D2838" s="66" t="s">
        <v>2172</v>
      </c>
      <c r="E2838" s="67" t="s">
        <v>1898</v>
      </c>
      <c r="F2838" s="67" t="s">
        <v>2153</v>
      </c>
      <c r="G2838" s="67" t="s">
        <v>2152</v>
      </c>
      <c r="H2838" s="67"/>
      <c r="I2838" s="67"/>
      <c r="J2838" s="165" t="s">
        <v>2151</v>
      </c>
    </row>
    <row r="2839" spans="1:10" ht="26.1" customHeight="1">
      <c r="A2839" s="155" t="s">
        <v>2121</v>
      </c>
      <c r="B2839" s="36" t="s">
        <v>2222</v>
      </c>
      <c r="C2839" s="37" t="s">
        <v>27</v>
      </c>
      <c r="D2839" s="37" t="s">
        <v>2221</v>
      </c>
      <c r="E2839" s="146">
        <v>0.1666667</v>
      </c>
      <c r="F2839" s="38" t="s">
        <v>2165</v>
      </c>
      <c r="G2839" s="368" t="s">
        <v>2220</v>
      </c>
      <c r="H2839" s="368"/>
      <c r="I2839" s="354"/>
      <c r="J2839" s="167" t="s">
        <v>2276</v>
      </c>
    </row>
    <row r="2840" spans="1:10" ht="24" customHeight="1">
      <c r="A2840" s="155" t="s">
        <v>2121</v>
      </c>
      <c r="B2840" s="36" t="s">
        <v>2225</v>
      </c>
      <c r="C2840" s="37" t="s">
        <v>27</v>
      </c>
      <c r="D2840" s="37" t="s">
        <v>2209</v>
      </c>
      <c r="E2840" s="146">
        <v>0.1666667</v>
      </c>
      <c r="F2840" s="38" t="s">
        <v>2165</v>
      </c>
      <c r="G2840" s="368" t="s">
        <v>2224</v>
      </c>
      <c r="H2840" s="368"/>
      <c r="I2840" s="354"/>
      <c r="J2840" s="167" t="s">
        <v>3494</v>
      </c>
    </row>
    <row r="2841" spans="1:10" ht="20.100000000000001" customHeight="1">
      <c r="A2841" s="366"/>
      <c r="B2841" s="286"/>
      <c r="C2841" s="286"/>
      <c r="D2841" s="286"/>
      <c r="E2841" s="286"/>
      <c r="F2841" s="286" t="s">
        <v>2162</v>
      </c>
      <c r="G2841" s="286"/>
      <c r="H2841" s="286"/>
      <c r="I2841" s="286"/>
      <c r="J2841" s="166">
        <v>10.36</v>
      </c>
    </row>
    <row r="2842" spans="1:10">
      <c r="A2842" s="159"/>
      <c r="B2842" s="99"/>
      <c r="C2842" s="99"/>
      <c r="D2842" s="99"/>
      <c r="E2842" s="99" t="s">
        <v>2098</v>
      </c>
      <c r="F2842" s="160">
        <v>7.9289682524599998</v>
      </c>
      <c r="G2842" s="99" t="s">
        <v>2097</v>
      </c>
      <c r="H2842" s="160">
        <v>0</v>
      </c>
      <c r="I2842" s="99" t="s">
        <v>2096</v>
      </c>
      <c r="J2842" s="161">
        <v>7.9289682524599998</v>
      </c>
    </row>
    <row r="2843" spans="1:10" ht="15" thickBot="1">
      <c r="A2843" s="159"/>
      <c r="B2843" s="99"/>
      <c r="C2843" s="99"/>
      <c r="D2843" s="99"/>
      <c r="E2843" s="99" t="s">
        <v>2095</v>
      </c>
      <c r="F2843" s="160">
        <v>3.41</v>
      </c>
      <c r="G2843" s="99"/>
      <c r="H2843" s="364" t="s">
        <v>2094</v>
      </c>
      <c r="I2843" s="364"/>
      <c r="J2843" s="161">
        <v>18.579999999999998</v>
      </c>
    </row>
    <row r="2844" spans="1:10" ht="0.95" customHeight="1" thickTop="1">
      <c r="A2844" s="162"/>
      <c r="B2844" s="142"/>
      <c r="C2844" s="142"/>
      <c r="D2844" s="142"/>
      <c r="E2844" s="142"/>
      <c r="F2844" s="142"/>
      <c r="G2844" s="142"/>
      <c r="H2844" s="142"/>
      <c r="I2844" s="142"/>
      <c r="J2844" s="163"/>
    </row>
    <row r="2845" spans="1:10" ht="18" customHeight="1">
      <c r="A2845" s="164" t="s">
        <v>805</v>
      </c>
      <c r="B2845" s="67" t="s">
        <v>1</v>
      </c>
      <c r="C2845" s="66" t="s">
        <v>2</v>
      </c>
      <c r="D2845" s="66" t="s">
        <v>3</v>
      </c>
      <c r="E2845" s="365" t="s">
        <v>836</v>
      </c>
      <c r="F2845" s="365"/>
      <c r="G2845" s="77" t="s">
        <v>4</v>
      </c>
      <c r="H2845" s="67" t="s">
        <v>5</v>
      </c>
      <c r="I2845" s="67" t="s">
        <v>6</v>
      </c>
      <c r="J2845" s="165" t="s">
        <v>7</v>
      </c>
    </row>
    <row r="2846" spans="1:10" ht="51.95" customHeight="1">
      <c r="A2846" s="153" t="s">
        <v>2121</v>
      </c>
      <c r="B2846" s="82" t="s">
        <v>806</v>
      </c>
      <c r="C2846" s="80" t="s">
        <v>15</v>
      </c>
      <c r="D2846" s="80" t="s">
        <v>807</v>
      </c>
      <c r="E2846" s="363" t="s">
        <v>1462</v>
      </c>
      <c r="F2846" s="363"/>
      <c r="G2846" s="81" t="s">
        <v>57</v>
      </c>
      <c r="H2846" s="147">
        <v>1</v>
      </c>
      <c r="I2846" s="83">
        <v>85.64</v>
      </c>
      <c r="J2846" s="154">
        <v>85.64</v>
      </c>
    </row>
    <row r="2847" spans="1:10" ht="26.1" customHeight="1">
      <c r="A2847" s="155" t="s">
        <v>2118</v>
      </c>
      <c r="B2847" s="36" t="s">
        <v>2212</v>
      </c>
      <c r="C2847" s="37" t="s">
        <v>15</v>
      </c>
      <c r="D2847" s="37" t="s">
        <v>2211</v>
      </c>
      <c r="E2847" s="354" t="s">
        <v>842</v>
      </c>
      <c r="F2847" s="354"/>
      <c r="G2847" s="38" t="s">
        <v>42</v>
      </c>
      <c r="H2847" s="146">
        <v>0.3194438</v>
      </c>
      <c r="I2847" s="145">
        <v>28.04</v>
      </c>
      <c r="J2847" s="156">
        <v>8.9600000000000009</v>
      </c>
    </row>
    <row r="2848" spans="1:10" ht="51.95" customHeight="1">
      <c r="A2848" s="155" t="s">
        <v>2118</v>
      </c>
      <c r="B2848" s="36" t="s">
        <v>3432</v>
      </c>
      <c r="C2848" s="37" t="s">
        <v>15</v>
      </c>
      <c r="D2848" s="37" t="s">
        <v>3431</v>
      </c>
      <c r="E2848" s="354" t="s">
        <v>990</v>
      </c>
      <c r="F2848" s="354"/>
      <c r="G2848" s="38" t="s">
        <v>61</v>
      </c>
      <c r="H2848" s="146">
        <v>4.3E-3</v>
      </c>
      <c r="I2848" s="145">
        <v>837.53</v>
      </c>
      <c r="J2848" s="156">
        <v>3.6</v>
      </c>
    </row>
    <row r="2849" spans="1:10" ht="24" customHeight="1">
      <c r="A2849" s="155" t="s">
        <v>2118</v>
      </c>
      <c r="B2849" s="36" t="s">
        <v>2210</v>
      </c>
      <c r="C2849" s="37" t="s">
        <v>15</v>
      </c>
      <c r="D2849" s="37" t="s">
        <v>2209</v>
      </c>
      <c r="E2849" s="354" t="s">
        <v>842</v>
      </c>
      <c r="F2849" s="354"/>
      <c r="G2849" s="38" t="s">
        <v>42</v>
      </c>
      <c r="H2849" s="146">
        <v>0.4259251</v>
      </c>
      <c r="I2849" s="145">
        <v>34.119999999999997</v>
      </c>
      <c r="J2849" s="156">
        <v>14.53</v>
      </c>
    </row>
    <row r="2850" spans="1:10" ht="39" customHeight="1">
      <c r="A2850" s="157" t="s">
        <v>2102</v>
      </c>
      <c r="B2850" s="39" t="s">
        <v>3493</v>
      </c>
      <c r="C2850" s="40" t="s">
        <v>15</v>
      </c>
      <c r="D2850" s="40" t="s">
        <v>3492</v>
      </c>
      <c r="E2850" s="355" t="s">
        <v>2206</v>
      </c>
      <c r="F2850" s="355"/>
      <c r="G2850" s="41" t="s">
        <v>57</v>
      </c>
      <c r="H2850" s="144">
        <v>1</v>
      </c>
      <c r="I2850" s="143">
        <v>58.55</v>
      </c>
      <c r="J2850" s="158">
        <v>58.55</v>
      </c>
    </row>
    <row r="2851" spans="1:10">
      <c r="A2851" s="159"/>
      <c r="B2851" s="99"/>
      <c r="C2851" s="99"/>
      <c r="D2851" s="99"/>
      <c r="E2851" s="99" t="s">
        <v>2098</v>
      </c>
      <c r="F2851" s="160">
        <v>18.920000000000002</v>
      </c>
      <c r="G2851" s="99" t="s">
        <v>2097</v>
      </c>
      <c r="H2851" s="160">
        <v>0</v>
      </c>
      <c r="I2851" s="99" t="s">
        <v>2096</v>
      </c>
      <c r="J2851" s="161">
        <v>18.920000000000002</v>
      </c>
    </row>
    <row r="2852" spans="1:10" ht="15" thickBot="1">
      <c r="A2852" s="159"/>
      <c r="B2852" s="99"/>
      <c r="C2852" s="99"/>
      <c r="D2852" s="99"/>
      <c r="E2852" s="99" t="s">
        <v>2095</v>
      </c>
      <c r="F2852" s="160">
        <v>19.239999999999998</v>
      </c>
      <c r="G2852" s="99"/>
      <c r="H2852" s="364" t="s">
        <v>2094</v>
      </c>
      <c r="I2852" s="364"/>
      <c r="J2852" s="161">
        <v>104.88</v>
      </c>
    </row>
    <row r="2853" spans="1:10" ht="0.95" customHeight="1" thickTop="1">
      <c r="A2853" s="162"/>
      <c r="B2853" s="142"/>
      <c r="C2853" s="142"/>
      <c r="D2853" s="142"/>
      <c r="E2853" s="142"/>
      <c r="F2853" s="142"/>
      <c r="G2853" s="142"/>
      <c r="H2853" s="142"/>
      <c r="I2853" s="142"/>
      <c r="J2853" s="163"/>
    </row>
    <row r="2854" spans="1:10" ht="18" customHeight="1">
      <c r="A2854" s="164" t="s">
        <v>808</v>
      </c>
      <c r="B2854" s="67" t="s">
        <v>1</v>
      </c>
      <c r="C2854" s="66" t="s">
        <v>2</v>
      </c>
      <c r="D2854" s="66" t="s">
        <v>3</v>
      </c>
      <c r="E2854" s="365" t="s">
        <v>836</v>
      </c>
      <c r="F2854" s="365"/>
      <c r="G2854" s="77" t="s">
        <v>4</v>
      </c>
      <c r="H2854" s="67" t="s">
        <v>5</v>
      </c>
      <c r="I2854" s="67" t="s">
        <v>6</v>
      </c>
      <c r="J2854" s="165" t="s">
        <v>7</v>
      </c>
    </row>
    <row r="2855" spans="1:10" ht="51.95" customHeight="1">
      <c r="A2855" s="153" t="s">
        <v>2121</v>
      </c>
      <c r="B2855" s="82" t="s">
        <v>809</v>
      </c>
      <c r="C2855" s="80" t="s">
        <v>27</v>
      </c>
      <c r="D2855" s="80" t="s">
        <v>810</v>
      </c>
      <c r="E2855" s="363" t="s">
        <v>929</v>
      </c>
      <c r="F2855" s="363"/>
      <c r="G2855" s="81" t="s">
        <v>29</v>
      </c>
      <c r="H2855" s="147">
        <v>1</v>
      </c>
      <c r="I2855" s="83">
        <v>93.94</v>
      </c>
      <c r="J2855" s="154">
        <v>93.94</v>
      </c>
    </row>
    <row r="2856" spans="1:10" ht="20.100000000000001" customHeight="1">
      <c r="A2856" s="366"/>
      <c r="B2856" s="286"/>
      <c r="C2856" s="286"/>
      <c r="D2856" s="286"/>
      <c r="E2856" s="286"/>
      <c r="F2856" s="286" t="s">
        <v>2159</v>
      </c>
      <c r="G2856" s="286"/>
      <c r="H2856" s="286"/>
      <c r="I2856" s="286"/>
      <c r="J2856" s="166">
        <v>0</v>
      </c>
    </row>
    <row r="2857" spans="1:10" ht="20.100000000000001" customHeight="1">
      <c r="A2857" s="366"/>
      <c r="B2857" s="286"/>
      <c r="C2857" s="286"/>
      <c r="D2857" s="286"/>
      <c r="E2857" s="286"/>
      <c r="F2857" s="286" t="s">
        <v>2158</v>
      </c>
      <c r="G2857" s="286"/>
      <c r="H2857" s="286"/>
      <c r="I2857" s="286"/>
      <c r="J2857" s="166">
        <v>1</v>
      </c>
    </row>
    <row r="2858" spans="1:10" ht="20.100000000000001" customHeight="1">
      <c r="A2858" s="366"/>
      <c r="B2858" s="286"/>
      <c r="C2858" s="286"/>
      <c r="D2858" s="286"/>
      <c r="E2858" s="286"/>
      <c r="F2858" s="286" t="s">
        <v>2157</v>
      </c>
      <c r="G2858" s="286"/>
      <c r="H2858" s="286"/>
      <c r="I2858" s="286"/>
      <c r="J2858" s="166">
        <v>0</v>
      </c>
    </row>
    <row r="2859" spans="1:10" ht="20.100000000000001" customHeight="1">
      <c r="A2859" s="366"/>
      <c r="B2859" s="286"/>
      <c r="C2859" s="286"/>
      <c r="D2859" s="286"/>
      <c r="E2859" s="286"/>
      <c r="F2859" s="286" t="s">
        <v>2156</v>
      </c>
      <c r="G2859" s="286"/>
      <c r="H2859" s="286"/>
      <c r="I2859" s="286"/>
      <c r="J2859" s="166">
        <v>0</v>
      </c>
    </row>
    <row r="2860" spans="1:10" ht="20.100000000000001" customHeight="1">
      <c r="A2860" s="164" t="s">
        <v>2173</v>
      </c>
      <c r="B2860" s="67" t="s">
        <v>1</v>
      </c>
      <c r="C2860" s="66" t="s">
        <v>2</v>
      </c>
      <c r="D2860" s="66" t="s">
        <v>2172</v>
      </c>
      <c r="E2860" s="67" t="s">
        <v>1898</v>
      </c>
      <c r="F2860" s="67" t="s">
        <v>2153</v>
      </c>
      <c r="G2860" s="67" t="s">
        <v>2152</v>
      </c>
      <c r="H2860" s="67"/>
      <c r="I2860" s="67"/>
      <c r="J2860" s="165" t="s">
        <v>2151</v>
      </c>
    </row>
    <row r="2861" spans="1:10" ht="39" customHeight="1">
      <c r="A2861" s="155" t="s">
        <v>2121</v>
      </c>
      <c r="B2861" s="36" t="s">
        <v>2469</v>
      </c>
      <c r="C2861" s="37" t="s">
        <v>27</v>
      </c>
      <c r="D2861" s="37" t="s">
        <v>2468</v>
      </c>
      <c r="E2861" s="146">
        <v>1</v>
      </c>
      <c r="F2861" s="38" t="s">
        <v>29</v>
      </c>
      <c r="G2861" s="368" t="s">
        <v>3491</v>
      </c>
      <c r="H2861" s="368"/>
      <c r="I2861" s="354"/>
      <c r="J2861" s="167" t="s">
        <v>3491</v>
      </c>
    </row>
    <row r="2862" spans="1:10" ht="39" customHeight="1">
      <c r="A2862" s="155" t="s">
        <v>2121</v>
      </c>
      <c r="B2862" s="36" t="s">
        <v>2562</v>
      </c>
      <c r="C2862" s="37" t="s">
        <v>27</v>
      </c>
      <c r="D2862" s="37" t="s">
        <v>2561</v>
      </c>
      <c r="E2862" s="146">
        <v>1</v>
      </c>
      <c r="F2862" s="38" t="s">
        <v>29</v>
      </c>
      <c r="G2862" s="368" t="s">
        <v>3490</v>
      </c>
      <c r="H2862" s="368"/>
      <c r="I2862" s="354"/>
      <c r="J2862" s="167" t="s">
        <v>3490</v>
      </c>
    </row>
    <row r="2863" spans="1:10" ht="39" customHeight="1">
      <c r="A2863" s="155" t="s">
        <v>2121</v>
      </c>
      <c r="B2863" s="36" t="s">
        <v>2281</v>
      </c>
      <c r="C2863" s="37" t="s">
        <v>27</v>
      </c>
      <c r="D2863" s="37" t="s">
        <v>2280</v>
      </c>
      <c r="E2863" s="146">
        <v>1</v>
      </c>
      <c r="F2863" s="38" t="s">
        <v>29</v>
      </c>
      <c r="G2863" s="368" t="s">
        <v>3489</v>
      </c>
      <c r="H2863" s="368"/>
      <c r="I2863" s="354"/>
      <c r="J2863" s="167" t="s">
        <v>3489</v>
      </c>
    </row>
    <row r="2864" spans="1:10" ht="20.100000000000001" customHeight="1">
      <c r="A2864" s="366"/>
      <c r="B2864" s="286"/>
      <c r="C2864" s="286"/>
      <c r="D2864" s="286"/>
      <c r="E2864" s="286"/>
      <c r="F2864" s="286" t="s">
        <v>2162</v>
      </c>
      <c r="G2864" s="286"/>
      <c r="H2864" s="286"/>
      <c r="I2864" s="286"/>
      <c r="J2864" s="166">
        <v>93.94</v>
      </c>
    </row>
    <row r="2865" spans="1:10">
      <c r="A2865" s="159"/>
      <c r="B2865" s="99"/>
      <c r="C2865" s="99"/>
      <c r="D2865" s="99"/>
      <c r="E2865" s="99" t="s">
        <v>2098</v>
      </c>
      <c r="F2865" s="160">
        <v>16.609326574240001</v>
      </c>
      <c r="G2865" s="99" t="s">
        <v>2097</v>
      </c>
      <c r="H2865" s="160">
        <v>0</v>
      </c>
      <c r="I2865" s="99" t="s">
        <v>2096</v>
      </c>
      <c r="J2865" s="161">
        <v>16.609326574240001</v>
      </c>
    </row>
    <row r="2866" spans="1:10" ht="15" thickBot="1">
      <c r="A2866" s="159"/>
      <c r="B2866" s="99"/>
      <c r="C2866" s="99"/>
      <c r="D2866" s="99"/>
      <c r="E2866" s="99" t="s">
        <v>2095</v>
      </c>
      <c r="F2866" s="160">
        <v>21.11</v>
      </c>
      <c r="G2866" s="99"/>
      <c r="H2866" s="364" t="s">
        <v>2094</v>
      </c>
      <c r="I2866" s="364"/>
      <c r="J2866" s="161">
        <v>115.05</v>
      </c>
    </row>
    <row r="2867" spans="1:10" ht="0.95" customHeight="1" thickTop="1">
      <c r="A2867" s="162"/>
      <c r="B2867" s="142"/>
      <c r="C2867" s="142"/>
      <c r="D2867" s="142"/>
      <c r="E2867" s="142"/>
      <c r="F2867" s="142"/>
      <c r="G2867" s="142"/>
      <c r="H2867" s="142"/>
      <c r="I2867" s="142"/>
      <c r="J2867" s="163"/>
    </row>
    <row r="2868" spans="1:10" ht="18" customHeight="1">
      <c r="A2868" s="164" t="s">
        <v>813</v>
      </c>
      <c r="B2868" s="67" t="s">
        <v>1</v>
      </c>
      <c r="C2868" s="66" t="s">
        <v>2</v>
      </c>
      <c r="D2868" s="66" t="s">
        <v>3</v>
      </c>
      <c r="E2868" s="365" t="s">
        <v>836</v>
      </c>
      <c r="F2868" s="365"/>
      <c r="G2868" s="77" t="s">
        <v>4</v>
      </c>
      <c r="H2868" s="67" t="s">
        <v>5</v>
      </c>
      <c r="I2868" s="67" t="s">
        <v>6</v>
      </c>
      <c r="J2868" s="165" t="s">
        <v>7</v>
      </c>
    </row>
    <row r="2869" spans="1:10" ht="24" customHeight="1">
      <c r="A2869" s="153" t="s">
        <v>2121</v>
      </c>
      <c r="B2869" s="82" t="s">
        <v>814</v>
      </c>
      <c r="C2869" s="80" t="s">
        <v>27</v>
      </c>
      <c r="D2869" s="80" t="s">
        <v>815</v>
      </c>
      <c r="E2869" s="363" t="s">
        <v>929</v>
      </c>
      <c r="F2869" s="363"/>
      <c r="G2869" s="81" t="s">
        <v>17</v>
      </c>
      <c r="H2869" s="147">
        <v>1</v>
      </c>
      <c r="I2869" s="83">
        <v>9.01</v>
      </c>
      <c r="J2869" s="154">
        <v>9.01</v>
      </c>
    </row>
    <row r="2870" spans="1:10" ht="20.100000000000001" customHeight="1">
      <c r="A2870" s="366"/>
      <c r="B2870" s="286"/>
      <c r="C2870" s="286"/>
      <c r="D2870" s="286"/>
      <c r="E2870" s="286"/>
      <c r="F2870" s="286" t="s">
        <v>2159</v>
      </c>
      <c r="G2870" s="286"/>
      <c r="H2870" s="286"/>
      <c r="I2870" s="286"/>
      <c r="J2870" s="166">
        <v>0</v>
      </c>
    </row>
    <row r="2871" spans="1:10" ht="20.100000000000001" customHeight="1">
      <c r="A2871" s="366"/>
      <c r="B2871" s="286"/>
      <c r="C2871" s="286"/>
      <c r="D2871" s="286"/>
      <c r="E2871" s="286"/>
      <c r="F2871" s="286" t="s">
        <v>2158</v>
      </c>
      <c r="G2871" s="286"/>
      <c r="H2871" s="286"/>
      <c r="I2871" s="286"/>
      <c r="J2871" s="166">
        <v>1</v>
      </c>
    </row>
    <row r="2872" spans="1:10" ht="20.100000000000001" customHeight="1">
      <c r="A2872" s="366"/>
      <c r="B2872" s="286"/>
      <c r="C2872" s="286"/>
      <c r="D2872" s="286"/>
      <c r="E2872" s="286"/>
      <c r="F2872" s="286" t="s">
        <v>2157</v>
      </c>
      <c r="G2872" s="286"/>
      <c r="H2872" s="286"/>
      <c r="I2872" s="286"/>
      <c r="J2872" s="166">
        <v>0</v>
      </c>
    </row>
    <row r="2873" spans="1:10" ht="20.100000000000001" customHeight="1">
      <c r="A2873" s="366"/>
      <c r="B2873" s="286"/>
      <c r="C2873" s="286"/>
      <c r="D2873" s="286"/>
      <c r="E2873" s="286"/>
      <c r="F2873" s="286" t="s">
        <v>2156</v>
      </c>
      <c r="G2873" s="286"/>
      <c r="H2873" s="286"/>
      <c r="I2873" s="286"/>
      <c r="J2873" s="166">
        <v>0</v>
      </c>
    </row>
    <row r="2874" spans="1:10" ht="20.100000000000001" customHeight="1">
      <c r="A2874" s="164" t="s">
        <v>2155</v>
      </c>
      <c r="B2874" s="67" t="s">
        <v>1</v>
      </c>
      <c r="C2874" s="66" t="s">
        <v>2</v>
      </c>
      <c r="D2874" s="66" t="s">
        <v>2154</v>
      </c>
      <c r="E2874" s="67" t="s">
        <v>1898</v>
      </c>
      <c r="F2874" s="67" t="s">
        <v>2153</v>
      </c>
      <c r="G2874" s="67" t="s">
        <v>2152</v>
      </c>
      <c r="H2874" s="67"/>
      <c r="I2874" s="67"/>
      <c r="J2874" s="165" t="s">
        <v>2151</v>
      </c>
    </row>
    <row r="2875" spans="1:10" ht="24" customHeight="1">
      <c r="A2875" s="157" t="s">
        <v>2102</v>
      </c>
      <c r="B2875" s="39" t="s">
        <v>3488</v>
      </c>
      <c r="C2875" s="40" t="s">
        <v>27</v>
      </c>
      <c r="D2875" s="40" t="s">
        <v>3487</v>
      </c>
      <c r="E2875" s="144">
        <v>0.05</v>
      </c>
      <c r="F2875" s="41" t="s">
        <v>2737</v>
      </c>
      <c r="G2875" s="367" t="s">
        <v>3486</v>
      </c>
      <c r="H2875" s="367"/>
      <c r="I2875" s="355"/>
      <c r="J2875" s="168" t="s">
        <v>1085</v>
      </c>
    </row>
    <row r="2876" spans="1:10" ht="24" customHeight="1">
      <c r="A2876" s="157" t="s">
        <v>2102</v>
      </c>
      <c r="B2876" s="39" t="s">
        <v>3435</v>
      </c>
      <c r="C2876" s="40" t="s">
        <v>27</v>
      </c>
      <c r="D2876" s="40" t="s">
        <v>3434</v>
      </c>
      <c r="E2876" s="144">
        <v>8.0000000000000002E-3</v>
      </c>
      <c r="F2876" s="41" t="s">
        <v>2148</v>
      </c>
      <c r="G2876" s="367" t="s">
        <v>3433</v>
      </c>
      <c r="H2876" s="367"/>
      <c r="I2876" s="355"/>
      <c r="J2876" s="168" t="s">
        <v>1232</v>
      </c>
    </row>
    <row r="2877" spans="1:10" ht="24" customHeight="1">
      <c r="A2877" s="157" t="s">
        <v>2102</v>
      </c>
      <c r="B2877" s="39" t="s">
        <v>3485</v>
      </c>
      <c r="C2877" s="40" t="s">
        <v>27</v>
      </c>
      <c r="D2877" s="40" t="s">
        <v>3484</v>
      </c>
      <c r="E2877" s="144">
        <v>1.1904700000000001E-2</v>
      </c>
      <c r="F2877" s="41" t="s">
        <v>2737</v>
      </c>
      <c r="G2877" s="367" t="s">
        <v>3483</v>
      </c>
      <c r="H2877" s="367"/>
      <c r="I2877" s="355"/>
      <c r="J2877" s="168" t="s">
        <v>1138</v>
      </c>
    </row>
    <row r="2878" spans="1:10" ht="24" customHeight="1">
      <c r="A2878" s="157" t="s">
        <v>2102</v>
      </c>
      <c r="B2878" s="39" t="s">
        <v>3482</v>
      </c>
      <c r="C2878" s="40" t="s">
        <v>27</v>
      </c>
      <c r="D2878" s="40" t="s">
        <v>3481</v>
      </c>
      <c r="E2878" s="144">
        <v>0.02</v>
      </c>
      <c r="F2878" s="41" t="s">
        <v>2737</v>
      </c>
      <c r="G2878" s="367" t="s">
        <v>1749</v>
      </c>
      <c r="H2878" s="367"/>
      <c r="I2878" s="355"/>
      <c r="J2878" s="168" t="s">
        <v>1206</v>
      </c>
    </row>
    <row r="2879" spans="1:10" ht="20.100000000000001" customHeight="1">
      <c r="A2879" s="366"/>
      <c r="B2879" s="286"/>
      <c r="C2879" s="286"/>
      <c r="D2879" s="286"/>
      <c r="E2879" s="286"/>
      <c r="F2879" s="286" t="s">
        <v>2145</v>
      </c>
      <c r="G2879" s="286"/>
      <c r="H2879" s="286"/>
      <c r="I2879" s="286"/>
      <c r="J2879" s="166">
        <v>1.2367999999999999</v>
      </c>
    </row>
    <row r="2880" spans="1:10" ht="20.100000000000001" customHeight="1">
      <c r="A2880" s="164" t="s">
        <v>2173</v>
      </c>
      <c r="B2880" s="67" t="s">
        <v>1</v>
      </c>
      <c r="C2880" s="66" t="s">
        <v>2</v>
      </c>
      <c r="D2880" s="66" t="s">
        <v>2172</v>
      </c>
      <c r="E2880" s="67" t="s">
        <v>1898</v>
      </c>
      <c r="F2880" s="67" t="s">
        <v>2153</v>
      </c>
      <c r="G2880" s="67" t="s">
        <v>2152</v>
      </c>
      <c r="H2880" s="67"/>
      <c r="I2880" s="67"/>
      <c r="J2880" s="165" t="s">
        <v>2151</v>
      </c>
    </row>
    <row r="2881" spans="1:10" ht="24" customHeight="1">
      <c r="A2881" s="155" t="s">
        <v>2121</v>
      </c>
      <c r="B2881" s="36" t="s">
        <v>2171</v>
      </c>
      <c r="C2881" s="37" t="s">
        <v>27</v>
      </c>
      <c r="D2881" s="37" t="s">
        <v>2170</v>
      </c>
      <c r="E2881" s="146">
        <v>0.3125</v>
      </c>
      <c r="F2881" s="38" t="s">
        <v>2165</v>
      </c>
      <c r="G2881" s="368" t="s">
        <v>2169</v>
      </c>
      <c r="H2881" s="368"/>
      <c r="I2881" s="354"/>
      <c r="J2881" s="167" t="s">
        <v>3480</v>
      </c>
    </row>
    <row r="2882" spans="1:10" ht="20.100000000000001" customHeight="1">
      <c r="A2882" s="366"/>
      <c r="B2882" s="286"/>
      <c r="C2882" s="286"/>
      <c r="D2882" s="286"/>
      <c r="E2882" s="286"/>
      <c r="F2882" s="286" t="s">
        <v>2162</v>
      </c>
      <c r="G2882" s="286"/>
      <c r="H2882" s="286"/>
      <c r="I2882" s="286"/>
      <c r="J2882" s="166">
        <v>7.7781000000000002</v>
      </c>
    </row>
    <row r="2883" spans="1:10">
      <c r="A2883" s="159"/>
      <c r="B2883" s="99"/>
      <c r="C2883" s="99"/>
      <c r="D2883" s="99"/>
      <c r="E2883" s="99" t="s">
        <v>2098</v>
      </c>
      <c r="F2883" s="160">
        <v>5.54</v>
      </c>
      <c r="G2883" s="99" t="s">
        <v>2097</v>
      </c>
      <c r="H2883" s="160">
        <v>0</v>
      </c>
      <c r="I2883" s="99" t="s">
        <v>2096</v>
      </c>
      <c r="J2883" s="161">
        <v>5.5410312499999996</v>
      </c>
    </row>
    <row r="2884" spans="1:10" ht="15" thickBot="1">
      <c r="A2884" s="159"/>
      <c r="B2884" s="99"/>
      <c r="C2884" s="99"/>
      <c r="D2884" s="99"/>
      <c r="E2884" s="99" t="s">
        <v>2095</v>
      </c>
      <c r="F2884" s="160">
        <v>2.02</v>
      </c>
      <c r="G2884" s="99"/>
      <c r="H2884" s="364" t="s">
        <v>2094</v>
      </c>
      <c r="I2884" s="364"/>
      <c r="J2884" s="161">
        <v>11.03</v>
      </c>
    </row>
    <row r="2885" spans="1:10" ht="0.95" customHeight="1" thickTop="1">
      <c r="A2885" s="162"/>
      <c r="B2885" s="142"/>
      <c r="C2885" s="142"/>
      <c r="D2885" s="142"/>
      <c r="E2885" s="142"/>
      <c r="F2885" s="142"/>
      <c r="G2885" s="142"/>
      <c r="H2885" s="142"/>
      <c r="I2885" s="142"/>
      <c r="J2885" s="163"/>
    </row>
    <row r="2886" spans="1:10" ht="50.1" customHeight="1">
      <c r="A2886" s="375" t="s">
        <v>3479</v>
      </c>
      <c r="B2886" s="376"/>
      <c r="C2886" s="376"/>
      <c r="D2886" s="376"/>
      <c r="E2886" s="376"/>
      <c r="F2886" s="376"/>
      <c r="G2886" s="376"/>
      <c r="H2886" s="376"/>
      <c r="I2886" s="376"/>
      <c r="J2886" s="377"/>
    </row>
    <row r="2887" spans="1:10" ht="18" customHeight="1">
      <c r="A2887" s="164"/>
      <c r="B2887" s="67" t="s">
        <v>1</v>
      </c>
      <c r="C2887" s="66" t="s">
        <v>2</v>
      </c>
      <c r="D2887" s="66" t="s">
        <v>3</v>
      </c>
      <c r="E2887" s="365" t="s">
        <v>836</v>
      </c>
      <c r="F2887" s="365"/>
      <c r="G2887" s="77" t="s">
        <v>4</v>
      </c>
      <c r="H2887" s="67" t="s">
        <v>5</v>
      </c>
      <c r="I2887" s="67" t="s">
        <v>6</v>
      </c>
      <c r="J2887" s="165" t="s">
        <v>7</v>
      </c>
    </row>
    <row r="2888" spans="1:10" ht="39" customHeight="1">
      <c r="A2888" s="153" t="s">
        <v>2121</v>
      </c>
      <c r="B2888" s="82" t="s">
        <v>3478</v>
      </c>
      <c r="C2888" s="80" t="s">
        <v>27</v>
      </c>
      <c r="D2888" s="80" t="s">
        <v>3477</v>
      </c>
      <c r="E2888" s="363" t="s">
        <v>929</v>
      </c>
      <c r="F2888" s="363"/>
      <c r="G2888" s="81" t="s">
        <v>17</v>
      </c>
      <c r="H2888" s="147">
        <v>1</v>
      </c>
      <c r="I2888" s="83">
        <v>8.8800000000000008</v>
      </c>
      <c r="J2888" s="154">
        <v>8.8800000000000008</v>
      </c>
    </row>
    <row r="2889" spans="1:10" ht="15" customHeight="1">
      <c r="A2889" s="372" t="s">
        <v>2182</v>
      </c>
      <c r="B2889" s="370" t="s">
        <v>1</v>
      </c>
      <c r="C2889" s="365" t="s">
        <v>2</v>
      </c>
      <c r="D2889" s="365" t="s">
        <v>2181</v>
      </c>
      <c r="E2889" s="370" t="s">
        <v>1898</v>
      </c>
      <c r="F2889" s="374" t="s">
        <v>2180</v>
      </c>
      <c r="G2889" s="370"/>
      <c r="H2889" s="374" t="s">
        <v>2151</v>
      </c>
      <c r="I2889" s="370"/>
      <c r="J2889" s="371" t="s">
        <v>2179</v>
      </c>
    </row>
    <row r="2890" spans="1:10" ht="15" customHeight="1">
      <c r="A2890" s="373"/>
      <c r="B2890" s="370"/>
      <c r="C2890" s="370"/>
      <c r="D2890" s="370"/>
      <c r="E2890" s="370"/>
      <c r="F2890" s="67" t="s">
        <v>2178</v>
      </c>
      <c r="G2890" s="67" t="s">
        <v>2177</v>
      </c>
      <c r="H2890" s="67" t="s">
        <v>2178</v>
      </c>
      <c r="I2890" s="67" t="s">
        <v>2177</v>
      </c>
      <c r="J2890" s="371"/>
    </row>
    <row r="2891" spans="1:10" ht="65.099999999999994" customHeight="1">
      <c r="A2891" s="157" t="s">
        <v>2102</v>
      </c>
      <c r="B2891" s="39" t="s">
        <v>3476</v>
      </c>
      <c r="C2891" s="40" t="s">
        <v>27</v>
      </c>
      <c r="D2891" s="40" t="s">
        <v>3475</v>
      </c>
      <c r="E2891" s="144">
        <v>1</v>
      </c>
      <c r="F2891" s="143">
        <v>1</v>
      </c>
      <c r="G2891" s="143">
        <v>0</v>
      </c>
      <c r="H2891" s="148">
        <v>1.99</v>
      </c>
      <c r="I2891" s="148">
        <v>1.29</v>
      </c>
      <c r="J2891" s="168">
        <v>1.99</v>
      </c>
    </row>
    <row r="2892" spans="1:10" ht="20.100000000000001" customHeight="1">
      <c r="A2892" s="366"/>
      <c r="B2892" s="286"/>
      <c r="C2892" s="286"/>
      <c r="D2892" s="286"/>
      <c r="E2892" s="286"/>
      <c r="F2892" s="286" t="s">
        <v>2174</v>
      </c>
      <c r="G2892" s="286"/>
      <c r="H2892" s="286"/>
      <c r="I2892" s="286"/>
      <c r="J2892" s="166">
        <v>1.9942</v>
      </c>
    </row>
    <row r="2893" spans="1:10" ht="20.100000000000001" customHeight="1">
      <c r="A2893" s="366"/>
      <c r="B2893" s="286"/>
      <c r="C2893" s="286"/>
      <c r="D2893" s="286"/>
      <c r="E2893" s="286"/>
      <c r="F2893" s="286" t="s">
        <v>2159</v>
      </c>
      <c r="G2893" s="286"/>
      <c r="H2893" s="286"/>
      <c r="I2893" s="286"/>
      <c r="J2893" s="166">
        <v>1.9942</v>
      </c>
    </row>
    <row r="2894" spans="1:10" ht="20.100000000000001" customHeight="1">
      <c r="A2894" s="366"/>
      <c r="B2894" s="286"/>
      <c r="C2894" s="286"/>
      <c r="D2894" s="286"/>
      <c r="E2894" s="286"/>
      <c r="F2894" s="286" t="s">
        <v>2158</v>
      </c>
      <c r="G2894" s="286"/>
      <c r="H2894" s="286"/>
      <c r="I2894" s="286"/>
      <c r="J2894" s="166">
        <v>6.8181000000000003</v>
      </c>
    </row>
    <row r="2895" spans="1:10" ht="20.100000000000001" customHeight="1">
      <c r="A2895" s="366"/>
      <c r="B2895" s="286"/>
      <c r="C2895" s="286"/>
      <c r="D2895" s="286"/>
      <c r="E2895" s="286"/>
      <c r="F2895" s="286" t="s">
        <v>2157</v>
      </c>
      <c r="G2895" s="286"/>
      <c r="H2895" s="286"/>
      <c r="I2895" s="286"/>
      <c r="J2895" s="166">
        <v>0.29249999999999998</v>
      </c>
    </row>
    <row r="2896" spans="1:10" ht="20.100000000000001" customHeight="1">
      <c r="A2896" s="366"/>
      <c r="B2896" s="286"/>
      <c r="C2896" s="286"/>
      <c r="D2896" s="286"/>
      <c r="E2896" s="286"/>
      <c r="F2896" s="286" t="s">
        <v>2156</v>
      </c>
      <c r="G2896" s="286"/>
      <c r="H2896" s="286"/>
      <c r="I2896" s="286"/>
      <c r="J2896" s="166">
        <v>0</v>
      </c>
    </row>
    <row r="2897" spans="1:10" ht="20.100000000000001" customHeight="1">
      <c r="A2897" s="164" t="s">
        <v>2173</v>
      </c>
      <c r="B2897" s="67" t="s">
        <v>1</v>
      </c>
      <c r="C2897" s="66" t="s">
        <v>2</v>
      </c>
      <c r="D2897" s="66" t="s">
        <v>2172</v>
      </c>
      <c r="E2897" s="67" t="s">
        <v>1898</v>
      </c>
      <c r="F2897" s="67" t="s">
        <v>2153</v>
      </c>
      <c r="G2897" s="67" t="s">
        <v>2152</v>
      </c>
      <c r="H2897" s="67"/>
      <c r="I2897" s="67"/>
      <c r="J2897" s="165" t="s">
        <v>2151</v>
      </c>
    </row>
    <row r="2898" spans="1:10" ht="24" customHeight="1">
      <c r="A2898" s="155" t="s">
        <v>2121</v>
      </c>
      <c r="B2898" s="36" t="s">
        <v>2171</v>
      </c>
      <c r="C2898" s="37" t="s">
        <v>27</v>
      </c>
      <c r="D2898" s="37" t="s">
        <v>2170</v>
      </c>
      <c r="E2898" s="146">
        <v>0.14666670000000001</v>
      </c>
      <c r="F2898" s="38" t="s">
        <v>2165</v>
      </c>
      <c r="G2898" s="368" t="s">
        <v>2169</v>
      </c>
      <c r="H2898" s="368"/>
      <c r="I2898" s="354"/>
      <c r="J2898" s="167" t="s">
        <v>3474</v>
      </c>
    </row>
    <row r="2899" spans="1:10" ht="24" customHeight="1">
      <c r="A2899" s="155" t="s">
        <v>2121</v>
      </c>
      <c r="B2899" s="36" t="s">
        <v>2167</v>
      </c>
      <c r="C2899" s="37" t="s">
        <v>27</v>
      </c>
      <c r="D2899" s="37" t="s">
        <v>2166</v>
      </c>
      <c r="E2899" s="146">
        <v>0.14666670000000001</v>
      </c>
      <c r="F2899" s="38" t="s">
        <v>2165</v>
      </c>
      <c r="G2899" s="368" t="s">
        <v>2164</v>
      </c>
      <c r="H2899" s="368"/>
      <c r="I2899" s="354"/>
      <c r="J2899" s="167" t="s">
        <v>3473</v>
      </c>
    </row>
    <row r="2900" spans="1:10" ht="20.100000000000001" customHeight="1">
      <c r="A2900" s="366"/>
      <c r="B2900" s="286"/>
      <c r="C2900" s="286"/>
      <c r="D2900" s="286"/>
      <c r="E2900" s="286"/>
      <c r="F2900" s="286" t="s">
        <v>2162</v>
      </c>
      <c r="G2900" s="286"/>
      <c r="H2900" s="286"/>
      <c r="I2900" s="286"/>
      <c r="J2900" s="166">
        <v>8.5829000000000004</v>
      </c>
    </row>
    <row r="2901" spans="1:10">
      <c r="A2901" s="159"/>
      <c r="B2901" s="99"/>
      <c r="C2901" s="99"/>
      <c r="D2901" s="99"/>
      <c r="E2901" s="99" t="s">
        <v>2098</v>
      </c>
      <c r="F2901" s="160">
        <v>6.47</v>
      </c>
      <c r="G2901" s="99" t="s">
        <v>2097</v>
      </c>
      <c r="H2901" s="160">
        <v>0</v>
      </c>
      <c r="I2901" s="99" t="s">
        <v>2096</v>
      </c>
      <c r="J2901" s="161">
        <v>6.4739708046900004</v>
      </c>
    </row>
    <row r="2902" spans="1:10" ht="15" thickBot="1">
      <c r="A2902" s="159"/>
      <c r="B2902" s="99"/>
      <c r="C2902" s="99"/>
      <c r="D2902" s="99"/>
      <c r="E2902" s="99" t="s">
        <v>2095</v>
      </c>
      <c r="F2902" s="160">
        <v>2</v>
      </c>
      <c r="G2902" s="99"/>
      <c r="H2902" s="364" t="s">
        <v>2094</v>
      </c>
      <c r="I2902" s="364"/>
      <c r="J2902" s="161">
        <v>10.88</v>
      </c>
    </row>
    <row r="2903" spans="1:10" ht="0.95" customHeight="1" thickTop="1">
      <c r="A2903" s="162"/>
      <c r="B2903" s="142"/>
      <c r="C2903" s="142"/>
      <c r="D2903" s="142"/>
      <c r="E2903" s="142"/>
      <c r="F2903" s="142"/>
      <c r="G2903" s="142"/>
      <c r="H2903" s="142"/>
      <c r="I2903" s="142"/>
      <c r="J2903" s="163"/>
    </row>
    <row r="2904" spans="1:10" ht="18" customHeight="1">
      <c r="A2904" s="164"/>
      <c r="B2904" s="67" t="s">
        <v>1</v>
      </c>
      <c r="C2904" s="66" t="s">
        <v>2</v>
      </c>
      <c r="D2904" s="66" t="s">
        <v>3</v>
      </c>
      <c r="E2904" s="365" t="s">
        <v>836</v>
      </c>
      <c r="F2904" s="365"/>
      <c r="G2904" s="77" t="s">
        <v>4</v>
      </c>
      <c r="H2904" s="67" t="s">
        <v>5</v>
      </c>
      <c r="I2904" s="67" t="s">
        <v>6</v>
      </c>
      <c r="J2904" s="165" t="s">
        <v>7</v>
      </c>
    </row>
    <row r="2905" spans="1:10" ht="39" customHeight="1">
      <c r="A2905" s="153" t="s">
        <v>2121</v>
      </c>
      <c r="B2905" s="82" t="s">
        <v>3472</v>
      </c>
      <c r="C2905" s="80" t="s">
        <v>27</v>
      </c>
      <c r="D2905" s="80" t="s">
        <v>3471</v>
      </c>
      <c r="E2905" s="363" t="s">
        <v>929</v>
      </c>
      <c r="F2905" s="363"/>
      <c r="G2905" s="81" t="s">
        <v>282</v>
      </c>
      <c r="H2905" s="147">
        <v>1</v>
      </c>
      <c r="I2905" s="83">
        <v>7.26</v>
      </c>
      <c r="J2905" s="154">
        <v>7.26</v>
      </c>
    </row>
    <row r="2906" spans="1:10" ht="20.100000000000001" customHeight="1">
      <c r="A2906" s="366"/>
      <c r="B2906" s="286"/>
      <c r="C2906" s="286"/>
      <c r="D2906" s="286"/>
      <c r="E2906" s="286"/>
      <c r="F2906" s="286" t="s">
        <v>2159</v>
      </c>
      <c r="G2906" s="286"/>
      <c r="H2906" s="286"/>
      <c r="I2906" s="286"/>
      <c r="J2906" s="166">
        <v>0</v>
      </c>
    </row>
    <row r="2907" spans="1:10" ht="20.100000000000001" customHeight="1">
      <c r="A2907" s="366"/>
      <c r="B2907" s="286"/>
      <c r="C2907" s="286"/>
      <c r="D2907" s="286"/>
      <c r="E2907" s="286"/>
      <c r="F2907" s="286" t="s">
        <v>2158</v>
      </c>
      <c r="G2907" s="286"/>
      <c r="H2907" s="286"/>
      <c r="I2907" s="286"/>
      <c r="J2907" s="166">
        <v>1</v>
      </c>
    </row>
    <row r="2908" spans="1:10" ht="20.100000000000001" customHeight="1">
      <c r="A2908" s="366"/>
      <c r="B2908" s="286"/>
      <c r="C2908" s="286"/>
      <c r="D2908" s="286"/>
      <c r="E2908" s="286"/>
      <c r="F2908" s="286" t="s">
        <v>2157</v>
      </c>
      <c r="G2908" s="286"/>
      <c r="H2908" s="286"/>
      <c r="I2908" s="286"/>
      <c r="J2908" s="166">
        <v>0</v>
      </c>
    </row>
    <row r="2909" spans="1:10" ht="20.100000000000001" customHeight="1">
      <c r="A2909" s="366"/>
      <c r="B2909" s="286"/>
      <c r="C2909" s="286"/>
      <c r="D2909" s="286"/>
      <c r="E2909" s="286"/>
      <c r="F2909" s="286" t="s">
        <v>2156</v>
      </c>
      <c r="G2909" s="286"/>
      <c r="H2909" s="286"/>
      <c r="I2909" s="286"/>
      <c r="J2909" s="166">
        <v>0</v>
      </c>
    </row>
    <row r="2910" spans="1:10" ht="20.100000000000001" customHeight="1">
      <c r="A2910" s="164" t="s">
        <v>2173</v>
      </c>
      <c r="B2910" s="67" t="s">
        <v>1</v>
      </c>
      <c r="C2910" s="66" t="s">
        <v>2</v>
      </c>
      <c r="D2910" s="66" t="s">
        <v>2172</v>
      </c>
      <c r="E2910" s="67" t="s">
        <v>1898</v>
      </c>
      <c r="F2910" s="67" t="s">
        <v>2153</v>
      </c>
      <c r="G2910" s="67" t="s">
        <v>2152</v>
      </c>
      <c r="H2910" s="67"/>
      <c r="I2910" s="67"/>
      <c r="J2910" s="165" t="s">
        <v>2151</v>
      </c>
    </row>
    <row r="2911" spans="1:10" ht="24" customHeight="1">
      <c r="A2911" s="155" t="s">
        <v>2121</v>
      </c>
      <c r="B2911" s="36" t="s">
        <v>2171</v>
      </c>
      <c r="C2911" s="37" t="s">
        <v>27</v>
      </c>
      <c r="D2911" s="37" t="s">
        <v>2170</v>
      </c>
      <c r="E2911" s="146">
        <v>3.3333300000000003E-2</v>
      </c>
      <c r="F2911" s="38" t="s">
        <v>2165</v>
      </c>
      <c r="G2911" s="368" t="s">
        <v>2169</v>
      </c>
      <c r="H2911" s="368"/>
      <c r="I2911" s="354"/>
      <c r="J2911" s="167" t="s">
        <v>3470</v>
      </c>
    </row>
    <row r="2912" spans="1:10" ht="26.1" customHeight="1">
      <c r="A2912" s="155" t="s">
        <v>2121</v>
      </c>
      <c r="B2912" s="36" t="s">
        <v>2854</v>
      </c>
      <c r="C2912" s="37" t="s">
        <v>27</v>
      </c>
      <c r="D2912" s="37" t="s">
        <v>2853</v>
      </c>
      <c r="E2912" s="146">
        <v>6.0000000000000001E-3</v>
      </c>
      <c r="F2912" s="38" t="s">
        <v>61</v>
      </c>
      <c r="G2912" s="368" t="s">
        <v>2852</v>
      </c>
      <c r="H2912" s="368"/>
      <c r="I2912" s="354"/>
      <c r="J2912" s="167" t="s">
        <v>3469</v>
      </c>
    </row>
    <row r="2913" spans="1:10" ht="24" customHeight="1">
      <c r="A2913" s="155" t="s">
        <v>2121</v>
      </c>
      <c r="B2913" s="36" t="s">
        <v>2167</v>
      </c>
      <c r="C2913" s="37" t="s">
        <v>27</v>
      </c>
      <c r="D2913" s="37" t="s">
        <v>2166</v>
      </c>
      <c r="E2913" s="146">
        <v>6.6666699999999995E-2</v>
      </c>
      <c r="F2913" s="38" t="s">
        <v>2165</v>
      </c>
      <c r="G2913" s="368" t="s">
        <v>2164</v>
      </c>
      <c r="H2913" s="368"/>
      <c r="I2913" s="354"/>
      <c r="J2913" s="167" t="s">
        <v>3468</v>
      </c>
    </row>
    <row r="2914" spans="1:10" ht="20.100000000000001" customHeight="1">
      <c r="A2914" s="366"/>
      <c r="B2914" s="286"/>
      <c r="C2914" s="286"/>
      <c r="D2914" s="286"/>
      <c r="E2914" s="286"/>
      <c r="F2914" s="286" t="s">
        <v>2162</v>
      </c>
      <c r="G2914" s="286"/>
      <c r="H2914" s="286"/>
      <c r="I2914" s="286"/>
      <c r="J2914" s="166">
        <v>7.2645999999999997</v>
      </c>
    </row>
    <row r="2915" spans="1:10">
      <c r="A2915" s="159"/>
      <c r="B2915" s="99"/>
      <c r="C2915" s="99"/>
      <c r="D2915" s="99"/>
      <c r="E2915" s="99" t="s">
        <v>2098</v>
      </c>
      <c r="F2915" s="160">
        <v>3.03</v>
      </c>
      <c r="G2915" s="99" t="s">
        <v>2097</v>
      </c>
      <c r="H2915" s="160">
        <v>0</v>
      </c>
      <c r="I2915" s="99" t="s">
        <v>2096</v>
      </c>
      <c r="J2915" s="161">
        <v>3.03290614927</v>
      </c>
    </row>
    <row r="2916" spans="1:10" ht="15" thickBot="1">
      <c r="A2916" s="159"/>
      <c r="B2916" s="99"/>
      <c r="C2916" s="99"/>
      <c r="D2916" s="99"/>
      <c r="E2916" s="99" t="s">
        <v>2095</v>
      </c>
      <c r="F2916" s="160">
        <v>1.63</v>
      </c>
      <c r="G2916" s="99"/>
      <c r="H2916" s="364" t="s">
        <v>2094</v>
      </c>
      <c r="I2916" s="364"/>
      <c r="J2916" s="161">
        <v>8.89</v>
      </c>
    </row>
    <row r="2917" spans="1:10" ht="0.95" customHeight="1" thickTop="1">
      <c r="A2917" s="162"/>
      <c r="B2917" s="142"/>
      <c r="C2917" s="142"/>
      <c r="D2917" s="142"/>
      <c r="E2917" s="142"/>
      <c r="F2917" s="142"/>
      <c r="G2917" s="142"/>
      <c r="H2917" s="142"/>
      <c r="I2917" s="142"/>
      <c r="J2917" s="163"/>
    </row>
    <row r="2918" spans="1:10" ht="18" customHeight="1">
      <c r="A2918" s="164"/>
      <c r="B2918" s="67" t="s">
        <v>1</v>
      </c>
      <c r="C2918" s="66" t="s">
        <v>2</v>
      </c>
      <c r="D2918" s="66" t="s">
        <v>3</v>
      </c>
      <c r="E2918" s="365" t="s">
        <v>836</v>
      </c>
      <c r="F2918" s="365"/>
      <c r="G2918" s="77" t="s">
        <v>4</v>
      </c>
      <c r="H2918" s="67" t="s">
        <v>5</v>
      </c>
      <c r="I2918" s="67" t="s">
        <v>6</v>
      </c>
      <c r="J2918" s="165" t="s">
        <v>7</v>
      </c>
    </row>
    <row r="2919" spans="1:10" ht="24" customHeight="1">
      <c r="A2919" s="153" t="s">
        <v>2121</v>
      </c>
      <c r="B2919" s="82" t="s">
        <v>2584</v>
      </c>
      <c r="C2919" s="80" t="s">
        <v>15</v>
      </c>
      <c r="D2919" s="80" t="s">
        <v>2583</v>
      </c>
      <c r="E2919" s="363" t="s">
        <v>842</v>
      </c>
      <c r="F2919" s="363"/>
      <c r="G2919" s="81" t="s">
        <v>42</v>
      </c>
      <c r="H2919" s="147">
        <v>1</v>
      </c>
      <c r="I2919" s="83">
        <v>27.45</v>
      </c>
      <c r="J2919" s="154">
        <v>27.45</v>
      </c>
    </row>
    <row r="2920" spans="1:10" ht="26.1" customHeight="1">
      <c r="A2920" s="155" t="s">
        <v>2118</v>
      </c>
      <c r="B2920" s="36" t="s">
        <v>3135</v>
      </c>
      <c r="C2920" s="37" t="s">
        <v>15</v>
      </c>
      <c r="D2920" s="37" t="s">
        <v>3134</v>
      </c>
      <c r="E2920" s="354" t="s">
        <v>842</v>
      </c>
      <c r="F2920" s="354"/>
      <c r="G2920" s="38" t="s">
        <v>42</v>
      </c>
      <c r="H2920" s="146">
        <v>1</v>
      </c>
      <c r="I2920" s="145">
        <v>0.23</v>
      </c>
      <c r="J2920" s="156">
        <v>0.23</v>
      </c>
    </row>
    <row r="2921" spans="1:10" ht="26.1" customHeight="1">
      <c r="A2921" s="157" t="s">
        <v>2102</v>
      </c>
      <c r="B2921" s="39" t="s">
        <v>2108</v>
      </c>
      <c r="C2921" s="40" t="s">
        <v>15</v>
      </c>
      <c r="D2921" s="40" t="s">
        <v>2107</v>
      </c>
      <c r="E2921" s="355" t="s">
        <v>2099</v>
      </c>
      <c r="F2921" s="355"/>
      <c r="G2921" s="41" t="s">
        <v>42</v>
      </c>
      <c r="H2921" s="144">
        <v>1</v>
      </c>
      <c r="I2921" s="143">
        <v>2.41</v>
      </c>
      <c r="J2921" s="158">
        <v>2.41</v>
      </c>
    </row>
    <row r="2922" spans="1:10" ht="26.1" customHeight="1">
      <c r="A2922" s="157" t="s">
        <v>2102</v>
      </c>
      <c r="B2922" s="39" t="s">
        <v>2115</v>
      </c>
      <c r="C2922" s="40" t="s">
        <v>15</v>
      </c>
      <c r="D2922" s="40" t="s">
        <v>2114</v>
      </c>
      <c r="E2922" s="355" t="s">
        <v>2099</v>
      </c>
      <c r="F2922" s="355"/>
      <c r="G2922" s="41" t="s">
        <v>42</v>
      </c>
      <c r="H2922" s="144">
        <v>1</v>
      </c>
      <c r="I2922" s="143">
        <v>0.8</v>
      </c>
      <c r="J2922" s="158">
        <v>0.8</v>
      </c>
    </row>
    <row r="2923" spans="1:10" ht="26.1" customHeight="1">
      <c r="A2923" s="157" t="s">
        <v>2102</v>
      </c>
      <c r="B2923" s="39" t="s">
        <v>2101</v>
      </c>
      <c r="C2923" s="40" t="s">
        <v>15</v>
      </c>
      <c r="D2923" s="40" t="s">
        <v>2100</v>
      </c>
      <c r="E2923" s="355" t="s">
        <v>2099</v>
      </c>
      <c r="F2923" s="355"/>
      <c r="G2923" s="41" t="s">
        <v>42</v>
      </c>
      <c r="H2923" s="144">
        <v>1</v>
      </c>
      <c r="I2923" s="143">
        <v>1.43</v>
      </c>
      <c r="J2923" s="158">
        <v>1.43</v>
      </c>
    </row>
    <row r="2924" spans="1:10" ht="26.1" customHeight="1">
      <c r="A2924" s="157" t="s">
        <v>2102</v>
      </c>
      <c r="B2924" s="39" t="s">
        <v>2106</v>
      </c>
      <c r="C2924" s="40" t="s">
        <v>15</v>
      </c>
      <c r="D2924" s="40" t="s">
        <v>2105</v>
      </c>
      <c r="E2924" s="355" t="s">
        <v>2099</v>
      </c>
      <c r="F2924" s="355"/>
      <c r="G2924" s="41" t="s">
        <v>42</v>
      </c>
      <c r="H2924" s="144">
        <v>1</v>
      </c>
      <c r="I2924" s="143">
        <v>0.11</v>
      </c>
      <c r="J2924" s="158">
        <v>0.11</v>
      </c>
    </row>
    <row r="2925" spans="1:10" ht="26.1" customHeight="1">
      <c r="A2925" s="157" t="s">
        <v>2102</v>
      </c>
      <c r="B2925" s="39" t="s">
        <v>2110</v>
      </c>
      <c r="C2925" s="40" t="s">
        <v>15</v>
      </c>
      <c r="D2925" s="40" t="s">
        <v>2109</v>
      </c>
      <c r="E2925" s="355" t="s">
        <v>2099</v>
      </c>
      <c r="F2925" s="355"/>
      <c r="G2925" s="41" t="s">
        <v>42</v>
      </c>
      <c r="H2925" s="144">
        <v>1</v>
      </c>
      <c r="I2925" s="143">
        <v>0.9</v>
      </c>
      <c r="J2925" s="158">
        <v>0.9</v>
      </c>
    </row>
    <row r="2926" spans="1:10" ht="24" customHeight="1">
      <c r="A2926" s="157" t="s">
        <v>2102</v>
      </c>
      <c r="B2926" s="39" t="s">
        <v>3133</v>
      </c>
      <c r="C2926" s="40" t="s">
        <v>15</v>
      </c>
      <c r="D2926" s="40" t="s">
        <v>3132</v>
      </c>
      <c r="E2926" s="355" t="s">
        <v>2111</v>
      </c>
      <c r="F2926" s="355"/>
      <c r="G2926" s="41" t="s">
        <v>42</v>
      </c>
      <c r="H2926" s="144">
        <v>1</v>
      </c>
      <c r="I2926" s="143">
        <v>20</v>
      </c>
      <c r="J2926" s="158">
        <v>20</v>
      </c>
    </row>
    <row r="2927" spans="1:10" ht="26.1" customHeight="1">
      <c r="A2927" s="157" t="s">
        <v>2102</v>
      </c>
      <c r="B2927" s="39" t="s">
        <v>2104</v>
      </c>
      <c r="C2927" s="40" t="s">
        <v>15</v>
      </c>
      <c r="D2927" s="40" t="s">
        <v>2103</v>
      </c>
      <c r="E2927" s="355" t="s">
        <v>2099</v>
      </c>
      <c r="F2927" s="355"/>
      <c r="G2927" s="41" t="s">
        <v>42</v>
      </c>
      <c r="H2927" s="144">
        <v>1</v>
      </c>
      <c r="I2927" s="143">
        <v>1.57</v>
      </c>
      <c r="J2927" s="158">
        <v>1.57</v>
      </c>
    </row>
    <row r="2928" spans="1:10">
      <c r="A2928" s="159"/>
      <c r="B2928" s="99"/>
      <c r="C2928" s="99"/>
      <c r="D2928" s="99"/>
      <c r="E2928" s="99" t="s">
        <v>2098</v>
      </c>
      <c r="F2928" s="160">
        <v>20.23</v>
      </c>
      <c r="G2928" s="99" t="s">
        <v>2097</v>
      </c>
      <c r="H2928" s="160">
        <v>0</v>
      </c>
      <c r="I2928" s="99" t="s">
        <v>2096</v>
      </c>
      <c r="J2928" s="161">
        <v>20.23</v>
      </c>
    </row>
    <row r="2929" spans="1:10" ht="15" thickBot="1">
      <c r="A2929" s="159"/>
      <c r="B2929" s="99"/>
      <c r="C2929" s="99"/>
      <c r="D2929" s="99"/>
      <c r="E2929" s="99" t="s">
        <v>2095</v>
      </c>
      <c r="F2929" s="160">
        <v>6.17</v>
      </c>
      <c r="G2929" s="99"/>
      <c r="H2929" s="364" t="s">
        <v>2094</v>
      </c>
      <c r="I2929" s="364"/>
      <c r="J2929" s="161">
        <v>33.619999999999997</v>
      </c>
    </row>
    <row r="2930" spans="1:10" ht="0.95" customHeight="1" thickTop="1">
      <c r="A2930" s="162"/>
      <c r="B2930" s="142"/>
      <c r="C2930" s="142"/>
      <c r="D2930" s="142"/>
      <c r="E2930" s="142"/>
      <c r="F2930" s="142"/>
      <c r="G2930" s="142"/>
      <c r="H2930" s="142"/>
      <c r="I2930" s="142"/>
      <c r="J2930" s="163"/>
    </row>
    <row r="2931" spans="1:10" ht="18" customHeight="1">
      <c r="A2931" s="164"/>
      <c r="B2931" s="67" t="s">
        <v>1</v>
      </c>
      <c r="C2931" s="66" t="s">
        <v>2</v>
      </c>
      <c r="D2931" s="66" t="s">
        <v>3</v>
      </c>
      <c r="E2931" s="365" t="s">
        <v>836</v>
      </c>
      <c r="F2931" s="365"/>
      <c r="G2931" s="77" t="s">
        <v>4</v>
      </c>
      <c r="H2931" s="67" t="s">
        <v>5</v>
      </c>
      <c r="I2931" s="67" t="s">
        <v>6</v>
      </c>
      <c r="J2931" s="165" t="s">
        <v>7</v>
      </c>
    </row>
    <row r="2932" spans="1:10" ht="24" customHeight="1">
      <c r="A2932" s="153" t="s">
        <v>2121</v>
      </c>
      <c r="B2932" s="82" t="s">
        <v>3141</v>
      </c>
      <c r="C2932" s="80" t="s">
        <v>27</v>
      </c>
      <c r="D2932" s="80" t="s">
        <v>2583</v>
      </c>
      <c r="E2932" s="363" t="s">
        <v>929</v>
      </c>
      <c r="F2932" s="363"/>
      <c r="G2932" s="81" t="s">
        <v>2165</v>
      </c>
      <c r="H2932" s="147">
        <v>1</v>
      </c>
      <c r="I2932" s="83">
        <v>27.45</v>
      </c>
      <c r="J2932" s="154">
        <v>27.45</v>
      </c>
    </row>
    <row r="2933" spans="1:10" ht="20.100000000000001" customHeight="1">
      <c r="A2933" s="164" t="s">
        <v>2268</v>
      </c>
      <c r="B2933" s="67" t="s">
        <v>1</v>
      </c>
      <c r="C2933" s="66" t="s">
        <v>2</v>
      </c>
      <c r="D2933" s="66" t="s">
        <v>2111</v>
      </c>
      <c r="E2933" s="67" t="s">
        <v>1898</v>
      </c>
      <c r="F2933" s="370" t="s">
        <v>2151</v>
      </c>
      <c r="G2933" s="370"/>
      <c r="H2933" s="370"/>
      <c r="I2933" s="370"/>
      <c r="J2933" s="165" t="s">
        <v>2179</v>
      </c>
    </row>
    <row r="2934" spans="1:10" ht="26.1" customHeight="1">
      <c r="A2934" s="157" t="s">
        <v>2102</v>
      </c>
      <c r="B2934" s="39" t="s">
        <v>3137</v>
      </c>
      <c r="C2934" s="40" t="s">
        <v>27</v>
      </c>
      <c r="D2934" s="40" t="s">
        <v>3136</v>
      </c>
      <c r="E2934" s="144">
        <v>1</v>
      </c>
      <c r="F2934" s="40"/>
      <c r="G2934" s="40"/>
      <c r="H2934" s="40"/>
      <c r="I2934" s="148" t="s">
        <v>3090</v>
      </c>
      <c r="J2934" s="168" t="s">
        <v>3090</v>
      </c>
    </row>
    <row r="2935" spans="1:10" ht="20.100000000000001" customHeight="1">
      <c r="A2935" s="366"/>
      <c r="B2935" s="286"/>
      <c r="C2935" s="286"/>
      <c r="D2935" s="286"/>
      <c r="E2935" s="286"/>
      <c r="F2935" s="286" t="s">
        <v>2264</v>
      </c>
      <c r="G2935" s="286"/>
      <c r="H2935" s="286"/>
      <c r="I2935" s="286"/>
      <c r="J2935" s="169">
        <v>0</v>
      </c>
    </row>
    <row r="2936" spans="1:10" ht="20.100000000000001" customHeight="1">
      <c r="A2936" s="366"/>
      <c r="B2936" s="286"/>
      <c r="C2936" s="286"/>
      <c r="D2936" s="286"/>
      <c r="E2936" s="286"/>
      <c r="F2936" s="286" t="s">
        <v>2263</v>
      </c>
      <c r="G2936" s="286"/>
      <c r="H2936" s="286"/>
      <c r="I2936" s="286"/>
      <c r="J2936" s="166">
        <v>20.001200000000001</v>
      </c>
    </row>
    <row r="2937" spans="1:10" ht="20.100000000000001" customHeight="1">
      <c r="A2937" s="366"/>
      <c r="B2937" s="286"/>
      <c r="C2937" s="286"/>
      <c r="D2937" s="286"/>
      <c r="E2937" s="286"/>
      <c r="F2937" s="286" t="s">
        <v>2159</v>
      </c>
      <c r="G2937" s="286"/>
      <c r="H2937" s="286"/>
      <c r="I2937" s="286"/>
      <c r="J2937" s="166">
        <v>20.001200000000001</v>
      </c>
    </row>
    <row r="2938" spans="1:10" ht="20.100000000000001" customHeight="1">
      <c r="A2938" s="366"/>
      <c r="B2938" s="286"/>
      <c r="C2938" s="286"/>
      <c r="D2938" s="286"/>
      <c r="E2938" s="286"/>
      <c r="F2938" s="286" t="s">
        <v>2158</v>
      </c>
      <c r="G2938" s="286"/>
      <c r="H2938" s="286"/>
      <c r="I2938" s="286"/>
      <c r="J2938" s="166">
        <v>1</v>
      </c>
    </row>
    <row r="2939" spans="1:10" ht="20.100000000000001" customHeight="1">
      <c r="A2939" s="366"/>
      <c r="B2939" s="286"/>
      <c r="C2939" s="286"/>
      <c r="D2939" s="286"/>
      <c r="E2939" s="286"/>
      <c r="F2939" s="286" t="s">
        <v>2157</v>
      </c>
      <c r="G2939" s="286"/>
      <c r="H2939" s="286"/>
      <c r="I2939" s="286"/>
      <c r="J2939" s="166">
        <v>20.001200000000001</v>
      </c>
    </row>
    <row r="2940" spans="1:10" ht="20.100000000000001" customHeight="1">
      <c r="A2940" s="366"/>
      <c r="B2940" s="286"/>
      <c r="C2940" s="286"/>
      <c r="D2940" s="286"/>
      <c r="E2940" s="286"/>
      <c r="F2940" s="286" t="s">
        <v>2156</v>
      </c>
      <c r="G2940" s="286"/>
      <c r="H2940" s="286"/>
      <c r="I2940" s="286"/>
      <c r="J2940" s="166">
        <v>0</v>
      </c>
    </row>
    <row r="2941" spans="1:10" ht="20.100000000000001" customHeight="1">
      <c r="A2941" s="164" t="s">
        <v>2155</v>
      </c>
      <c r="B2941" s="67" t="s">
        <v>1</v>
      </c>
      <c r="C2941" s="66" t="s">
        <v>2</v>
      </c>
      <c r="D2941" s="66" t="s">
        <v>2154</v>
      </c>
      <c r="E2941" s="67" t="s">
        <v>1898</v>
      </c>
      <c r="F2941" s="67" t="s">
        <v>2153</v>
      </c>
      <c r="G2941" s="67" t="s">
        <v>2152</v>
      </c>
      <c r="H2941" s="67"/>
      <c r="I2941" s="67"/>
      <c r="J2941" s="165" t="s">
        <v>2151</v>
      </c>
    </row>
    <row r="2942" spans="1:10" ht="26.1" customHeight="1">
      <c r="A2942" s="157" t="s">
        <v>2102</v>
      </c>
      <c r="B2942" s="39" t="s">
        <v>2260</v>
      </c>
      <c r="C2942" s="40" t="s">
        <v>27</v>
      </c>
      <c r="D2942" s="40" t="s">
        <v>2259</v>
      </c>
      <c r="E2942" s="144">
        <v>1</v>
      </c>
      <c r="F2942" s="41" t="s">
        <v>2165</v>
      </c>
      <c r="G2942" s="367" t="s">
        <v>2258</v>
      </c>
      <c r="H2942" s="367"/>
      <c r="I2942" s="355"/>
      <c r="J2942" s="168" t="s">
        <v>2258</v>
      </c>
    </row>
    <row r="2943" spans="1:10" ht="24" customHeight="1">
      <c r="A2943" s="157" t="s">
        <v>2102</v>
      </c>
      <c r="B2943" s="39" t="s">
        <v>2257</v>
      </c>
      <c r="C2943" s="40" t="s">
        <v>27</v>
      </c>
      <c r="D2943" s="40" t="s">
        <v>2256</v>
      </c>
      <c r="E2943" s="144">
        <v>1</v>
      </c>
      <c r="F2943" s="41" t="s">
        <v>2165</v>
      </c>
      <c r="G2943" s="367" t="s">
        <v>2255</v>
      </c>
      <c r="H2943" s="367"/>
      <c r="I2943" s="355"/>
      <c r="J2943" s="168" t="s">
        <v>2255</v>
      </c>
    </row>
    <row r="2944" spans="1:10" ht="24" customHeight="1">
      <c r="A2944" s="157" t="s">
        <v>2102</v>
      </c>
      <c r="B2944" s="39" t="s">
        <v>2262</v>
      </c>
      <c r="C2944" s="40" t="s">
        <v>27</v>
      </c>
      <c r="D2944" s="40" t="s">
        <v>2261</v>
      </c>
      <c r="E2944" s="144">
        <v>1</v>
      </c>
      <c r="F2944" s="41" t="s">
        <v>2165</v>
      </c>
      <c r="G2944" s="367" t="s">
        <v>994</v>
      </c>
      <c r="H2944" s="367"/>
      <c r="I2944" s="355"/>
      <c r="J2944" s="168" t="s">
        <v>994</v>
      </c>
    </row>
    <row r="2945" spans="1:10" ht="24" customHeight="1">
      <c r="A2945" s="157" t="s">
        <v>2102</v>
      </c>
      <c r="B2945" s="39" t="s">
        <v>2254</v>
      </c>
      <c r="C2945" s="40" t="s">
        <v>27</v>
      </c>
      <c r="D2945" s="40" t="s">
        <v>2253</v>
      </c>
      <c r="E2945" s="144">
        <v>1</v>
      </c>
      <c r="F2945" s="41" t="s">
        <v>2165</v>
      </c>
      <c r="G2945" s="367" t="s">
        <v>1320</v>
      </c>
      <c r="H2945" s="367"/>
      <c r="I2945" s="355"/>
      <c r="J2945" s="168" t="s">
        <v>1320</v>
      </c>
    </row>
    <row r="2946" spans="1:10" ht="20.100000000000001" customHeight="1">
      <c r="A2946" s="366"/>
      <c r="B2946" s="286"/>
      <c r="C2946" s="286"/>
      <c r="D2946" s="286"/>
      <c r="E2946" s="286"/>
      <c r="F2946" s="286" t="s">
        <v>2145</v>
      </c>
      <c r="G2946" s="286"/>
      <c r="H2946" s="286"/>
      <c r="I2946" s="286"/>
      <c r="J2946" s="166">
        <v>4.99</v>
      </c>
    </row>
    <row r="2947" spans="1:10" ht="20.100000000000001" customHeight="1">
      <c r="A2947" s="164" t="s">
        <v>2173</v>
      </c>
      <c r="B2947" s="67" t="s">
        <v>1</v>
      </c>
      <c r="C2947" s="66" t="s">
        <v>2</v>
      </c>
      <c r="D2947" s="66" t="s">
        <v>2172</v>
      </c>
      <c r="E2947" s="67" t="s">
        <v>1898</v>
      </c>
      <c r="F2947" s="67" t="s">
        <v>2153</v>
      </c>
      <c r="G2947" s="67" t="s">
        <v>2152</v>
      </c>
      <c r="H2947" s="67"/>
      <c r="I2947" s="67"/>
      <c r="J2947" s="165" t="s">
        <v>2151</v>
      </c>
    </row>
    <row r="2948" spans="1:10" ht="26.1" customHeight="1">
      <c r="A2948" s="155" t="s">
        <v>2121</v>
      </c>
      <c r="B2948" s="36" t="s">
        <v>2892</v>
      </c>
      <c r="C2948" s="37" t="s">
        <v>27</v>
      </c>
      <c r="D2948" s="37" t="s">
        <v>2891</v>
      </c>
      <c r="E2948" s="146">
        <v>1</v>
      </c>
      <c r="F2948" s="38" t="s">
        <v>2165</v>
      </c>
      <c r="G2948" s="368" t="s">
        <v>1026</v>
      </c>
      <c r="H2948" s="368"/>
      <c r="I2948" s="354"/>
      <c r="J2948" s="167" t="s">
        <v>1026</v>
      </c>
    </row>
    <row r="2949" spans="1:10" ht="26.1" customHeight="1">
      <c r="A2949" s="155" t="s">
        <v>2121</v>
      </c>
      <c r="B2949" s="36" t="s">
        <v>3010</v>
      </c>
      <c r="C2949" s="37" t="s">
        <v>27</v>
      </c>
      <c r="D2949" s="37" t="s">
        <v>3009</v>
      </c>
      <c r="E2949" s="146">
        <v>1</v>
      </c>
      <c r="F2949" s="38" t="s">
        <v>2165</v>
      </c>
      <c r="G2949" s="368" t="s">
        <v>2519</v>
      </c>
      <c r="H2949" s="368"/>
      <c r="I2949" s="354"/>
      <c r="J2949" s="167" t="s">
        <v>2519</v>
      </c>
    </row>
    <row r="2950" spans="1:10" ht="26.1" customHeight="1">
      <c r="A2950" s="155" t="s">
        <v>2121</v>
      </c>
      <c r="B2950" s="36" t="s">
        <v>3139</v>
      </c>
      <c r="C2950" s="37" t="s">
        <v>27</v>
      </c>
      <c r="D2950" s="37" t="s">
        <v>3138</v>
      </c>
      <c r="E2950" s="146">
        <v>1</v>
      </c>
      <c r="F2950" s="38" t="s">
        <v>2165</v>
      </c>
      <c r="G2950" s="368" t="s">
        <v>1196</v>
      </c>
      <c r="H2950" s="368"/>
      <c r="I2950" s="354"/>
      <c r="J2950" s="167" t="s">
        <v>1196</v>
      </c>
    </row>
    <row r="2951" spans="1:10" ht="20.100000000000001" customHeight="1">
      <c r="A2951" s="366"/>
      <c r="B2951" s="286"/>
      <c r="C2951" s="286"/>
      <c r="D2951" s="286"/>
      <c r="E2951" s="286"/>
      <c r="F2951" s="286" t="s">
        <v>2162</v>
      </c>
      <c r="G2951" s="286"/>
      <c r="H2951" s="286"/>
      <c r="I2951" s="286"/>
      <c r="J2951" s="166">
        <v>2.46</v>
      </c>
    </row>
    <row r="2952" spans="1:10">
      <c r="A2952" s="159"/>
      <c r="B2952" s="99"/>
      <c r="C2952" s="99"/>
      <c r="D2952" s="99"/>
      <c r="E2952" s="99" t="s">
        <v>2098</v>
      </c>
      <c r="F2952" s="160">
        <v>20.23</v>
      </c>
      <c r="G2952" s="99" t="s">
        <v>2097</v>
      </c>
      <c r="H2952" s="160">
        <v>0</v>
      </c>
      <c r="I2952" s="99" t="s">
        <v>2096</v>
      </c>
      <c r="J2952" s="161">
        <v>20.231999999999999</v>
      </c>
    </row>
    <row r="2953" spans="1:10" ht="15" thickBot="1">
      <c r="A2953" s="159"/>
      <c r="B2953" s="99"/>
      <c r="C2953" s="99"/>
      <c r="D2953" s="99"/>
      <c r="E2953" s="99" t="s">
        <v>2095</v>
      </c>
      <c r="F2953" s="160">
        <v>6.17</v>
      </c>
      <c r="G2953" s="99"/>
      <c r="H2953" s="364" t="s">
        <v>2094</v>
      </c>
      <c r="I2953" s="364"/>
      <c r="J2953" s="161">
        <v>33.619999999999997</v>
      </c>
    </row>
    <row r="2954" spans="1:10" ht="0.95" customHeight="1" thickTop="1">
      <c r="A2954" s="162"/>
      <c r="B2954" s="142"/>
      <c r="C2954" s="142"/>
      <c r="D2954" s="142"/>
      <c r="E2954" s="142"/>
      <c r="F2954" s="142"/>
      <c r="G2954" s="142"/>
      <c r="H2954" s="142"/>
      <c r="I2954" s="142"/>
      <c r="J2954" s="163"/>
    </row>
    <row r="2955" spans="1:10" ht="18" customHeight="1">
      <c r="A2955" s="164"/>
      <c r="B2955" s="67" t="s">
        <v>1</v>
      </c>
      <c r="C2955" s="66" t="s">
        <v>2</v>
      </c>
      <c r="D2955" s="66" t="s">
        <v>3</v>
      </c>
      <c r="E2955" s="365" t="s">
        <v>836</v>
      </c>
      <c r="F2955" s="365"/>
      <c r="G2955" s="77" t="s">
        <v>4</v>
      </c>
      <c r="H2955" s="67" t="s">
        <v>5</v>
      </c>
      <c r="I2955" s="67" t="s">
        <v>6</v>
      </c>
      <c r="J2955" s="165" t="s">
        <v>7</v>
      </c>
    </row>
    <row r="2956" spans="1:10" ht="26.1" customHeight="1">
      <c r="A2956" s="153" t="s">
        <v>2121</v>
      </c>
      <c r="B2956" s="82" t="s">
        <v>3467</v>
      </c>
      <c r="C2956" s="80" t="s">
        <v>27</v>
      </c>
      <c r="D2956" s="80" t="s">
        <v>3466</v>
      </c>
      <c r="E2956" s="363" t="s">
        <v>929</v>
      </c>
      <c r="F2956" s="363"/>
      <c r="G2956" s="81" t="s">
        <v>2165</v>
      </c>
      <c r="H2956" s="147">
        <v>1</v>
      </c>
      <c r="I2956" s="83">
        <v>27.03</v>
      </c>
      <c r="J2956" s="154">
        <v>27.03</v>
      </c>
    </row>
    <row r="2957" spans="1:10" ht="20.100000000000001" customHeight="1">
      <c r="A2957" s="164" t="s">
        <v>2268</v>
      </c>
      <c r="B2957" s="67" t="s">
        <v>1</v>
      </c>
      <c r="C2957" s="66" t="s">
        <v>2</v>
      </c>
      <c r="D2957" s="66" t="s">
        <v>2111</v>
      </c>
      <c r="E2957" s="67" t="s">
        <v>1898</v>
      </c>
      <c r="F2957" s="370" t="s">
        <v>2151</v>
      </c>
      <c r="G2957" s="370"/>
      <c r="H2957" s="370"/>
      <c r="I2957" s="370"/>
      <c r="J2957" s="165" t="s">
        <v>2179</v>
      </c>
    </row>
    <row r="2958" spans="1:10" ht="26.1" customHeight="1">
      <c r="A2958" s="157" t="s">
        <v>2102</v>
      </c>
      <c r="B2958" s="39" t="s">
        <v>3092</v>
      </c>
      <c r="C2958" s="40" t="s">
        <v>27</v>
      </c>
      <c r="D2958" s="40" t="s">
        <v>3091</v>
      </c>
      <c r="E2958" s="144">
        <v>1</v>
      </c>
      <c r="F2958" s="40"/>
      <c r="G2958" s="40"/>
      <c r="H2958" s="40"/>
      <c r="I2958" s="148" t="s">
        <v>3090</v>
      </c>
      <c r="J2958" s="168" t="s">
        <v>3090</v>
      </c>
    </row>
    <row r="2959" spans="1:10" ht="20.100000000000001" customHeight="1">
      <c r="A2959" s="366"/>
      <c r="B2959" s="286"/>
      <c r="C2959" s="286"/>
      <c r="D2959" s="286"/>
      <c r="E2959" s="286"/>
      <c r="F2959" s="286" t="s">
        <v>2264</v>
      </c>
      <c r="G2959" s="286"/>
      <c r="H2959" s="286"/>
      <c r="I2959" s="286"/>
      <c r="J2959" s="169">
        <v>0</v>
      </c>
    </row>
    <row r="2960" spans="1:10" ht="20.100000000000001" customHeight="1">
      <c r="A2960" s="366"/>
      <c r="B2960" s="286"/>
      <c r="C2960" s="286"/>
      <c r="D2960" s="286"/>
      <c r="E2960" s="286"/>
      <c r="F2960" s="286" t="s">
        <v>2263</v>
      </c>
      <c r="G2960" s="286"/>
      <c r="H2960" s="286"/>
      <c r="I2960" s="286"/>
      <c r="J2960" s="166">
        <v>20.001200000000001</v>
      </c>
    </row>
    <row r="2961" spans="1:10" ht="20.100000000000001" customHeight="1">
      <c r="A2961" s="366"/>
      <c r="B2961" s="286"/>
      <c r="C2961" s="286"/>
      <c r="D2961" s="286"/>
      <c r="E2961" s="286"/>
      <c r="F2961" s="286" t="s">
        <v>2159</v>
      </c>
      <c r="G2961" s="286"/>
      <c r="H2961" s="286"/>
      <c r="I2961" s="286"/>
      <c r="J2961" s="166">
        <v>20.001200000000001</v>
      </c>
    </row>
    <row r="2962" spans="1:10" ht="20.100000000000001" customHeight="1">
      <c r="A2962" s="366"/>
      <c r="B2962" s="286"/>
      <c r="C2962" s="286"/>
      <c r="D2962" s="286"/>
      <c r="E2962" s="286"/>
      <c r="F2962" s="286" t="s">
        <v>2158</v>
      </c>
      <c r="G2962" s="286"/>
      <c r="H2962" s="286"/>
      <c r="I2962" s="286"/>
      <c r="J2962" s="166">
        <v>1</v>
      </c>
    </row>
    <row r="2963" spans="1:10" ht="20.100000000000001" customHeight="1">
      <c r="A2963" s="366"/>
      <c r="B2963" s="286"/>
      <c r="C2963" s="286"/>
      <c r="D2963" s="286"/>
      <c r="E2963" s="286"/>
      <c r="F2963" s="286" t="s">
        <v>2157</v>
      </c>
      <c r="G2963" s="286"/>
      <c r="H2963" s="286"/>
      <c r="I2963" s="286"/>
      <c r="J2963" s="166">
        <v>20.001200000000001</v>
      </c>
    </row>
    <row r="2964" spans="1:10" ht="20.100000000000001" customHeight="1">
      <c r="A2964" s="366"/>
      <c r="B2964" s="286"/>
      <c r="C2964" s="286"/>
      <c r="D2964" s="286"/>
      <c r="E2964" s="286"/>
      <c r="F2964" s="286" t="s">
        <v>2156</v>
      </c>
      <c r="G2964" s="286"/>
      <c r="H2964" s="286"/>
      <c r="I2964" s="286"/>
      <c r="J2964" s="166">
        <v>0</v>
      </c>
    </row>
    <row r="2965" spans="1:10" ht="20.100000000000001" customHeight="1">
      <c r="A2965" s="164" t="s">
        <v>2155</v>
      </c>
      <c r="B2965" s="67" t="s">
        <v>1</v>
      </c>
      <c r="C2965" s="66" t="s">
        <v>2</v>
      </c>
      <c r="D2965" s="66" t="s">
        <v>2154</v>
      </c>
      <c r="E2965" s="67" t="s">
        <v>1898</v>
      </c>
      <c r="F2965" s="67" t="s">
        <v>2153</v>
      </c>
      <c r="G2965" s="67" t="s">
        <v>2152</v>
      </c>
      <c r="H2965" s="67"/>
      <c r="I2965" s="67"/>
      <c r="J2965" s="165" t="s">
        <v>2151</v>
      </c>
    </row>
    <row r="2966" spans="1:10" ht="26.1" customHeight="1">
      <c r="A2966" s="157" t="s">
        <v>2102</v>
      </c>
      <c r="B2966" s="39" t="s">
        <v>2260</v>
      </c>
      <c r="C2966" s="40" t="s">
        <v>27</v>
      </c>
      <c r="D2966" s="40" t="s">
        <v>2259</v>
      </c>
      <c r="E2966" s="144">
        <v>1</v>
      </c>
      <c r="F2966" s="41" t="s">
        <v>2165</v>
      </c>
      <c r="G2966" s="367" t="s">
        <v>2258</v>
      </c>
      <c r="H2966" s="367"/>
      <c r="I2966" s="355"/>
      <c r="J2966" s="168" t="s">
        <v>2258</v>
      </c>
    </row>
    <row r="2967" spans="1:10" ht="24" customHeight="1">
      <c r="A2967" s="157" t="s">
        <v>2102</v>
      </c>
      <c r="B2967" s="39" t="s">
        <v>2254</v>
      </c>
      <c r="C2967" s="40" t="s">
        <v>27</v>
      </c>
      <c r="D2967" s="40" t="s">
        <v>2253</v>
      </c>
      <c r="E2967" s="144">
        <v>1</v>
      </c>
      <c r="F2967" s="41" t="s">
        <v>2165</v>
      </c>
      <c r="G2967" s="367" t="s">
        <v>1320</v>
      </c>
      <c r="H2967" s="367"/>
      <c r="I2967" s="355"/>
      <c r="J2967" s="168" t="s">
        <v>1320</v>
      </c>
    </row>
    <row r="2968" spans="1:10" ht="24" customHeight="1">
      <c r="A2968" s="157" t="s">
        <v>2102</v>
      </c>
      <c r="B2968" s="39" t="s">
        <v>2262</v>
      </c>
      <c r="C2968" s="40" t="s">
        <v>27</v>
      </c>
      <c r="D2968" s="40" t="s">
        <v>2261</v>
      </c>
      <c r="E2968" s="144">
        <v>1</v>
      </c>
      <c r="F2968" s="41" t="s">
        <v>2165</v>
      </c>
      <c r="G2968" s="367" t="s">
        <v>994</v>
      </c>
      <c r="H2968" s="367"/>
      <c r="I2968" s="355"/>
      <c r="J2968" s="168" t="s">
        <v>994</v>
      </c>
    </row>
    <row r="2969" spans="1:10" ht="24" customHeight="1">
      <c r="A2969" s="157" t="s">
        <v>2102</v>
      </c>
      <c r="B2969" s="39" t="s">
        <v>2257</v>
      </c>
      <c r="C2969" s="40" t="s">
        <v>27</v>
      </c>
      <c r="D2969" s="40" t="s">
        <v>2256</v>
      </c>
      <c r="E2969" s="144">
        <v>1</v>
      </c>
      <c r="F2969" s="41" t="s">
        <v>2165</v>
      </c>
      <c r="G2969" s="367" t="s">
        <v>2255</v>
      </c>
      <c r="H2969" s="367"/>
      <c r="I2969" s="355"/>
      <c r="J2969" s="168" t="s">
        <v>2255</v>
      </c>
    </row>
    <row r="2970" spans="1:10" ht="20.100000000000001" customHeight="1">
      <c r="A2970" s="366"/>
      <c r="B2970" s="286"/>
      <c r="C2970" s="286"/>
      <c r="D2970" s="286"/>
      <c r="E2970" s="286"/>
      <c r="F2970" s="286" t="s">
        <v>2145</v>
      </c>
      <c r="G2970" s="286"/>
      <c r="H2970" s="286"/>
      <c r="I2970" s="286"/>
      <c r="J2970" s="166">
        <v>4.99</v>
      </c>
    </row>
    <row r="2971" spans="1:10" ht="20.100000000000001" customHeight="1">
      <c r="A2971" s="164" t="s">
        <v>2173</v>
      </c>
      <c r="B2971" s="67" t="s">
        <v>1</v>
      </c>
      <c r="C2971" s="66" t="s">
        <v>2</v>
      </c>
      <c r="D2971" s="66" t="s">
        <v>2172</v>
      </c>
      <c r="E2971" s="67" t="s">
        <v>1898</v>
      </c>
      <c r="F2971" s="67" t="s">
        <v>2153</v>
      </c>
      <c r="G2971" s="67" t="s">
        <v>2152</v>
      </c>
      <c r="H2971" s="67"/>
      <c r="I2971" s="67"/>
      <c r="J2971" s="165" t="s">
        <v>2151</v>
      </c>
    </row>
    <row r="2972" spans="1:10" ht="26.1" customHeight="1">
      <c r="A2972" s="155" t="s">
        <v>2121</v>
      </c>
      <c r="B2972" s="36" t="s">
        <v>2890</v>
      </c>
      <c r="C2972" s="37" t="s">
        <v>27</v>
      </c>
      <c r="D2972" s="37" t="s">
        <v>2889</v>
      </c>
      <c r="E2972" s="146">
        <v>1</v>
      </c>
      <c r="F2972" s="38" t="s">
        <v>2165</v>
      </c>
      <c r="G2972" s="368" t="s">
        <v>1085</v>
      </c>
      <c r="H2972" s="368"/>
      <c r="I2972" s="354"/>
      <c r="J2972" s="167" t="s">
        <v>1085</v>
      </c>
    </row>
    <row r="2973" spans="1:10" ht="39" customHeight="1">
      <c r="A2973" s="155" t="s">
        <v>2121</v>
      </c>
      <c r="B2973" s="36" t="s">
        <v>3094</v>
      </c>
      <c r="C2973" s="37" t="s">
        <v>27</v>
      </c>
      <c r="D2973" s="37" t="s">
        <v>3093</v>
      </c>
      <c r="E2973" s="146">
        <v>1</v>
      </c>
      <c r="F2973" s="38" t="s">
        <v>2165</v>
      </c>
      <c r="G2973" s="368" t="s">
        <v>3089</v>
      </c>
      <c r="H2973" s="368"/>
      <c r="I2973" s="354"/>
      <c r="J2973" s="167" t="s">
        <v>3089</v>
      </c>
    </row>
    <row r="2974" spans="1:10" ht="26.1" customHeight="1">
      <c r="A2974" s="155" t="s">
        <v>2121</v>
      </c>
      <c r="B2974" s="36" t="s">
        <v>3008</v>
      </c>
      <c r="C2974" s="37" t="s">
        <v>27</v>
      </c>
      <c r="D2974" s="37" t="s">
        <v>3007</v>
      </c>
      <c r="E2974" s="146">
        <v>1</v>
      </c>
      <c r="F2974" s="38" t="s">
        <v>2165</v>
      </c>
      <c r="G2974" s="368" t="s">
        <v>956</v>
      </c>
      <c r="H2974" s="368"/>
      <c r="I2974" s="354"/>
      <c r="J2974" s="167" t="s">
        <v>956</v>
      </c>
    </row>
    <row r="2975" spans="1:10" ht="20.100000000000001" customHeight="1">
      <c r="A2975" s="366"/>
      <c r="B2975" s="286"/>
      <c r="C2975" s="286"/>
      <c r="D2975" s="286"/>
      <c r="E2975" s="286"/>
      <c r="F2975" s="286" t="s">
        <v>2162</v>
      </c>
      <c r="G2975" s="286"/>
      <c r="H2975" s="286"/>
      <c r="I2975" s="286"/>
      <c r="J2975" s="166">
        <v>2.04</v>
      </c>
    </row>
    <row r="2976" spans="1:10">
      <c r="A2976" s="159"/>
      <c r="B2976" s="99"/>
      <c r="C2976" s="99"/>
      <c r="D2976" s="99"/>
      <c r="E2976" s="99" t="s">
        <v>2098</v>
      </c>
      <c r="F2976" s="160">
        <v>20.36</v>
      </c>
      <c r="G2976" s="99" t="s">
        <v>2097</v>
      </c>
      <c r="H2976" s="160">
        <v>0</v>
      </c>
      <c r="I2976" s="99" t="s">
        <v>2096</v>
      </c>
      <c r="J2976" s="161">
        <v>20.360800000000001</v>
      </c>
    </row>
    <row r="2977" spans="1:10" ht="15" thickBot="1">
      <c r="A2977" s="159"/>
      <c r="B2977" s="99"/>
      <c r="C2977" s="99"/>
      <c r="D2977" s="99"/>
      <c r="E2977" s="99" t="s">
        <v>2095</v>
      </c>
      <c r="F2977" s="160">
        <v>6.07</v>
      </c>
      <c r="G2977" s="99"/>
      <c r="H2977" s="364" t="s">
        <v>2094</v>
      </c>
      <c r="I2977" s="364"/>
      <c r="J2977" s="161">
        <v>33.1</v>
      </c>
    </row>
    <row r="2978" spans="1:10" ht="0.95" customHeight="1" thickTop="1">
      <c r="A2978" s="162"/>
      <c r="B2978" s="142"/>
      <c r="C2978" s="142"/>
      <c r="D2978" s="142"/>
      <c r="E2978" s="142"/>
      <c r="F2978" s="142"/>
      <c r="G2978" s="142"/>
      <c r="H2978" s="142"/>
      <c r="I2978" s="142"/>
      <c r="J2978" s="163"/>
    </row>
    <row r="2979" spans="1:10" ht="18" customHeight="1">
      <c r="A2979" s="164"/>
      <c r="B2979" s="67" t="s">
        <v>1</v>
      </c>
      <c r="C2979" s="66" t="s">
        <v>2</v>
      </c>
      <c r="D2979" s="66" t="s">
        <v>3</v>
      </c>
      <c r="E2979" s="365" t="s">
        <v>836</v>
      </c>
      <c r="F2979" s="365"/>
      <c r="G2979" s="77" t="s">
        <v>4</v>
      </c>
      <c r="H2979" s="67" t="s">
        <v>5</v>
      </c>
      <c r="I2979" s="67" t="s">
        <v>6</v>
      </c>
      <c r="J2979" s="165" t="s">
        <v>7</v>
      </c>
    </row>
    <row r="2980" spans="1:10" ht="26.1" customHeight="1">
      <c r="A2980" s="153" t="s">
        <v>2121</v>
      </c>
      <c r="B2980" s="82" t="s">
        <v>2903</v>
      </c>
      <c r="C2980" s="80" t="s">
        <v>15</v>
      </c>
      <c r="D2980" s="80" t="s">
        <v>2733</v>
      </c>
      <c r="E2980" s="363" t="s">
        <v>842</v>
      </c>
      <c r="F2980" s="363"/>
      <c r="G2980" s="81" t="s">
        <v>42</v>
      </c>
      <c r="H2980" s="147">
        <v>1</v>
      </c>
      <c r="I2980" s="83">
        <v>27.04</v>
      </c>
      <c r="J2980" s="154">
        <v>27.04</v>
      </c>
    </row>
    <row r="2981" spans="1:10" ht="26.1" customHeight="1">
      <c r="A2981" s="155" t="s">
        <v>2118</v>
      </c>
      <c r="B2981" s="36" t="s">
        <v>3127</v>
      </c>
      <c r="C2981" s="37" t="s">
        <v>15</v>
      </c>
      <c r="D2981" s="37" t="s">
        <v>3126</v>
      </c>
      <c r="E2981" s="354" t="s">
        <v>842</v>
      </c>
      <c r="F2981" s="354"/>
      <c r="G2981" s="38" t="s">
        <v>42</v>
      </c>
      <c r="H2981" s="146">
        <v>1</v>
      </c>
      <c r="I2981" s="145">
        <v>0.3</v>
      </c>
      <c r="J2981" s="156">
        <v>0.3</v>
      </c>
    </row>
    <row r="2982" spans="1:10" ht="24" customHeight="1">
      <c r="A2982" s="157" t="s">
        <v>2102</v>
      </c>
      <c r="B2982" s="39" t="s">
        <v>3125</v>
      </c>
      <c r="C2982" s="40" t="s">
        <v>15</v>
      </c>
      <c r="D2982" s="40" t="s">
        <v>3124</v>
      </c>
      <c r="E2982" s="355" t="s">
        <v>2111</v>
      </c>
      <c r="F2982" s="355"/>
      <c r="G2982" s="41" t="s">
        <v>42</v>
      </c>
      <c r="H2982" s="144">
        <v>1</v>
      </c>
      <c r="I2982" s="143">
        <v>20</v>
      </c>
      <c r="J2982" s="158">
        <v>20</v>
      </c>
    </row>
    <row r="2983" spans="1:10" ht="26.1" customHeight="1">
      <c r="A2983" s="157" t="s">
        <v>2102</v>
      </c>
      <c r="B2983" s="39" t="s">
        <v>2106</v>
      </c>
      <c r="C2983" s="40" t="s">
        <v>15</v>
      </c>
      <c r="D2983" s="40" t="s">
        <v>2105</v>
      </c>
      <c r="E2983" s="355" t="s">
        <v>2099</v>
      </c>
      <c r="F2983" s="355"/>
      <c r="G2983" s="41" t="s">
        <v>42</v>
      </c>
      <c r="H2983" s="144">
        <v>1</v>
      </c>
      <c r="I2983" s="143">
        <v>0.11</v>
      </c>
      <c r="J2983" s="158">
        <v>0.11</v>
      </c>
    </row>
    <row r="2984" spans="1:10" ht="26.1" customHeight="1">
      <c r="A2984" s="157" t="s">
        <v>2102</v>
      </c>
      <c r="B2984" s="39" t="s">
        <v>2104</v>
      </c>
      <c r="C2984" s="40" t="s">
        <v>15</v>
      </c>
      <c r="D2984" s="40" t="s">
        <v>2103</v>
      </c>
      <c r="E2984" s="355" t="s">
        <v>2099</v>
      </c>
      <c r="F2984" s="355"/>
      <c r="G2984" s="41" t="s">
        <v>42</v>
      </c>
      <c r="H2984" s="144">
        <v>1</v>
      </c>
      <c r="I2984" s="143">
        <v>1.57</v>
      </c>
      <c r="J2984" s="158">
        <v>1.57</v>
      </c>
    </row>
    <row r="2985" spans="1:10" ht="26.1" customHeight="1">
      <c r="A2985" s="157" t="s">
        <v>2102</v>
      </c>
      <c r="B2985" s="39" t="s">
        <v>2241</v>
      </c>
      <c r="C2985" s="40" t="s">
        <v>15</v>
      </c>
      <c r="D2985" s="40" t="s">
        <v>2240</v>
      </c>
      <c r="E2985" s="355" t="s">
        <v>2099</v>
      </c>
      <c r="F2985" s="355"/>
      <c r="G2985" s="41" t="s">
        <v>42</v>
      </c>
      <c r="H2985" s="144">
        <v>1</v>
      </c>
      <c r="I2985" s="143">
        <v>1.41</v>
      </c>
      <c r="J2985" s="158">
        <v>1.41</v>
      </c>
    </row>
    <row r="2986" spans="1:10" ht="26.1" customHeight="1">
      <c r="A2986" s="157" t="s">
        <v>2102</v>
      </c>
      <c r="B2986" s="39" t="s">
        <v>2110</v>
      </c>
      <c r="C2986" s="40" t="s">
        <v>15</v>
      </c>
      <c r="D2986" s="40" t="s">
        <v>2109</v>
      </c>
      <c r="E2986" s="355" t="s">
        <v>2099</v>
      </c>
      <c r="F2986" s="355"/>
      <c r="G2986" s="41" t="s">
        <v>42</v>
      </c>
      <c r="H2986" s="144">
        <v>1</v>
      </c>
      <c r="I2986" s="143">
        <v>0.9</v>
      </c>
      <c r="J2986" s="158">
        <v>0.9</v>
      </c>
    </row>
    <row r="2987" spans="1:10" ht="26.1" customHeight="1">
      <c r="A2987" s="157" t="s">
        <v>2102</v>
      </c>
      <c r="B2987" s="39" t="s">
        <v>2237</v>
      </c>
      <c r="C2987" s="40" t="s">
        <v>15</v>
      </c>
      <c r="D2987" s="40" t="s">
        <v>2236</v>
      </c>
      <c r="E2987" s="355" t="s">
        <v>2099</v>
      </c>
      <c r="F2987" s="355"/>
      <c r="G2987" s="41" t="s">
        <v>42</v>
      </c>
      <c r="H2987" s="144">
        <v>1</v>
      </c>
      <c r="I2987" s="143">
        <v>0.34</v>
      </c>
      <c r="J2987" s="158">
        <v>0.34</v>
      </c>
    </row>
    <row r="2988" spans="1:10" ht="26.1" customHeight="1">
      <c r="A2988" s="157" t="s">
        <v>2102</v>
      </c>
      <c r="B2988" s="39" t="s">
        <v>2108</v>
      </c>
      <c r="C2988" s="40" t="s">
        <v>15</v>
      </c>
      <c r="D2988" s="40" t="s">
        <v>2107</v>
      </c>
      <c r="E2988" s="355" t="s">
        <v>2099</v>
      </c>
      <c r="F2988" s="355"/>
      <c r="G2988" s="41" t="s">
        <v>42</v>
      </c>
      <c r="H2988" s="144">
        <v>1</v>
      </c>
      <c r="I2988" s="143">
        <v>2.41</v>
      </c>
      <c r="J2988" s="158">
        <v>2.41</v>
      </c>
    </row>
    <row r="2989" spans="1:10">
      <c r="A2989" s="159"/>
      <c r="B2989" s="99"/>
      <c r="C2989" s="99"/>
      <c r="D2989" s="99"/>
      <c r="E2989" s="99" t="s">
        <v>2098</v>
      </c>
      <c r="F2989" s="160">
        <v>20.3</v>
      </c>
      <c r="G2989" s="99" t="s">
        <v>2097</v>
      </c>
      <c r="H2989" s="160">
        <v>0</v>
      </c>
      <c r="I2989" s="99" t="s">
        <v>2096</v>
      </c>
      <c r="J2989" s="161">
        <v>20.3</v>
      </c>
    </row>
    <row r="2990" spans="1:10" ht="15" thickBot="1">
      <c r="A2990" s="159"/>
      <c r="B2990" s="99"/>
      <c r="C2990" s="99"/>
      <c r="D2990" s="99"/>
      <c r="E2990" s="99" t="s">
        <v>2095</v>
      </c>
      <c r="F2990" s="160">
        <v>6.08</v>
      </c>
      <c r="G2990" s="99"/>
      <c r="H2990" s="364" t="s">
        <v>2094</v>
      </c>
      <c r="I2990" s="364"/>
      <c r="J2990" s="161">
        <v>33.119999999999997</v>
      </c>
    </row>
    <row r="2991" spans="1:10" ht="0.95" customHeight="1" thickTop="1">
      <c r="A2991" s="162"/>
      <c r="B2991" s="142"/>
      <c r="C2991" s="142"/>
      <c r="D2991" s="142"/>
      <c r="E2991" s="142"/>
      <c r="F2991" s="142"/>
      <c r="G2991" s="142"/>
      <c r="H2991" s="142"/>
      <c r="I2991" s="142"/>
      <c r="J2991" s="163"/>
    </row>
    <row r="2992" spans="1:10" ht="18" customHeight="1">
      <c r="A2992" s="164"/>
      <c r="B2992" s="67" t="s">
        <v>1</v>
      </c>
      <c r="C2992" s="66" t="s">
        <v>2</v>
      </c>
      <c r="D2992" s="66" t="s">
        <v>3</v>
      </c>
      <c r="E2992" s="365" t="s">
        <v>836</v>
      </c>
      <c r="F2992" s="365"/>
      <c r="G2992" s="77" t="s">
        <v>4</v>
      </c>
      <c r="H2992" s="67" t="s">
        <v>5</v>
      </c>
      <c r="I2992" s="67" t="s">
        <v>6</v>
      </c>
      <c r="J2992" s="165" t="s">
        <v>7</v>
      </c>
    </row>
    <row r="2993" spans="1:10" ht="26.1" customHeight="1">
      <c r="A2993" s="153" t="s">
        <v>2121</v>
      </c>
      <c r="B2993" s="82" t="s">
        <v>2734</v>
      </c>
      <c r="C2993" s="80" t="s">
        <v>27</v>
      </c>
      <c r="D2993" s="80" t="s">
        <v>2733</v>
      </c>
      <c r="E2993" s="363" t="s">
        <v>929</v>
      </c>
      <c r="F2993" s="363"/>
      <c r="G2993" s="81" t="s">
        <v>2165</v>
      </c>
      <c r="H2993" s="147">
        <v>1</v>
      </c>
      <c r="I2993" s="83">
        <v>27.04</v>
      </c>
      <c r="J2993" s="154">
        <v>27.04</v>
      </c>
    </row>
    <row r="2994" spans="1:10" ht="20.100000000000001" customHeight="1">
      <c r="A2994" s="164" t="s">
        <v>2268</v>
      </c>
      <c r="B2994" s="67" t="s">
        <v>1</v>
      </c>
      <c r="C2994" s="66" t="s">
        <v>2</v>
      </c>
      <c r="D2994" s="66" t="s">
        <v>2111</v>
      </c>
      <c r="E2994" s="67" t="s">
        <v>1898</v>
      </c>
      <c r="F2994" s="370" t="s">
        <v>2151</v>
      </c>
      <c r="G2994" s="370"/>
      <c r="H2994" s="370"/>
      <c r="I2994" s="370"/>
      <c r="J2994" s="165" t="s">
        <v>2179</v>
      </c>
    </row>
    <row r="2995" spans="1:10" ht="26.1" customHeight="1">
      <c r="A2995" s="157" t="s">
        <v>2102</v>
      </c>
      <c r="B2995" s="39" t="s">
        <v>3129</v>
      </c>
      <c r="C2995" s="40" t="s">
        <v>27</v>
      </c>
      <c r="D2995" s="40" t="s">
        <v>3128</v>
      </c>
      <c r="E2995" s="144">
        <v>1</v>
      </c>
      <c r="F2995" s="40"/>
      <c r="G2995" s="40"/>
      <c r="H2995" s="40"/>
      <c r="I2995" s="148" t="s">
        <v>3090</v>
      </c>
      <c r="J2995" s="168" t="s">
        <v>3090</v>
      </c>
    </row>
    <row r="2996" spans="1:10" ht="20.100000000000001" customHeight="1">
      <c r="A2996" s="366"/>
      <c r="B2996" s="286"/>
      <c r="C2996" s="286"/>
      <c r="D2996" s="286"/>
      <c r="E2996" s="286"/>
      <c r="F2996" s="286" t="s">
        <v>2264</v>
      </c>
      <c r="G2996" s="286"/>
      <c r="H2996" s="286"/>
      <c r="I2996" s="286"/>
      <c r="J2996" s="169">
        <v>0</v>
      </c>
    </row>
    <row r="2997" spans="1:10" ht="20.100000000000001" customHeight="1">
      <c r="A2997" s="366"/>
      <c r="B2997" s="286"/>
      <c r="C2997" s="286"/>
      <c r="D2997" s="286"/>
      <c r="E2997" s="286"/>
      <c r="F2997" s="286" t="s">
        <v>2263</v>
      </c>
      <c r="G2997" s="286"/>
      <c r="H2997" s="286"/>
      <c r="I2997" s="286"/>
      <c r="J2997" s="166">
        <v>20.001200000000001</v>
      </c>
    </row>
    <row r="2998" spans="1:10" ht="20.100000000000001" customHeight="1">
      <c r="A2998" s="366"/>
      <c r="B2998" s="286"/>
      <c r="C2998" s="286"/>
      <c r="D2998" s="286"/>
      <c r="E2998" s="286"/>
      <c r="F2998" s="286" t="s">
        <v>2159</v>
      </c>
      <c r="G2998" s="286"/>
      <c r="H2998" s="286"/>
      <c r="I2998" s="286"/>
      <c r="J2998" s="166">
        <v>20.001200000000001</v>
      </c>
    </row>
    <row r="2999" spans="1:10" ht="20.100000000000001" customHeight="1">
      <c r="A2999" s="366"/>
      <c r="B2999" s="286"/>
      <c r="C2999" s="286"/>
      <c r="D2999" s="286"/>
      <c r="E2999" s="286"/>
      <c r="F2999" s="286" t="s">
        <v>2158</v>
      </c>
      <c r="G2999" s="286"/>
      <c r="H2999" s="286"/>
      <c r="I2999" s="286"/>
      <c r="J2999" s="166">
        <v>1</v>
      </c>
    </row>
    <row r="3000" spans="1:10" ht="20.100000000000001" customHeight="1">
      <c r="A3000" s="366"/>
      <c r="B3000" s="286"/>
      <c r="C3000" s="286"/>
      <c r="D3000" s="286"/>
      <c r="E3000" s="286"/>
      <c r="F3000" s="286" t="s">
        <v>2157</v>
      </c>
      <c r="G3000" s="286"/>
      <c r="H3000" s="286"/>
      <c r="I3000" s="286"/>
      <c r="J3000" s="166">
        <v>20.001200000000001</v>
      </c>
    </row>
    <row r="3001" spans="1:10" ht="20.100000000000001" customHeight="1">
      <c r="A3001" s="366"/>
      <c r="B3001" s="286"/>
      <c r="C3001" s="286"/>
      <c r="D3001" s="286"/>
      <c r="E3001" s="286"/>
      <c r="F3001" s="286" t="s">
        <v>2156</v>
      </c>
      <c r="G3001" s="286"/>
      <c r="H3001" s="286"/>
      <c r="I3001" s="286"/>
      <c r="J3001" s="166">
        <v>0</v>
      </c>
    </row>
    <row r="3002" spans="1:10" ht="20.100000000000001" customHeight="1">
      <c r="A3002" s="164" t="s">
        <v>2155</v>
      </c>
      <c r="B3002" s="67" t="s">
        <v>1</v>
      </c>
      <c r="C3002" s="66" t="s">
        <v>2</v>
      </c>
      <c r="D3002" s="66" t="s">
        <v>2154</v>
      </c>
      <c r="E3002" s="67" t="s">
        <v>1898</v>
      </c>
      <c r="F3002" s="67" t="s">
        <v>2153</v>
      </c>
      <c r="G3002" s="67" t="s">
        <v>2152</v>
      </c>
      <c r="H3002" s="67"/>
      <c r="I3002" s="67"/>
      <c r="J3002" s="165" t="s">
        <v>2151</v>
      </c>
    </row>
    <row r="3003" spans="1:10" ht="24" customHeight="1">
      <c r="A3003" s="157" t="s">
        <v>2102</v>
      </c>
      <c r="B3003" s="39" t="s">
        <v>2257</v>
      </c>
      <c r="C3003" s="40" t="s">
        <v>27</v>
      </c>
      <c r="D3003" s="40" t="s">
        <v>2256</v>
      </c>
      <c r="E3003" s="144">
        <v>1</v>
      </c>
      <c r="F3003" s="41" t="s">
        <v>2165</v>
      </c>
      <c r="G3003" s="367" t="s">
        <v>2255</v>
      </c>
      <c r="H3003" s="367"/>
      <c r="I3003" s="355"/>
      <c r="J3003" s="168" t="s">
        <v>2255</v>
      </c>
    </row>
    <row r="3004" spans="1:10" ht="24" customHeight="1">
      <c r="A3004" s="157" t="s">
        <v>2102</v>
      </c>
      <c r="B3004" s="39" t="s">
        <v>2254</v>
      </c>
      <c r="C3004" s="40" t="s">
        <v>27</v>
      </c>
      <c r="D3004" s="40" t="s">
        <v>2253</v>
      </c>
      <c r="E3004" s="144">
        <v>1</v>
      </c>
      <c r="F3004" s="41" t="s">
        <v>2165</v>
      </c>
      <c r="G3004" s="367" t="s">
        <v>1320</v>
      </c>
      <c r="H3004" s="367"/>
      <c r="I3004" s="355"/>
      <c r="J3004" s="168" t="s">
        <v>1320</v>
      </c>
    </row>
    <row r="3005" spans="1:10" ht="26.1" customHeight="1">
      <c r="A3005" s="157" t="s">
        <v>2102</v>
      </c>
      <c r="B3005" s="39" t="s">
        <v>2260</v>
      </c>
      <c r="C3005" s="40" t="s">
        <v>27</v>
      </c>
      <c r="D3005" s="40" t="s">
        <v>2259</v>
      </c>
      <c r="E3005" s="144">
        <v>1</v>
      </c>
      <c r="F3005" s="41" t="s">
        <v>2165</v>
      </c>
      <c r="G3005" s="367" t="s">
        <v>2258</v>
      </c>
      <c r="H3005" s="367"/>
      <c r="I3005" s="355"/>
      <c r="J3005" s="168" t="s">
        <v>2258</v>
      </c>
    </row>
    <row r="3006" spans="1:10" ht="24" customHeight="1">
      <c r="A3006" s="157" t="s">
        <v>2102</v>
      </c>
      <c r="B3006" s="39" t="s">
        <v>2262</v>
      </c>
      <c r="C3006" s="40" t="s">
        <v>27</v>
      </c>
      <c r="D3006" s="40" t="s">
        <v>2261</v>
      </c>
      <c r="E3006" s="144">
        <v>1</v>
      </c>
      <c r="F3006" s="41" t="s">
        <v>2165</v>
      </c>
      <c r="G3006" s="367" t="s">
        <v>994</v>
      </c>
      <c r="H3006" s="367"/>
      <c r="I3006" s="355"/>
      <c r="J3006" s="168" t="s">
        <v>994</v>
      </c>
    </row>
    <row r="3007" spans="1:10" ht="20.100000000000001" customHeight="1">
      <c r="A3007" s="366"/>
      <c r="B3007" s="286"/>
      <c r="C3007" s="286"/>
      <c r="D3007" s="286"/>
      <c r="E3007" s="286"/>
      <c r="F3007" s="286" t="s">
        <v>2145</v>
      </c>
      <c r="G3007" s="286"/>
      <c r="H3007" s="286"/>
      <c r="I3007" s="286"/>
      <c r="J3007" s="166">
        <v>4.99</v>
      </c>
    </row>
    <row r="3008" spans="1:10" ht="20.100000000000001" customHeight="1">
      <c r="A3008" s="164" t="s">
        <v>2173</v>
      </c>
      <c r="B3008" s="67" t="s">
        <v>1</v>
      </c>
      <c r="C3008" s="66" t="s">
        <v>2</v>
      </c>
      <c r="D3008" s="66" t="s">
        <v>2172</v>
      </c>
      <c r="E3008" s="67" t="s">
        <v>1898</v>
      </c>
      <c r="F3008" s="67" t="s">
        <v>2153</v>
      </c>
      <c r="G3008" s="67" t="s">
        <v>2152</v>
      </c>
      <c r="H3008" s="67"/>
      <c r="I3008" s="67"/>
      <c r="J3008" s="165" t="s">
        <v>2151</v>
      </c>
    </row>
    <row r="3009" spans="1:10" ht="26.1" customHeight="1">
      <c r="A3009" s="155" t="s">
        <v>2121</v>
      </c>
      <c r="B3009" s="36" t="s">
        <v>3006</v>
      </c>
      <c r="C3009" s="37" t="s">
        <v>27</v>
      </c>
      <c r="D3009" s="37" t="s">
        <v>3005</v>
      </c>
      <c r="E3009" s="146">
        <v>1</v>
      </c>
      <c r="F3009" s="38" t="s">
        <v>2165</v>
      </c>
      <c r="G3009" s="368" t="s">
        <v>2246</v>
      </c>
      <c r="H3009" s="368"/>
      <c r="I3009" s="354"/>
      <c r="J3009" s="167" t="s">
        <v>2246</v>
      </c>
    </row>
    <row r="3010" spans="1:10" ht="26.1" customHeight="1">
      <c r="A3010" s="155" t="s">
        <v>2121</v>
      </c>
      <c r="B3010" s="36" t="s">
        <v>2888</v>
      </c>
      <c r="C3010" s="37" t="s">
        <v>27</v>
      </c>
      <c r="D3010" s="37" t="s">
        <v>2887</v>
      </c>
      <c r="E3010" s="146">
        <v>1</v>
      </c>
      <c r="F3010" s="38" t="s">
        <v>2165</v>
      </c>
      <c r="G3010" s="368" t="s">
        <v>1138</v>
      </c>
      <c r="H3010" s="368"/>
      <c r="I3010" s="354"/>
      <c r="J3010" s="167" t="s">
        <v>1138</v>
      </c>
    </row>
    <row r="3011" spans="1:10" ht="26.1" customHeight="1">
      <c r="A3011" s="155" t="s">
        <v>2121</v>
      </c>
      <c r="B3011" s="36" t="s">
        <v>3131</v>
      </c>
      <c r="C3011" s="37" t="s">
        <v>27</v>
      </c>
      <c r="D3011" s="37" t="s">
        <v>3130</v>
      </c>
      <c r="E3011" s="146">
        <v>1</v>
      </c>
      <c r="F3011" s="38" t="s">
        <v>2165</v>
      </c>
      <c r="G3011" s="368" t="s">
        <v>1154</v>
      </c>
      <c r="H3011" s="368"/>
      <c r="I3011" s="354"/>
      <c r="J3011" s="167" t="s">
        <v>1154</v>
      </c>
    </row>
    <row r="3012" spans="1:10" ht="20.100000000000001" customHeight="1">
      <c r="A3012" s="366"/>
      <c r="B3012" s="286"/>
      <c r="C3012" s="286"/>
      <c r="D3012" s="286"/>
      <c r="E3012" s="286"/>
      <c r="F3012" s="286" t="s">
        <v>2162</v>
      </c>
      <c r="G3012" s="286"/>
      <c r="H3012" s="286"/>
      <c r="I3012" s="286"/>
      <c r="J3012" s="166">
        <v>2.0499999999999998</v>
      </c>
    </row>
    <row r="3013" spans="1:10">
      <c r="A3013" s="159"/>
      <c r="B3013" s="99"/>
      <c r="C3013" s="99"/>
      <c r="D3013" s="99"/>
      <c r="E3013" s="99" t="s">
        <v>2098</v>
      </c>
      <c r="F3013" s="160">
        <v>20.296399999999998</v>
      </c>
      <c r="G3013" s="99" t="s">
        <v>2097</v>
      </c>
      <c r="H3013" s="160">
        <v>0</v>
      </c>
      <c r="I3013" s="99" t="s">
        <v>2096</v>
      </c>
      <c r="J3013" s="161">
        <v>20.296399999999998</v>
      </c>
    </row>
    <row r="3014" spans="1:10" ht="15" thickBot="1">
      <c r="A3014" s="159"/>
      <c r="B3014" s="99"/>
      <c r="C3014" s="99"/>
      <c r="D3014" s="99"/>
      <c r="E3014" s="99" t="s">
        <v>2095</v>
      </c>
      <c r="F3014" s="160">
        <v>6.08</v>
      </c>
      <c r="G3014" s="99"/>
      <c r="H3014" s="364" t="s">
        <v>2094</v>
      </c>
      <c r="I3014" s="364"/>
      <c r="J3014" s="161">
        <v>33.119999999999997</v>
      </c>
    </row>
    <row r="3015" spans="1:10" ht="0.95" customHeight="1" thickTop="1">
      <c r="A3015" s="162"/>
      <c r="B3015" s="142"/>
      <c r="C3015" s="142"/>
      <c r="D3015" s="142"/>
      <c r="E3015" s="142"/>
      <c r="F3015" s="142"/>
      <c r="G3015" s="142"/>
      <c r="H3015" s="142"/>
      <c r="I3015" s="142"/>
      <c r="J3015" s="163"/>
    </row>
    <row r="3016" spans="1:10" ht="18" customHeight="1">
      <c r="A3016" s="164"/>
      <c r="B3016" s="67" t="s">
        <v>1</v>
      </c>
      <c r="C3016" s="66" t="s">
        <v>2</v>
      </c>
      <c r="D3016" s="66" t="s">
        <v>3</v>
      </c>
      <c r="E3016" s="365" t="s">
        <v>836</v>
      </c>
      <c r="F3016" s="365"/>
      <c r="G3016" s="77" t="s">
        <v>4</v>
      </c>
      <c r="H3016" s="67" t="s">
        <v>5</v>
      </c>
      <c r="I3016" s="67" t="s">
        <v>6</v>
      </c>
      <c r="J3016" s="165" t="s">
        <v>7</v>
      </c>
    </row>
    <row r="3017" spans="1:10" ht="26.1" customHeight="1">
      <c r="A3017" s="153" t="s">
        <v>2121</v>
      </c>
      <c r="B3017" s="82" t="s">
        <v>2222</v>
      </c>
      <c r="C3017" s="80" t="s">
        <v>27</v>
      </c>
      <c r="D3017" s="80" t="s">
        <v>2221</v>
      </c>
      <c r="E3017" s="363" t="s">
        <v>929</v>
      </c>
      <c r="F3017" s="363"/>
      <c r="G3017" s="81" t="s">
        <v>2165</v>
      </c>
      <c r="H3017" s="147">
        <v>1</v>
      </c>
      <c r="I3017" s="83">
        <v>28.04</v>
      </c>
      <c r="J3017" s="154">
        <v>28.04</v>
      </c>
    </row>
    <row r="3018" spans="1:10" ht="20.100000000000001" customHeight="1">
      <c r="A3018" s="164" t="s">
        <v>2268</v>
      </c>
      <c r="B3018" s="67" t="s">
        <v>1</v>
      </c>
      <c r="C3018" s="66" t="s">
        <v>2</v>
      </c>
      <c r="D3018" s="66" t="s">
        <v>2111</v>
      </c>
      <c r="E3018" s="67" t="s">
        <v>1898</v>
      </c>
      <c r="F3018" s="370" t="s">
        <v>2151</v>
      </c>
      <c r="G3018" s="370"/>
      <c r="H3018" s="370"/>
      <c r="I3018" s="370"/>
      <c r="J3018" s="165" t="s">
        <v>2179</v>
      </c>
    </row>
    <row r="3019" spans="1:10" ht="26.1" customHeight="1">
      <c r="A3019" s="157" t="s">
        <v>2102</v>
      </c>
      <c r="B3019" s="39" t="s">
        <v>3101</v>
      </c>
      <c r="C3019" s="40" t="s">
        <v>27</v>
      </c>
      <c r="D3019" s="40" t="s">
        <v>3100</v>
      </c>
      <c r="E3019" s="144">
        <v>1</v>
      </c>
      <c r="F3019" s="40"/>
      <c r="G3019" s="40"/>
      <c r="H3019" s="40"/>
      <c r="I3019" s="148" t="s">
        <v>3090</v>
      </c>
      <c r="J3019" s="168" t="s">
        <v>3090</v>
      </c>
    </row>
    <row r="3020" spans="1:10" ht="20.100000000000001" customHeight="1">
      <c r="A3020" s="366"/>
      <c r="B3020" s="286"/>
      <c r="C3020" s="286"/>
      <c r="D3020" s="286"/>
      <c r="E3020" s="286"/>
      <c r="F3020" s="286" t="s">
        <v>2264</v>
      </c>
      <c r="G3020" s="286"/>
      <c r="H3020" s="286"/>
      <c r="I3020" s="286"/>
      <c r="J3020" s="169">
        <v>0</v>
      </c>
    </row>
    <row r="3021" spans="1:10" ht="20.100000000000001" customHeight="1">
      <c r="A3021" s="366"/>
      <c r="B3021" s="286"/>
      <c r="C3021" s="286"/>
      <c r="D3021" s="286"/>
      <c r="E3021" s="286"/>
      <c r="F3021" s="286" t="s">
        <v>2263</v>
      </c>
      <c r="G3021" s="286"/>
      <c r="H3021" s="286"/>
      <c r="I3021" s="286"/>
      <c r="J3021" s="166">
        <v>20.001200000000001</v>
      </c>
    </row>
    <row r="3022" spans="1:10" ht="20.100000000000001" customHeight="1">
      <c r="A3022" s="366"/>
      <c r="B3022" s="286"/>
      <c r="C3022" s="286"/>
      <c r="D3022" s="286"/>
      <c r="E3022" s="286"/>
      <c r="F3022" s="286" t="s">
        <v>2159</v>
      </c>
      <c r="G3022" s="286"/>
      <c r="H3022" s="286"/>
      <c r="I3022" s="286"/>
      <c r="J3022" s="166">
        <v>20.001200000000001</v>
      </c>
    </row>
    <row r="3023" spans="1:10" ht="20.100000000000001" customHeight="1">
      <c r="A3023" s="366"/>
      <c r="B3023" s="286"/>
      <c r="C3023" s="286"/>
      <c r="D3023" s="286"/>
      <c r="E3023" s="286"/>
      <c r="F3023" s="286" t="s">
        <v>2158</v>
      </c>
      <c r="G3023" s="286"/>
      <c r="H3023" s="286"/>
      <c r="I3023" s="286"/>
      <c r="J3023" s="166">
        <v>1</v>
      </c>
    </row>
    <row r="3024" spans="1:10" ht="20.100000000000001" customHeight="1">
      <c r="A3024" s="366"/>
      <c r="B3024" s="286"/>
      <c r="C3024" s="286"/>
      <c r="D3024" s="286"/>
      <c r="E3024" s="286"/>
      <c r="F3024" s="286" t="s">
        <v>2157</v>
      </c>
      <c r="G3024" s="286"/>
      <c r="H3024" s="286"/>
      <c r="I3024" s="286"/>
      <c r="J3024" s="166">
        <v>20.001200000000001</v>
      </c>
    </row>
    <row r="3025" spans="1:10" ht="20.100000000000001" customHeight="1">
      <c r="A3025" s="366"/>
      <c r="B3025" s="286"/>
      <c r="C3025" s="286"/>
      <c r="D3025" s="286"/>
      <c r="E3025" s="286"/>
      <c r="F3025" s="286" t="s">
        <v>2156</v>
      </c>
      <c r="G3025" s="286"/>
      <c r="H3025" s="286"/>
      <c r="I3025" s="286"/>
      <c r="J3025" s="166">
        <v>0</v>
      </c>
    </row>
    <row r="3026" spans="1:10" ht="20.100000000000001" customHeight="1">
      <c r="A3026" s="164" t="s">
        <v>2155</v>
      </c>
      <c r="B3026" s="67" t="s">
        <v>1</v>
      </c>
      <c r="C3026" s="66" t="s">
        <v>2</v>
      </c>
      <c r="D3026" s="66" t="s">
        <v>2154</v>
      </c>
      <c r="E3026" s="67" t="s">
        <v>1898</v>
      </c>
      <c r="F3026" s="67" t="s">
        <v>2153</v>
      </c>
      <c r="G3026" s="67" t="s">
        <v>2152</v>
      </c>
      <c r="H3026" s="67"/>
      <c r="I3026" s="67"/>
      <c r="J3026" s="165" t="s">
        <v>2151</v>
      </c>
    </row>
    <row r="3027" spans="1:10" ht="24" customHeight="1">
      <c r="A3027" s="157" t="s">
        <v>2102</v>
      </c>
      <c r="B3027" s="39" t="s">
        <v>2262</v>
      </c>
      <c r="C3027" s="40" t="s">
        <v>27</v>
      </c>
      <c r="D3027" s="40" t="s">
        <v>2261</v>
      </c>
      <c r="E3027" s="144">
        <v>1</v>
      </c>
      <c r="F3027" s="41" t="s">
        <v>2165</v>
      </c>
      <c r="G3027" s="367" t="s">
        <v>994</v>
      </c>
      <c r="H3027" s="367"/>
      <c r="I3027" s="355"/>
      <c r="J3027" s="168" t="s">
        <v>994</v>
      </c>
    </row>
    <row r="3028" spans="1:10" ht="24" customHeight="1">
      <c r="A3028" s="157" t="s">
        <v>2102</v>
      </c>
      <c r="B3028" s="39" t="s">
        <v>2254</v>
      </c>
      <c r="C3028" s="40" t="s">
        <v>27</v>
      </c>
      <c r="D3028" s="40" t="s">
        <v>2253</v>
      </c>
      <c r="E3028" s="144">
        <v>1</v>
      </c>
      <c r="F3028" s="41" t="s">
        <v>2165</v>
      </c>
      <c r="G3028" s="367" t="s">
        <v>1320</v>
      </c>
      <c r="H3028" s="367"/>
      <c r="I3028" s="355"/>
      <c r="J3028" s="168" t="s">
        <v>1320</v>
      </c>
    </row>
    <row r="3029" spans="1:10" ht="24" customHeight="1">
      <c r="A3029" s="157" t="s">
        <v>2102</v>
      </c>
      <c r="B3029" s="39" t="s">
        <v>2257</v>
      </c>
      <c r="C3029" s="40" t="s">
        <v>27</v>
      </c>
      <c r="D3029" s="40" t="s">
        <v>2256</v>
      </c>
      <c r="E3029" s="144">
        <v>1</v>
      </c>
      <c r="F3029" s="41" t="s">
        <v>2165</v>
      </c>
      <c r="G3029" s="367" t="s">
        <v>2255</v>
      </c>
      <c r="H3029" s="367"/>
      <c r="I3029" s="355"/>
      <c r="J3029" s="168" t="s">
        <v>2255</v>
      </c>
    </row>
    <row r="3030" spans="1:10" ht="26.1" customHeight="1">
      <c r="A3030" s="157" t="s">
        <v>2102</v>
      </c>
      <c r="B3030" s="39" t="s">
        <v>2260</v>
      </c>
      <c r="C3030" s="40" t="s">
        <v>27</v>
      </c>
      <c r="D3030" s="40" t="s">
        <v>2259</v>
      </c>
      <c r="E3030" s="144">
        <v>1</v>
      </c>
      <c r="F3030" s="41" t="s">
        <v>2165</v>
      </c>
      <c r="G3030" s="367" t="s">
        <v>2258</v>
      </c>
      <c r="H3030" s="367"/>
      <c r="I3030" s="355"/>
      <c r="J3030" s="168" t="s">
        <v>2258</v>
      </c>
    </row>
    <row r="3031" spans="1:10" ht="20.100000000000001" customHeight="1">
      <c r="A3031" s="366"/>
      <c r="B3031" s="286"/>
      <c r="C3031" s="286"/>
      <c r="D3031" s="286"/>
      <c r="E3031" s="286"/>
      <c r="F3031" s="286" t="s">
        <v>2145</v>
      </c>
      <c r="G3031" s="286"/>
      <c r="H3031" s="286"/>
      <c r="I3031" s="286"/>
      <c r="J3031" s="166">
        <v>4.99</v>
      </c>
    </row>
    <row r="3032" spans="1:10" ht="20.100000000000001" customHeight="1">
      <c r="A3032" s="164" t="s">
        <v>2173</v>
      </c>
      <c r="B3032" s="67" t="s">
        <v>1</v>
      </c>
      <c r="C3032" s="66" t="s">
        <v>2</v>
      </c>
      <c r="D3032" s="66" t="s">
        <v>2172</v>
      </c>
      <c r="E3032" s="67" t="s">
        <v>1898</v>
      </c>
      <c r="F3032" s="67" t="s">
        <v>2153</v>
      </c>
      <c r="G3032" s="67" t="s">
        <v>2152</v>
      </c>
      <c r="H3032" s="67"/>
      <c r="I3032" s="67"/>
      <c r="J3032" s="165" t="s">
        <v>2151</v>
      </c>
    </row>
    <row r="3033" spans="1:10" ht="26.1" customHeight="1">
      <c r="A3033" s="155" t="s">
        <v>2121</v>
      </c>
      <c r="B3033" s="36" t="s">
        <v>3103</v>
      </c>
      <c r="C3033" s="37" t="s">
        <v>27</v>
      </c>
      <c r="D3033" s="37" t="s">
        <v>3102</v>
      </c>
      <c r="E3033" s="146">
        <v>1</v>
      </c>
      <c r="F3033" s="38" t="s">
        <v>2165</v>
      </c>
      <c r="G3033" s="368" t="s">
        <v>3099</v>
      </c>
      <c r="H3033" s="368"/>
      <c r="I3033" s="354"/>
      <c r="J3033" s="167" t="s">
        <v>3099</v>
      </c>
    </row>
    <row r="3034" spans="1:10" ht="26.1" customHeight="1">
      <c r="A3034" s="155" t="s">
        <v>2121</v>
      </c>
      <c r="B3034" s="36" t="s">
        <v>2886</v>
      </c>
      <c r="C3034" s="37" t="s">
        <v>27</v>
      </c>
      <c r="D3034" s="37" t="s">
        <v>2885</v>
      </c>
      <c r="E3034" s="146">
        <v>1</v>
      </c>
      <c r="F3034" s="38" t="s">
        <v>2165</v>
      </c>
      <c r="G3034" s="368" t="s">
        <v>2868</v>
      </c>
      <c r="H3034" s="368"/>
      <c r="I3034" s="354"/>
      <c r="J3034" s="167" t="s">
        <v>2868</v>
      </c>
    </row>
    <row r="3035" spans="1:10" ht="26.1" customHeight="1">
      <c r="A3035" s="155" t="s">
        <v>2121</v>
      </c>
      <c r="B3035" s="36" t="s">
        <v>3004</v>
      </c>
      <c r="C3035" s="37" t="s">
        <v>27</v>
      </c>
      <c r="D3035" s="37" t="s">
        <v>3003</v>
      </c>
      <c r="E3035" s="146">
        <v>1</v>
      </c>
      <c r="F3035" s="38" t="s">
        <v>2165</v>
      </c>
      <c r="G3035" s="368" t="s">
        <v>916</v>
      </c>
      <c r="H3035" s="368"/>
      <c r="I3035" s="354"/>
      <c r="J3035" s="167" t="s">
        <v>916</v>
      </c>
    </row>
    <row r="3036" spans="1:10" ht="20.100000000000001" customHeight="1">
      <c r="A3036" s="366"/>
      <c r="B3036" s="286"/>
      <c r="C3036" s="286"/>
      <c r="D3036" s="286"/>
      <c r="E3036" s="286"/>
      <c r="F3036" s="286" t="s">
        <v>2162</v>
      </c>
      <c r="G3036" s="286"/>
      <c r="H3036" s="286"/>
      <c r="I3036" s="286"/>
      <c r="J3036" s="166">
        <v>3.05</v>
      </c>
    </row>
    <row r="3037" spans="1:10">
      <c r="A3037" s="159"/>
      <c r="B3037" s="99"/>
      <c r="C3037" s="99"/>
      <c r="D3037" s="99"/>
      <c r="E3037" s="99" t="s">
        <v>2098</v>
      </c>
      <c r="F3037" s="160">
        <v>20.747599999999998</v>
      </c>
      <c r="G3037" s="99" t="s">
        <v>2097</v>
      </c>
      <c r="H3037" s="160">
        <v>0</v>
      </c>
      <c r="I3037" s="99" t="s">
        <v>2096</v>
      </c>
      <c r="J3037" s="161">
        <v>20.747599999999998</v>
      </c>
    </row>
    <row r="3038" spans="1:10" ht="15" thickBot="1">
      <c r="A3038" s="159"/>
      <c r="B3038" s="99"/>
      <c r="C3038" s="99"/>
      <c r="D3038" s="99"/>
      <c r="E3038" s="99" t="s">
        <v>2095</v>
      </c>
      <c r="F3038" s="160">
        <v>6.3</v>
      </c>
      <c r="G3038" s="99"/>
      <c r="H3038" s="364" t="s">
        <v>2094</v>
      </c>
      <c r="I3038" s="364"/>
      <c r="J3038" s="161">
        <v>34.340000000000003</v>
      </c>
    </row>
    <row r="3039" spans="1:10" ht="0.95" customHeight="1" thickTop="1">
      <c r="A3039" s="162"/>
      <c r="B3039" s="142"/>
      <c r="C3039" s="142"/>
      <c r="D3039" s="142"/>
      <c r="E3039" s="142"/>
      <c r="F3039" s="142"/>
      <c r="G3039" s="142"/>
      <c r="H3039" s="142"/>
      <c r="I3039" s="142"/>
      <c r="J3039" s="163"/>
    </row>
    <row r="3040" spans="1:10" ht="18" customHeight="1">
      <c r="A3040" s="164"/>
      <c r="B3040" s="67" t="s">
        <v>1</v>
      </c>
      <c r="C3040" s="66" t="s">
        <v>2</v>
      </c>
      <c r="D3040" s="66" t="s">
        <v>3</v>
      </c>
      <c r="E3040" s="365" t="s">
        <v>836</v>
      </c>
      <c r="F3040" s="365"/>
      <c r="G3040" s="77" t="s">
        <v>4</v>
      </c>
      <c r="H3040" s="67" t="s">
        <v>5</v>
      </c>
      <c r="I3040" s="67" t="s">
        <v>6</v>
      </c>
      <c r="J3040" s="165" t="s">
        <v>7</v>
      </c>
    </row>
    <row r="3041" spans="1:10" ht="26.1" customHeight="1">
      <c r="A3041" s="153" t="s">
        <v>2121</v>
      </c>
      <c r="B3041" s="82" t="s">
        <v>3465</v>
      </c>
      <c r="C3041" s="80" t="s">
        <v>27</v>
      </c>
      <c r="D3041" s="80" t="s">
        <v>3464</v>
      </c>
      <c r="E3041" s="363" t="s">
        <v>929</v>
      </c>
      <c r="F3041" s="363"/>
      <c r="G3041" s="81" t="s">
        <v>2165</v>
      </c>
      <c r="H3041" s="147">
        <v>1</v>
      </c>
      <c r="I3041" s="83">
        <v>27.04</v>
      </c>
      <c r="J3041" s="154">
        <v>27.04</v>
      </c>
    </row>
    <row r="3042" spans="1:10" ht="20.100000000000001" customHeight="1">
      <c r="A3042" s="164" t="s">
        <v>2268</v>
      </c>
      <c r="B3042" s="67" t="s">
        <v>1</v>
      </c>
      <c r="C3042" s="66" t="s">
        <v>2</v>
      </c>
      <c r="D3042" s="66" t="s">
        <v>2111</v>
      </c>
      <c r="E3042" s="67" t="s">
        <v>1898</v>
      </c>
      <c r="F3042" s="370" t="s">
        <v>2151</v>
      </c>
      <c r="G3042" s="370"/>
      <c r="H3042" s="370"/>
      <c r="I3042" s="370"/>
      <c r="J3042" s="165" t="s">
        <v>2179</v>
      </c>
    </row>
    <row r="3043" spans="1:10" ht="26.1" customHeight="1">
      <c r="A3043" s="157" t="s">
        <v>2102</v>
      </c>
      <c r="B3043" s="39" t="s">
        <v>3121</v>
      </c>
      <c r="C3043" s="40" t="s">
        <v>27</v>
      </c>
      <c r="D3043" s="40" t="s">
        <v>3120</v>
      </c>
      <c r="E3043" s="144">
        <v>1</v>
      </c>
      <c r="F3043" s="40"/>
      <c r="G3043" s="40"/>
      <c r="H3043" s="40"/>
      <c r="I3043" s="148" t="s">
        <v>3090</v>
      </c>
      <c r="J3043" s="168" t="s">
        <v>3090</v>
      </c>
    </row>
    <row r="3044" spans="1:10" ht="20.100000000000001" customHeight="1">
      <c r="A3044" s="366"/>
      <c r="B3044" s="286"/>
      <c r="C3044" s="286"/>
      <c r="D3044" s="286"/>
      <c r="E3044" s="286"/>
      <c r="F3044" s="286" t="s">
        <v>2264</v>
      </c>
      <c r="G3044" s="286"/>
      <c r="H3044" s="286"/>
      <c r="I3044" s="286"/>
      <c r="J3044" s="169">
        <v>0</v>
      </c>
    </row>
    <row r="3045" spans="1:10" ht="20.100000000000001" customHeight="1">
      <c r="A3045" s="366"/>
      <c r="B3045" s="286"/>
      <c r="C3045" s="286"/>
      <c r="D3045" s="286"/>
      <c r="E3045" s="286"/>
      <c r="F3045" s="286" t="s">
        <v>2263</v>
      </c>
      <c r="G3045" s="286"/>
      <c r="H3045" s="286"/>
      <c r="I3045" s="286"/>
      <c r="J3045" s="166">
        <v>20.001200000000001</v>
      </c>
    </row>
    <row r="3046" spans="1:10" ht="20.100000000000001" customHeight="1">
      <c r="A3046" s="366"/>
      <c r="B3046" s="286"/>
      <c r="C3046" s="286"/>
      <c r="D3046" s="286"/>
      <c r="E3046" s="286"/>
      <c r="F3046" s="286" t="s">
        <v>2159</v>
      </c>
      <c r="G3046" s="286"/>
      <c r="H3046" s="286"/>
      <c r="I3046" s="286"/>
      <c r="J3046" s="166">
        <v>20.001200000000001</v>
      </c>
    </row>
    <row r="3047" spans="1:10" ht="20.100000000000001" customHeight="1">
      <c r="A3047" s="366"/>
      <c r="B3047" s="286"/>
      <c r="C3047" s="286"/>
      <c r="D3047" s="286"/>
      <c r="E3047" s="286"/>
      <c r="F3047" s="286" t="s">
        <v>2158</v>
      </c>
      <c r="G3047" s="286"/>
      <c r="H3047" s="286"/>
      <c r="I3047" s="286"/>
      <c r="J3047" s="166">
        <v>1</v>
      </c>
    </row>
    <row r="3048" spans="1:10" ht="20.100000000000001" customHeight="1">
      <c r="A3048" s="366"/>
      <c r="B3048" s="286"/>
      <c r="C3048" s="286"/>
      <c r="D3048" s="286"/>
      <c r="E3048" s="286"/>
      <c r="F3048" s="286" t="s">
        <v>2157</v>
      </c>
      <c r="G3048" s="286"/>
      <c r="H3048" s="286"/>
      <c r="I3048" s="286"/>
      <c r="J3048" s="166">
        <v>20.001200000000001</v>
      </c>
    </row>
    <row r="3049" spans="1:10" ht="20.100000000000001" customHeight="1">
      <c r="A3049" s="366"/>
      <c r="B3049" s="286"/>
      <c r="C3049" s="286"/>
      <c r="D3049" s="286"/>
      <c r="E3049" s="286"/>
      <c r="F3049" s="286" t="s">
        <v>2156</v>
      </c>
      <c r="G3049" s="286"/>
      <c r="H3049" s="286"/>
      <c r="I3049" s="286"/>
      <c r="J3049" s="166">
        <v>0</v>
      </c>
    </row>
    <row r="3050" spans="1:10" ht="20.100000000000001" customHeight="1">
      <c r="A3050" s="164" t="s">
        <v>2155</v>
      </c>
      <c r="B3050" s="67" t="s">
        <v>1</v>
      </c>
      <c r="C3050" s="66" t="s">
        <v>2</v>
      </c>
      <c r="D3050" s="66" t="s">
        <v>2154</v>
      </c>
      <c r="E3050" s="67" t="s">
        <v>1898</v>
      </c>
      <c r="F3050" s="67" t="s">
        <v>2153</v>
      </c>
      <c r="G3050" s="67" t="s">
        <v>2152</v>
      </c>
      <c r="H3050" s="67"/>
      <c r="I3050" s="67"/>
      <c r="J3050" s="165" t="s">
        <v>2151</v>
      </c>
    </row>
    <row r="3051" spans="1:10" ht="24" customHeight="1">
      <c r="A3051" s="157" t="s">
        <v>2102</v>
      </c>
      <c r="B3051" s="39" t="s">
        <v>2257</v>
      </c>
      <c r="C3051" s="40" t="s">
        <v>27</v>
      </c>
      <c r="D3051" s="40" t="s">
        <v>2256</v>
      </c>
      <c r="E3051" s="144">
        <v>1</v>
      </c>
      <c r="F3051" s="41" t="s">
        <v>2165</v>
      </c>
      <c r="G3051" s="367" t="s">
        <v>2255</v>
      </c>
      <c r="H3051" s="367"/>
      <c r="I3051" s="355"/>
      <c r="J3051" s="168" t="s">
        <v>2255</v>
      </c>
    </row>
    <row r="3052" spans="1:10" ht="24" customHeight="1">
      <c r="A3052" s="157" t="s">
        <v>2102</v>
      </c>
      <c r="B3052" s="39" t="s">
        <v>2254</v>
      </c>
      <c r="C3052" s="40" t="s">
        <v>27</v>
      </c>
      <c r="D3052" s="40" t="s">
        <v>2253</v>
      </c>
      <c r="E3052" s="144">
        <v>1</v>
      </c>
      <c r="F3052" s="41" t="s">
        <v>2165</v>
      </c>
      <c r="G3052" s="367" t="s">
        <v>1320</v>
      </c>
      <c r="H3052" s="367"/>
      <c r="I3052" s="355"/>
      <c r="J3052" s="168" t="s">
        <v>1320</v>
      </c>
    </row>
    <row r="3053" spans="1:10" ht="24" customHeight="1">
      <c r="A3053" s="157" t="s">
        <v>2102</v>
      </c>
      <c r="B3053" s="39" t="s">
        <v>2262</v>
      </c>
      <c r="C3053" s="40" t="s">
        <v>27</v>
      </c>
      <c r="D3053" s="40" t="s">
        <v>2261</v>
      </c>
      <c r="E3053" s="144">
        <v>1</v>
      </c>
      <c r="F3053" s="41" t="s">
        <v>2165</v>
      </c>
      <c r="G3053" s="367" t="s">
        <v>994</v>
      </c>
      <c r="H3053" s="367"/>
      <c r="I3053" s="355"/>
      <c r="J3053" s="168" t="s">
        <v>994</v>
      </c>
    </row>
    <row r="3054" spans="1:10" ht="26.1" customHeight="1">
      <c r="A3054" s="157" t="s">
        <v>2102</v>
      </c>
      <c r="B3054" s="39" t="s">
        <v>2260</v>
      </c>
      <c r="C3054" s="40" t="s">
        <v>27</v>
      </c>
      <c r="D3054" s="40" t="s">
        <v>2259</v>
      </c>
      <c r="E3054" s="144">
        <v>1</v>
      </c>
      <c r="F3054" s="41" t="s">
        <v>2165</v>
      </c>
      <c r="G3054" s="367" t="s">
        <v>2258</v>
      </c>
      <c r="H3054" s="367"/>
      <c r="I3054" s="355"/>
      <c r="J3054" s="168" t="s">
        <v>2258</v>
      </c>
    </row>
    <row r="3055" spans="1:10" ht="20.100000000000001" customHeight="1">
      <c r="A3055" s="366"/>
      <c r="B3055" s="286"/>
      <c r="C3055" s="286"/>
      <c r="D3055" s="286"/>
      <c r="E3055" s="286"/>
      <c r="F3055" s="286" t="s">
        <v>2145</v>
      </c>
      <c r="G3055" s="286"/>
      <c r="H3055" s="286"/>
      <c r="I3055" s="286"/>
      <c r="J3055" s="166">
        <v>4.99</v>
      </c>
    </row>
    <row r="3056" spans="1:10" ht="20.100000000000001" customHeight="1">
      <c r="A3056" s="164" t="s">
        <v>2173</v>
      </c>
      <c r="B3056" s="67" t="s">
        <v>1</v>
      </c>
      <c r="C3056" s="66" t="s">
        <v>2</v>
      </c>
      <c r="D3056" s="66" t="s">
        <v>2172</v>
      </c>
      <c r="E3056" s="67" t="s">
        <v>1898</v>
      </c>
      <c r="F3056" s="67" t="s">
        <v>2153</v>
      </c>
      <c r="G3056" s="67" t="s">
        <v>2152</v>
      </c>
      <c r="H3056" s="67"/>
      <c r="I3056" s="67"/>
      <c r="J3056" s="165" t="s">
        <v>2151</v>
      </c>
    </row>
    <row r="3057" spans="1:10" ht="26.1" customHeight="1">
      <c r="A3057" s="155" t="s">
        <v>2121</v>
      </c>
      <c r="B3057" s="36" t="s">
        <v>2884</v>
      </c>
      <c r="C3057" s="37" t="s">
        <v>27</v>
      </c>
      <c r="D3057" s="37" t="s">
        <v>2883</v>
      </c>
      <c r="E3057" s="146">
        <v>1</v>
      </c>
      <c r="F3057" s="38" t="s">
        <v>2165</v>
      </c>
      <c r="G3057" s="368" t="s">
        <v>1138</v>
      </c>
      <c r="H3057" s="368"/>
      <c r="I3057" s="354"/>
      <c r="J3057" s="167" t="s">
        <v>1138</v>
      </c>
    </row>
    <row r="3058" spans="1:10" ht="26.1" customHeight="1">
      <c r="A3058" s="155" t="s">
        <v>2121</v>
      </c>
      <c r="B3058" s="36" t="s">
        <v>3002</v>
      </c>
      <c r="C3058" s="37" t="s">
        <v>27</v>
      </c>
      <c r="D3058" s="37" t="s">
        <v>3001</v>
      </c>
      <c r="E3058" s="146">
        <v>1</v>
      </c>
      <c r="F3058" s="38" t="s">
        <v>2165</v>
      </c>
      <c r="G3058" s="368" t="s">
        <v>2246</v>
      </c>
      <c r="H3058" s="368"/>
      <c r="I3058" s="354"/>
      <c r="J3058" s="167" t="s">
        <v>2246</v>
      </c>
    </row>
    <row r="3059" spans="1:10" ht="26.1" customHeight="1">
      <c r="A3059" s="155" t="s">
        <v>2121</v>
      </c>
      <c r="B3059" s="36" t="s">
        <v>3123</v>
      </c>
      <c r="C3059" s="37" t="s">
        <v>27</v>
      </c>
      <c r="D3059" s="37" t="s">
        <v>3122</v>
      </c>
      <c r="E3059" s="146">
        <v>1</v>
      </c>
      <c r="F3059" s="38" t="s">
        <v>2165</v>
      </c>
      <c r="G3059" s="368" t="s">
        <v>1154</v>
      </c>
      <c r="H3059" s="368"/>
      <c r="I3059" s="354"/>
      <c r="J3059" s="167" t="s">
        <v>1154</v>
      </c>
    </row>
    <row r="3060" spans="1:10" ht="20.100000000000001" customHeight="1">
      <c r="A3060" s="366"/>
      <c r="B3060" s="286"/>
      <c r="C3060" s="286"/>
      <c r="D3060" s="286"/>
      <c r="E3060" s="286"/>
      <c r="F3060" s="286" t="s">
        <v>2162</v>
      </c>
      <c r="G3060" s="286"/>
      <c r="H3060" s="286"/>
      <c r="I3060" s="286"/>
      <c r="J3060" s="166">
        <v>2.0499999999999998</v>
      </c>
    </row>
    <row r="3061" spans="1:10">
      <c r="A3061" s="159"/>
      <c r="B3061" s="99"/>
      <c r="C3061" s="99"/>
      <c r="D3061" s="99"/>
      <c r="E3061" s="99" t="s">
        <v>2098</v>
      </c>
      <c r="F3061" s="160">
        <v>20.296399999999998</v>
      </c>
      <c r="G3061" s="99" t="s">
        <v>2097</v>
      </c>
      <c r="H3061" s="160">
        <v>0</v>
      </c>
      <c r="I3061" s="99" t="s">
        <v>2096</v>
      </c>
      <c r="J3061" s="161">
        <v>20.296399999999998</v>
      </c>
    </row>
    <row r="3062" spans="1:10" ht="15" thickBot="1">
      <c r="A3062" s="159"/>
      <c r="B3062" s="99"/>
      <c r="C3062" s="99"/>
      <c r="D3062" s="99"/>
      <c r="E3062" s="99" t="s">
        <v>2095</v>
      </c>
      <c r="F3062" s="160">
        <v>6.08</v>
      </c>
      <c r="G3062" s="99"/>
      <c r="H3062" s="364" t="s">
        <v>2094</v>
      </c>
      <c r="I3062" s="364"/>
      <c r="J3062" s="161">
        <v>33.119999999999997</v>
      </c>
    </row>
    <row r="3063" spans="1:10" ht="0.95" customHeight="1" thickTop="1">
      <c r="A3063" s="162"/>
      <c r="B3063" s="142"/>
      <c r="C3063" s="142"/>
      <c r="D3063" s="142"/>
      <c r="E3063" s="142"/>
      <c r="F3063" s="142"/>
      <c r="G3063" s="142"/>
      <c r="H3063" s="142"/>
      <c r="I3063" s="142"/>
      <c r="J3063" s="163"/>
    </row>
    <row r="3064" spans="1:10" ht="18" customHeight="1">
      <c r="A3064" s="164"/>
      <c r="B3064" s="67" t="s">
        <v>1</v>
      </c>
      <c r="C3064" s="66" t="s">
        <v>2</v>
      </c>
      <c r="D3064" s="66" t="s">
        <v>3</v>
      </c>
      <c r="E3064" s="365" t="s">
        <v>836</v>
      </c>
      <c r="F3064" s="365"/>
      <c r="G3064" s="77" t="s">
        <v>4</v>
      </c>
      <c r="H3064" s="67" t="s">
        <v>5</v>
      </c>
      <c r="I3064" s="67" t="s">
        <v>6</v>
      </c>
      <c r="J3064" s="165" t="s">
        <v>7</v>
      </c>
    </row>
    <row r="3065" spans="1:10" ht="26.1" customHeight="1">
      <c r="A3065" s="153" t="s">
        <v>2121</v>
      </c>
      <c r="B3065" s="82" t="s">
        <v>3463</v>
      </c>
      <c r="C3065" s="80" t="s">
        <v>15</v>
      </c>
      <c r="D3065" s="80" t="s">
        <v>3462</v>
      </c>
      <c r="E3065" s="363" t="s">
        <v>842</v>
      </c>
      <c r="F3065" s="363"/>
      <c r="G3065" s="81" t="s">
        <v>42</v>
      </c>
      <c r="H3065" s="147">
        <v>1</v>
      </c>
      <c r="I3065" s="83">
        <v>29.07</v>
      </c>
      <c r="J3065" s="154">
        <v>29.07</v>
      </c>
    </row>
    <row r="3066" spans="1:10" ht="26.1" customHeight="1">
      <c r="A3066" s="155" t="s">
        <v>2118</v>
      </c>
      <c r="B3066" s="36" t="s">
        <v>3119</v>
      </c>
      <c r="C3066" s="37" t="s">
        <v>15</v>
      </c>
      <c r="D3066" s="37" t="s">
        <v>3118</v>
      </c>
      <c r="E3066" s="354" t="s">
        <v>842</v>
      </c>
      <c r="F3066" s="354"/>
      <c r="G3066" s="38" t="s">
        <v>42</v>
      </c>
      <c r="H3066" s="146">
        <v>1</v>
      </c>
      <c r="I3066" s="145">
        <v>0.25</v>
      </c>
      <c r="J3066" s="156">
        <v>0.25</v>
      </c>
    </row>
    <row r="3067" spans="1:10" ht="26.1" customHeight="1">
      <c r="A3067" s="157" t="s">
        <v>2102</v>
      </c>
      <c r="B3067" s="39" t="s">
        <v>2106</v>
      </c>
      <c r="C3067" s="40" t="s">
        <v>15</v>
      </c>
      <c r="D3067" s="40" t="s">
        <v>2105</v>
      </c>
      <c r="E3067" s="355" t="s">
        <v>2099</v>
      </c>
      <c r="F3067" s="355"/>
      <c r="G3067" s="41" t="s">
        <v>42</v>
      </c>
      <c r="H3067" s="144">
        <v>1</v>
      </c>
      <c r="I3067" s="143">
        <v>0.11</v>
      </c>
      <c r="J3067" s="158">
        <v>0.11</v>
      </c>
    </row>
    <row r="3068" spans="1:10" ht="26.1" customHeight="1">
      <c r="A3068" s="157" t="s">
        <v>2102</v>
      </c>
      <c r="B3068" s="39" t="s">
        <v>2110</v>
      </c>
      <c r="C3068" s="40" t="s">
        <v>15</v>
      </c>
      <c r="D3068" s="40" t="s">
        <v>2109</v>
      </c>
      <c r="E3068" s="355" t="s">
        <v>2099</v>
      </c>
      <c r="F3068" s="355"/>
      <c r="G3068" s="41" t="s">
        <v>42</v>
      </c>
      <c r="H3068" s="144">
        <v>1</v>
      </c>
      <c r="I3068" s="143">
        <v>0.9</v>
      </c>
      <c r="J3068" s="158">
        <v>0.9</v>
      </c>
    </row>
    <row r="3069" spans="1:10" ht="26.1" customHeight="1">
      <c r="A3069" s="157" t="s">
        <v>2102</v>
      </c>
      <c r="B3069" s="39" t="s">
        <v>2322</v>
      </c>
      <c r="C3069" s="40" t="s">
        <v>15</v>
      </c>
      <c r="D3069" s="40" t="s">
        <v>2321</v>
      </c>
      <c r="E3069" s="355" t="s">
        <v>2099</v>
      </c>
      <c r="F3069" s="355"/>
      <c r="G3069" s="41" t="s">
        <v>42</v>
      </c>
      <c r="H3069" s="144">
        <v>1</v>
      </c>
      <c r="I3069" s="143">
        <v>0.67</v>
      </c>
      <c r="J3069" s="158">
        <v>0.67</v>
      </c>
    </row>
    <row r="3070" spans="1:10" ht="24" customHeight="1">
      <c r="A3070" s="157" t="s">
        <v>2102</v>
      </c>
      <c r="B3070" s="39" t="s">
        <v>3117</v>
      </c>
      <c r="C3070" s="40" t="s">
        <v>15</v>
      </c>
      <c r="D3070" s="40" t="s">
        <v>3116</v>
      </c>
      <c r="E3070" s="355" t="s">
        <v>2111</v>
      </c>
      <c r="F3070" s="355"/>
      <c r="G3070" s="41" t="s">
        <v>42</v>
      </c>
      <c r="H3070" s="144">
        <v>1</v>
      </c>
      <c r="I3070" s="143">
        <v>21.66</v>
      </c>
      <c r="J3070" s="158">
        <v>21.66</v>
      </c>
    </row>
    <row r="3071" spans="1:10" ht="26.1" customHeight="1">
      <c r="A3071" s="157" t="s">
        <v>2102</v>
      </c>
      <c r="B3071" s="39" t="s">
        <v>2108</v>
      </c>
      <c r="C3071" s="40" t="s">
        <v>15</v>
      </c>
      <c r="D3071" s="40" t="s">
        <v>2107</v>
      </c>
      <c r="E3071" s="355" t="s">
        <v>2099</v>
      </c>
      <c r="F3071" s="355"/>
      <c r="G3071" s="41" t="s">
        <v>42</v>
      </c>
      <c r="H3071" s="144">
        <v>1</v>
      </c>
      <c r="I3071" s="143">
        <v>2.41</v>
      </c>
      <c r="J3071" s="158">
        <v>2.41</v>
      </c>
    </row>
    <row r="3072" spans="1:10" ht="26.1" customHeight="1">
      <c r="A3072" s="157" t="s">
        <v>2102</v>
      </c>
      <c r="B3072" s="39" t="s">
        <v>2104</v>
      </c>
      <c r="C3072" s="40" t="s">
        <v>15</v>
      </c>
      <c r="D3072" s="40" t="s">
        <v>2103</v>
      </c>
      <c r="E3072" s="355" t="s">
        <v>2099</v>
      </c>
      <c r="F3072" s="355"/>
      <c r="G3072" s="41" t="s">
        <v>42</v>
      </c>
      <c r="H3072" s="144">
        <v>1</v>
      </c>
      <c r="I3072" s="143">
        <v>1.57</v>
      </c>
      <c r="J3072" s="158">
        <v>1.57</v>
      </c>
    </row>
    <row r="3073" spans="1:10" ht="26.1" customHeight="1">
      <c r="A3073" s="157" t="s">
        <v>2102</v>
      </c>
      <c r="B3073" s="39" t="s">
        <v>2320</v>
      </c>
      <c r="C3073" s="40" t="s">
        <v>15</v>
      </c>
      <c r="D3073" s="40" t="s">
        <v>2319</v>
      </c>
      <c r="E3073" s="355" t="s">
        <v>2099</v>
      </c>
      <c r="F3073" s="355"/>
      <c r="G3073" s="41" t="s">
        <v>42</v>
      </c>
      <c r="H3073" s="144">
        <v>1</v>
      </c>
      <c r="I3073" s="143">
        <v>1.5</v>
      </c>
      <c r="J3073" s="158">
        <v>1.5</v>
      </c>
    </row>
    <row r="3074" spans="1:10">
      <c r="A3074" s="159"/>
      <c r="B3074" s="99"/>
      <c r="C3074" s="99"/>
      <c r="D3074" s="99"/>
      <c r="E3074" s="99" t="s">
        <v>2098</v>
      </c>
      <c r="F3074" s="160">
        <v>21.91</v>
      </c>
      <c r="G3074" s="99" t="s">
        <v>2097</v>
      </c>
      <c r="H3074" s="160">
        <v>0</v>
      </c>
      <c r="I3074" s="99" t="s">
        <v>2096</v>
      </c>
      <c r="J3074" s="161">
        <v>21.91</v>
      </c>
    </row>
    <row r="3075" spans="1:10" ht="15" thickBot="1">
      <c r="A3075" s="159"/>
      <c r="B3075" s="99"/>
      <c r="C3075" s="99"/>
      <c r="D3075" s="99"/>
      <c r="E3075" s="99" t="s">
        <v>2095</v>
      </c>
      <c r="F3075" s="160">
        <v>6.53</v>
      </c>
      <c r="G3075" s="99"/>
      <c r="H3075" s="364" t="s">
        <v>2094</v>
      </c>
      <c r="I3075" s="364"/>
      <c r="J3075" s="161">
        <v>35.6</v>
      </c>
    </row>
    <row r="3076" spans="1:10" ht="0.95" customHeight="1" thickTop="1">
      <c r="A3076" s="162"/>
      <c r="B3076" s="142"/>
      <c r="C3076" s="142"/>
      <c r="D3076" s="142"/>
      <c r="E3076" s="142"/>
      <c r="F3076" s="142"/>
      <c r="G3076" s="142"/>
      <c r="H3076" s="142"/>
      <c r="I3076" s="142"/>
      <c r="J3076" s="163"/>
    </row>
    <row r="3077" spans="1:10" ht="18" customHeight="1">
      <c r="A3077" s="164"/>
      <c r="B3077" s="67" t="s">
        <v>1</v>
      </c>
      <c r="C3077" s="66" t="s">
        <v>2</v>
      </c>
      <c r="D3077" s="66" t="s">
        <v>3</v>
      </c>
      <c r="E3077" s="365" t="s">
        <v>836</v>
      </c>
      <c r="F3077" s="365"/>
      <c r="G3077" s="77" t="s">
        <v>4</v>
      </c>
      <c r="H3077" s="67" t="s">
        <v>5</v>
      </c>
      <c r="I3077" s="67" t="s">
        <v>6</v>
      </c>
      <c r="J3077" s="165" t="s">
        <v>7</v>
      </c>
    </row>
    <row r="3078" spans="1:10" ht="39" customHeight="1">
      <c r="A3078" s="153" t="s">
        <v>2121</v>
      </c>
      <c r="B3078" s="82" t="s">
        <v>3461</v>
      </c>
      <c r="C3078" s="80" t="s">
        <v>27</v>
      </c>
      <c r="D3078" s="80" t="s">
        <v>3460</v>
      </c>
      <c r="E3078" s="363" t="s">
        <v>929</v>
      </c>
      <c r="F3078" s="363"/>
      <c r="G3078" s="81" t="s">
        <v>17</v>
      </c>
      <c r="H3078" s="147">
        <v>1</v>
      </c>
      <c r="I3078" s="83">
        <v>151.72999999999999</v>
      </c>
      <c r="J3078" s="154">
        <v>151.72999999999999</v>
      </c>
    </row>
    <row r="3079" spans="1:10" ht="20.100000000000001" customHeight="1">
      <c r="A3079" s="366"/>
      <c r="B3079" s="286"/>
      <c r="C3079" s="286"/>
      <c r="D3079" s="286"/>
      <c r="E3079" s="286"/>
      <c r="F3079" s="286" t="s">
        <v>2159</v>
      </c>
      <c r="G3079" s="286"/>
      <c r="H3079" s="286"/>
      <c r="I3079" s="286"/>
      <c r="J3079" s="166">
        <v>0</v>
      </c>
    </row>
    <row r="3080" spans="1:10" ht="20.100000000000001" customHeight="1">
      <c r="A3080" s="366"/>
      <c r="B3080" s="286"/>
      <c r="C3080" s="286"/>
      <c r="D3080" s="286"/>
      <c r="E3080" s="286"/>
      <c r="F3080" s="286" t="s">
        <v>2158</v>
      </c>
      <c r="G3080" s="286"/>
      <c r="H3080" s="286"/>
      <c r="I3080" s="286"/>
      <c r="J3080" s="166">
        <v>1</v>
      </c>
    </row>
    <row r="3081" spans="1:10" ht="20.100000000000001" customHeight="1">
      <c r="A3081" s="366"/>
      <c r="B3081" s="286"/>
      <c r="C3081" s="286"/>
      <c r="D3081" s="286"/>
      <c r="E3081" s="286"/>
      <c r="F3081" s="286" t="s">
        <v>2157</v>
      </c>
      <c r="G3081" s="286"/>
      <c r="H3081" s="286"/>
      <c r="I3081" s="286"/>
      <c r="J3081" s="166">
        <v>0</v>
      </c>
    </row>
    <row r="3082" spans="1:10" ht="20.100000000000001" customHeight="1">
      <c r="A3082" s="366"/>
      <c r="B3082" s="286"/>
      <c r="C3082" s="286"/>
      <c r="D3082" s="286"/>
      <c r="E3082" s="286"/>
      <c r="F3082" s="286" t="s">
        <v>2156</v>
      </c>
      <c r="G3082" s="286"/>
      <c r="H3082" s="286"/>
      <c r="I3082" s="286"/>
      <c r="J3082" s="166">
        <v>0</v>
      </c>
    </row>
    <row r="3083" spans="1:10" ht="20.100000000000001" customHeight="1">
      <c r="A3083" s="164" t="s">
        <v>2155</v>
      </c>
      <c r="B3083" s="67" t="s">
        <v>1</v>
      </c>
      <c r="C3083" s="66" t="s">
        <v>2</v>
      </c>
      <c r="D3083" s="66" t="s">
        <v>2154</v>
      </c>
      <c r="E3083" s="67" t="s">
        <v>1898</v>
      </c>
      <c r="F3083" s="67" t="s">
        <v>2153</v>
      </c>
      <c r="G3083" s="67" t="s">
        <v>2152</v>
      </c>
      <c r="H3083" s="67"/>
      <c r="I3083" s="67"/>
      <c r="J3083" s="165" t="s">
        <v>2151</v>
      </c>
    </row>
    <row r="3084" spans="1:10" ht="39" customHeight="1">
      <c r="A3084" s="157" t="s">
        <v>2102</v>
      </c>
      <c r="B3084" s="39" t="s">
        <v>3459</v>
      </c>
      <c r="C3084" s="40" t="s">
        <v>27</v>
      </c>
      <c r="D3084" s="40" t="s">
        <v>3458</v>
      </c>
      <c r="E3084" s="144">
        <v>83.333333300000007</v>
      </c>
      <c r="F3084" s="41" t="s">
        <v>29</v>
      </c>
      <c r="G3084" s="367" t="s">
        <v>3457</v>
      </c>
      <c r="H3084" s="367"/>
      <c r="I3084" s="355"/>
      <c r="J3084" s="168" t="s">
        <v>3456</v>
      </c>
    </row>
    <row r="3085" spans="1:10" ht="20.100000000000001" customHeight="1">
      <c r="A3085" s="366"/>
      <c r="B3085" s="286"/>
      <c r="C3085" s="286"/>
      <c r="D3085" s="286"/>
      <c r="E3085" s="286"/>
      <c r="F3085" s="286" t="s">
        <v>2145</v>
      </c>
      <c r="G3085" s="286"/>
      <c r="H3085" s="286"/>
      <c r="I3085" s="286"/>
      <c r="J3085" s="166">
        <v>91.666700000000006</v>
      </c>
    </row>
    <row r="3086" spans="1:10" ht="20.100000000000001" customHeight="1">
      <c r="A3086" s="164" t="s">
        <v>2173</v>
      </c>
      <c r="B3086" s="67" t="s">
        <v>1</v>
      </c>
      <c r="C3086" s="66" t="s">
        <v>2</v>
      </c>
      <c r="D3086" s="66" t="s">
        <v>2172</v>
      </c>
      <c r="E3086" s="67" t="s">
        <v>1898</v>
      </c>
      <c r="F3086" s="67" t="s">
        <v>2153</v>
      </c>
      <c r="G3086" s="67" t="s">
        <v>2152</v>
      </c>
      <c r="H3086" s="67"/>
      <c r="I3086" s="67"/>
      <c r="J3086" s="165" t="s">
        <v>2151</v>
      </c>
    </row>
    <row r="3087" spans="1:10" ht="24" customHeight="1">
      <c r="A3087" s="155" t="s">
        <v>2121</v>
      </c>
      <c r="B3087" s="36" t="s">
        <v>2171</v>
      </c>
      <c r="C3087" s="37" t="s">
        <v>27</v>
      </c>
      <c r="D3087" s="37" t="s">
        <v>2170</v>
      </c>
      <c r="E3087" s="146">
        <v>0.52380950000000004</v>
      </c>
      <c r="F3087" s="38" t="s">
        <v>2165</v>
      </c>
      <c r="G3087" s="368" t="s">
        <v>2169</v>
      </c>
      <c r="H3087" s="368"/>
      <c r="I3087" s="354"/>
      <c r="J3087" s="167" t="s">
        <v>3455</v>
      </c>
    </row>
    <row r="3088" spans="1:10" ht="24" customHeight="1">
      <c r="A3088" s="155" t="s">
        <v>2121</v>
      </c>
      <c r="B3088" s="36" t="s">
        <v>2167</v>
      </c>
      <c r="C3088" s="37" t="s">
        <v>27</v>
      </c>
      <c r="D3088" s="37" t="s">
        <v>2166</v>
      </c>
      <c r="E3088" s="146">
        <v>1.0476190000000001</v>
      </c>
      <c r="F3088" s="38" t="s">
        <v>2165</v>
      </c>
      <c r="G3088" s="368" t="s">
        <v>2164</v>
      </c>
      <c r="H3088" s="368"/>
      <c r="I3088" s="354"/>
      <c r="J3088" s="167" t="s">
        <v>2649</v>
      </c>
    </row>
    <row r="3089" spans="1:10" ht="26.1" customHeight="1">
      <c r="A3089" s="155" t="s">
        <v>2121</v>
      </c>
      <c r="B3089" s="36" t="s">
        <v>3402</v>
      </c>
      <c r="C3089" s="37" t="s">
        <v>27</v>
      </c>
      <c r="D3089" s="37" t="s">
        <v>3401</v>
      </c>
      <c r="E3089" s="146">
        <v>2.3265000000000001E-2</v>
      </c>
      <c r="F3089" s="38" t="s">
        <v>61</v>
      </c>
      <c r="G3089" s="368" t="s">
        <v>3454</v>
      </c>
      <c r="H3089" s="368"/>
      <c r="I3089" s="354"/>
      <c r="J3089" s="167" t="s">
        <v>3453</v>
      </c>
    </row>
    <row r="3090" spans="1:10" ht="20.100000000000001" customHeight="1">
      <c r="A3090" s="366"/>
      <c r="B3090" s="286"/>
      <c r="C3090" s="286"/>
      <c r="D3090" s="286"/>
      <c r="E3090" s="286"/>
      <c r="F3090" s="286" t="s">
        <v>2162</v>
      </c>
      <c r="G3090" s="286"/>
      <c r="H3090" s="286"/>
      <c r="I3090" s="286"/>
      <c r="J3090" s="166">
        <v>60.064100000000003</v>
      </c>
    </row>
    <row r="3091" spans="1:10">
      <c r="A3091" s="159"/>
      <c r="B3091" s="99"/>
      <c r="C3091" s="99"/>
      <c r="D3091" s="99"/>
      <c r="E3091" s="99" t="s">
        <v>2098</v>
      </c>
      <c r="F3091" s="160">
        <v>39.596304653099999</v>
      </c>
      <c r="G3091" s="99" t="s">
        <v>2097</v>
      </c>
      <c r="H3091" s="160">
        <v>0</v>
      </c>
      <c r="I3091" s="99" t="s">
        <v>2096</v>
      </c>
      <c r="J3091" s="161">
        <v>39.596304653099999</v>
      </c>
    </row>
    <row r="3092" spans="1:10" ht="15" thickBot="1">
      <c r="A3092" s="159"/>
      <c r="B3092" s="99"/>
      <c r="C3092" s="99"/>
      <c r="D3092" s="99"/>
      <c r="E3092" s="99" t="s">
        <v>2095</v>
      </c>
      <c r="F3092" s="160">
        <v>34.090000000000003</v>
      </c>
      <c r="G3092" s="99"/>
      <c r="H3092" s="364" t="s">
        <v>2094</v>
      </c>
      <c r="I3092" s="364"/>
      <c r="J3092" s="161">
        <v>185.82</v>
      </c>
    </row>
    <row r="3093" spans="1:10" ht="0.95" customHeight="1" thickTop="1">
      <c r="A3093" s="162"/>
      <c r="B3093" s="142"/>
      <c r="C3093" s="142"/>
      <c r="D3093" s="142"/>
      <c r="E3093" s="142"/>
      <c r="F3093" s="142"/>
      <c r="G3093" s="142"/>
      <c r="H3093" s="142"/>
      <c r="I3093" s="142"/>
      <c r="J3093" s="163"/>
    </row>
    <row r="3094" spans="1:10" ht="18" customHeight="1">
      <c r="A3094" s="164"/>
      <c r="B3094" s="67" t="s">
        <v>1</v>
      </c>
      <c r="C3094" s="66" t="s">
        <v>2</v>
      </c>
      <c r="D3094" s="66" t="s">
        <v>3</v>
      </c>
      <c r="E3094" s="365" t="s">
        <v>836</v>
      </c>
      <c r="F3094" s="365"/>
      <c r="G3094" s="77" t="s">
        <v>4</v>
      </c>
      <c r="H3094" s="67" t="s">
        <v>5</v>
      </c>
      <c r="I3094" s="67" t="s">
        <v>6</v>
      </c>
      <c r="J3094" s="165" t="s">
        <v>7</v>
      </c>
    </row>
    <row r="3095" spans="1:10" ht="26.1" customHeight="1">
      <c r="A3095" s="153" t="s">
        <v>2121</v>
      </c>
      <c r="B3095" s="82" t="s">
        <v>3452</v>
      </c>
      <c r="C3095" s="80" t="s">
        <v>27</v>
      </c>
      <c r="D3095" s="80" t="s">
        <v>3451</v>
      </c>
      <c r="E3095" s="363" t="s">
        <v>929</v>
      </c>
      <c r="F3095" s="363"/>
      <c r="G3095" s="81" t="s">
        <v>17</v>
      </c>
      <c r="H3095" s="147">
        <v>1</v>
      </c>
      <c r="I3095" s="83">
        <v>28.62</v>
      </c>
      <c r="J3095" s="154">
        <v>28.62</v>
      </c>
    </row>
    <row r="3096" spans="1:10" ht="20.100000000000001" customHeight="1">
      <c r="A3096" s="366"/>
      <c r="B3096" s="286"/>
      <c r="C3096" s="286"/>
      <c r="D3096" s="286"/>
      <c r="E3096" s="286"/>
      <c r="F3096" s="286" t="s">
        <v>2159</v>
      </c>
      <c r="G3096" s="286"/>
      <c r="H3096" s="286"/>
      <c r="I3096" s="286"/>
      <c r="J3096" s="166">
        <v>0</v>
      </c>
    </row>
    <row r="3097" spans="1:10" ht="20.100000000000001" customHeight="1">
      <c r="A3097" s="366"/>
      <c r="B3097" s="286"/>
      <c r="C3097" s="286"/>
      <c r="D3097" s="286"/>
      <c r="E3097" s="286"/>
      <c r="F3097" s="286" t="s">
        <v>2158</v>
      </c>
      <c r="G3097" s="286"/>
      <c r="H3097" s="286"/>
      <c r="I3097" s="286"/>
      <c r="J3097" s="166">
        <v>1</v>
      </c>
    </row>
    <row r="3098" spans="1:10" ht="20.100000000000001" customHeight="1">
      <c r="A3098" s="366"/>
      <c r="B3098" s="286"/>
      <c r="C3098" s="286"/>
      <c r="D3098" s="286"/>
      <c r="E3098" s="286"/>
      <c r="F3098" s="286" t="s">
        <v>2157</v>
      </c>
      <c r="G3098" s="286"/>
      <c r="H3098" s="286"/>
      <c r="I3098" s="286"/>
      <c r="J3098" s="166">
        <v>0</v>
      </c>
    </row>
    <row r="3099" spans="1:10" ht="20.100000000000001" customHeight="1">
      <c r="A3099" s="366"/>
      <c r="B3099" s="286"/>
      <c r="C3099" s="286"/>
      <c r="D3099" s="286"/>
      <c r="E3099" s="286"/>
      <c r="F3099" s="286" t="s">
        <v>2156</v>
      </c>
      <c r="G3099" s="286"/>
      <c r="H3099" s="286"/>
      <c r="I3099" s="286"/>
      <c r="J3099" s="166">
        <v>0</v>
      </c>
    </row>
    <row r="3100" spans="1:10" ht="20.100000000000001" customHeight="1">
      <c r="A3100" s="164" t="s">
        <v>2173</v>
      </c>
      <c r="B3100" s="67" t="s">
        <v>1</v>
      </c>
      <c r="C3100" s="66" t="s">
        <v>2</v>
      </c>
      <c r="D3100" s="66" t="s">
        <v>2172</v>
      </c>
      <c r="E3100" s="67" t="s">
        <v>1898</v>
      </c>
      <c r="F3100" s="67" t="s">
        <v>2153</v>
      </c>
      <c r="G3100" s="67" t="s">
        <v>2152</v>
      </c>
      <c r="H3100" s="67"/>
      <c r="I3100" s="67"/>
      <c r="J3100" s="165" t="s">
        <v>2151</v>
      </c>
    </row>
    <row r="3101" spans="1:10" ht="24" customHeight="1">
      <c r="A3101" s="155" t="s">
        <v>2121</v>
      </c>
      <c r="B3101" s="36" t="s">
        <v>2171</v>
      </c>
      <c r="C3101" s="37" t="s">
        <v>27</v>
      </c>
      <c r="D3101" s="37" t="s">
        <v>2170</v>
      </c>
      <c r="E3101" s="146">
        <v>1.1499999999999999</v>
      </c>
      <c r="F3101" s="38" t="s">
        <v>2165</v>
      </c>
      <c r="G3101" s="368" t="s">
        <v>2169</v>
      </c>
      <c r="H3101" s="368"/>
      <c r="I3101" s="354"/>
      <c r="J3101" s="167" t="s">
        <v>930</v>
      </c>
    </row>
    <row r="3102" spans="1:10" ht="20.100000000000001" customHeight="1">
      <c r="A3102" s="366"/>
      <c r="B3102" s="286"/>
      <c r="C3102" s="286"/>
      <c r="D3102" s="286"/>
      <c r="E3102" s="286"/>
      <c r="F3102" s="286" t="s">
        <v>2162</v>
      </c>
      <c r="G3102" s="286"/>
      <c r="H3102" s="286"/>
      <c r="I3102" s="286"/>
      <c r="J3102" s="166">
        <v>28.6235</v>
      </c>
    </row>
    <row r="3103" spans="1:10">
      <c r="A3103" s="159"/>
      <c r="B3103" s="99"/>
      <c r="C3103" s="99"/>
      <c r="D3103" s="99"/>
      <c r="E3103" s="99" t="s">
        <v>2098</v>
      </c>
      <c r="F3103" s="160">
        <v>20.39</v>
      </c>
      <c r="G3103" s="99" t="s">
        <v>2097</v>
      </c>
      <c r="H3103" s="160">
        <v>0</v>
      </c>
      <c r="I3103" s="99" t="s">
        <v>2096</v>
      </c>
      <c r="J3103" s="161">
        <v>20.390995</v>
      </c>
    </row>
    <row r="3104" spans="1:10" ht="15" thickBot="1">
      <c r="A3104" s="159"/>
      <c r="B3104" s="99"/>
      <c r="C3104" s="99"/>
      <c r="D3104" s="99"/>
      <c r="E3104" s="99" t="s">
        <v>2095</v>
      </c>
      <c r="F3104" s="160">
        <v>6.43</v>
      </c>
      <c r="G3104" s="99"/>
      <c r="H3104" s="364" t="s">
        <v>2094</v>
      </c>
      <c r="I3104" s="364"/>
      <c r="J3104" s="161">
        <v>35.049999999999997</v>
      </c>
    </row>
    <row r="3105" spans="1:10" ht="0.95" customHeight="1" thickTop="1">
      <c r="A3105" s="162"/>
      <c r="B3105" s="142"/>
      <c r="C3105" s="142"/>
      <c r="D3105" s="142"/>
      <c r="E3105" s="142"/>
      <c r="F3105" s="142"/>
      <c r="G3105" s="142"/>
      <c r="H3105" s="142"/>
      <c r="I3105" s="142"/>
      <c r="J3105" s="163"/>
    </row>
    <row r="3106" spans="1:10" ht="18" customHeight="1">
      <c r="A3106" s="164"/>
      <c r="B3106" s="67" t="s">
        <v>1</v>
      </c>
      <c r="C3106" s="66" t="s">
        <v>2</v>
      </c>
      <c r="D3106" s="66" t="s">
        <v>3</v>
      </c>
      <c r="E3106" s="365" t="s">
        <v>836</v>
      </c>
      <c r="F3106" s="365"/>
      <c r="G3106" s="77" t="s">
        <v>4</v>
      </c>
      <c r="H3106" s="67" t="s">
        <v>5</v>
      </c>
      <c r="I3106" s="67" t="s">
        <v>6</v>
      </c>
      <c r="J3106" s="165" t="s">
        <v>7</v>
      </c>
    </row>
    <row r="3107" spans="1:10" ht="26.1" customHeight="1">
      <c r="A3107" s="153" t="s">
        <v>2121</v>
      </c>
      <c r="B3107" s="82" t="s">
        <v>2830</v>
      </c>
      <c r="C3107" s="80" t="s">
        <v>27</v>
      </c>
      <c r="D3107" s="80" t="s">
        <v>2829</v>
      </c>
      <c r="E3107" s="363" t="s">
        <v>929</v>
      </c>
      <c r="F3107" s="363"/>
      <c r="G3107" s="81" t="s">
        <v>61</v>
      </c>
      <c r="H3107" s="147">
        <v>1</v>
      </c>
      <c r="I3107" s="83">
        <v>34.71</v>
      </c>
      <c r="J3107" s="154">
        <v>34.71</v>
      </c>
    </row>
    <row r="3108" spans="1:10" ht="20.100000000000001" customHeight="1">
      <c r="A3108" s="366"/>
      <c r="B3108" s="286"/>
      <c r="C3108" s="286"/>
      <c r="D3108" s="286"/>
      <c r="E3108" s="286"/>
      <c r="F3108" s="286" t="s">
        <v>2159</v>
      </c>
      <c r="G3108" s="286"/>
      <c r="H3108" s="286"/>
      <c r="I3108" s="286"/>
      <c r="J3108" s="166">
        <v>0</v>
      </c>
    </row>
    <row r="3109" spans="1:10" ht="20.100000000000001" customHeight="1">
      <c r="A3109" s="366"/>
      <c r="B3109" s="286"/>
      <c r="C3109" s="286"/>
      <c r="D3109" s="286"/>
      <c r="E3109" s="286"/>
      <c r="F3109" s="286" t="s">
        <v>2158</v>
      </c>
      <c r="G3109" s="286"/>
      <c r="H3109" s="286"/>
      <c r="I3109" s="286"/>
      <c r="J3109" s="166">
        <v>1</v>
      </c>
    </row>
    <row r="3110" spans="1:10" ht="20.100000000000001" customHeight="1">
      <c r="A3110" s="366"/>
      <c r="B3110" s="286"/>
      <c r="C3110" s="286"/>
      <c r="D3110" s="286"/>
      <c r="E3110" s="286"/>
      <c r="F3110" s="286" t="s">
        <v>2157</v>
      </c>
      <c r="G3110" s="286"/>
      <c r="H3110" s="286"/>
      <c r="I3110" s="286"/>
      <c r="J3110" s="166">
        <v>0</v>
      </c>
    </row>
    <row r="3111" spans="1:10" ht="20.100000000000001" customHeight="1">
      <c r="A3111" s="366"/>
      <c r="B3111" s="286"/>
      <c r="C3111" s="286"/>
      <c r="D3111" s="286"/>
      <c r="E3111" s="286"/>
      <c r="F3111" s="286" t="s">
        <v>2156</v>
      </c>
      <c r="G3111" s="286"/>
      <c r="H3111" s="286"/>
      <c r="I3111" s="286"/>
      <c r="J3111" s="166">
        <v>0</v>
      </c>
    </row>
    <row r="3112" spans="1:10" ht="20.100000000000001" customHeight="1">
      <c r="A3112" s="164" t="s">
        <v>2173</v>
      </c>
      <c r="B3112" s="67" t="s">
        <v>1</v>
      </c>
      <c r="C3112" s="66" t="s">
        <v>2</v>
      </c>
      <c r="D3112" s="66" t="s">
        <v>2172</v>
      </c>
      <c r="E3112" s="67" t="s">
        <v>1898</v>
      </c>
      <c r="F3112" s="67" t="s">
        <v>2153</v>
      </c>
      <c r="G3112" s="67" t="s">
        <v>2152</v>
      </c>
      <c r="H3112" s="67"/>
      <c r="I3112" s="67"/>
      <c r="J3112" s="165" t="s">
        <v>2151</v>
      </c>
    </row>
    <row r="3113" spans="1:10" ht="24" customHeight="1">
      <c r="A3113" s="155" t="s">
        <v>2121</v>
      </c>
      <c r="B3113" s="36" t="s">
        <v>2171</v>
      </c>
      <c r="C3113" s="37" t="s">
        <v>27</v>
      </c>
      <c r="D3113" s="37" t="s">
        <v>2170</v>
      </c>
      <c r="E3113" s="146">
        <v>0.40740739999999998</v>
      </c>
      <c r="F3113" s="38" t="s">
        <v>2165</v>
      </c>
      <c r="G3113" s="368" t="s">
        <v>2169</v>
      </c>
      <c r="H3113" s="368"/>
      <c r="I3113" s="354"/>
      <c r="J3113" s="167" t="s">
        <v>3450</v>
      </c>
    </row>
    <row r="3114" spans="1:10" ht="24" customHeight="1">
      <c r="A3114" s="155" t="s">
        <v>2121</v>
      </c>
      <c r="B3114" s="36" t="s">
        <v>2730</v>
      </c>
      <c r="C3114" s="37" t="s">
        <v>27</v>
      </c>
      <c r="D3114" s="37" t="s">
        <v>2729</v>
      </c>
      <c r="E3114" s="146">
        <v>0.20370369999999999</v>
      </c>
      <c r="F3114" s="38" t="s">
        <v>2165</v>
      </c>
      <c r="G3114" s="368" t="s">
        <v>2728</v>
      </c>
      <c r="H3114" s="368"/>
      <c r="I3114" s="354"/>
      <c r="J3114" s="167" t="s">
        <v>3449</v>
      </c>
    </row>
    <row r="3115" spans="1:10" ht="24" customHeight="1">
      <c r="A3115" s="155" t="s">
        <v>2121</v>
      </c>
      <c r="B3115" s="36" t="s">
        <v>2167</v>
      </c>
      <c r="C3115" s="37" t="s">
        <v>27</v>
      </c>
      <c r="D3115" s="37" t="s">
        <v>2166</v>
      </c>
      <c r="E3115" s="146">
        <v>0.20370369999999999</v>
      </c>
      <c r="F3115" s="38" t="s">
        <v>2165</v>
      </c>
      <c r="G3115" s="368" t="s">
        <v>2164</v>
      </c>
      <c r="H3115" s="368"/>
      <c r="I3115" s="354"/>
      <c r="J3115" s="167" t="s">
        <v>3448</v>
      </c>
    </row>
    <row r="3116" spans="1:10" ht="26.1" customHeight="1">
      <c r="A3116" s="155" t="s">
        <v>2121</v>
      </c>
      <c r="B3116" s="36" t="s">
        <v>2734</v>
      </c>
      <c r="C3116" s="37" t="s">
        <v>27</v>
      </c>
      <c r="D3116" s="37" t="s">
        <v>2733</v>
      </c>
      <c r="E3116" s="146">
        <v>0.40740739999999998</v>
      </c>
      <c r="F3116" s="38" t="s">
        <v>2165</v>
      </c>
      <c r="G3116" s="368" t="s">
        <v>2732</v>
      </c>
      <c r="H3116" s="368"/>
      <c r="I3116" s="354"/>
      <c r="J3116" s="167" t="s">
        <v>3447</v>
      </c>
    </row>
    <row r="3117" spans="1:10" ht="20.100000000000001" customHeight="1">
      <c r="A3117" s="366"/>
      <c r="B3117" s="286"/>
      <c r="C3117" s="286"/>
      <c r="D3117" s="286"/>
      <c r="E3117" s="286"/>
      <c r="F3117" s="286" t="s">
        <v>2162</v>
      </c>
      <c r="G3117" s="286"/>
      <c r="H3117" s="286"/>
      <c r="I3117" s="286"/>
      <c r="J3117" s="166">
        <v>34.709200000000003</v>
      </c>
    </row>
    <row r="3118" spans="1:10">
      <c r="A3118" s="159"/>
      <c r="B3118" s="99"/>
      <c r="C3118" s="99"/>
      <c r="D3118" s="99"/>
      <c r="E3118" s="99" t="s">
        <v>2098</v>
      </c>
      <c r="F3118" s="160">
        <v>26.2</v>
      </c>
      <c r="G3118" s="99" t="s">
        <v>2097</v>
      </c>
      <c r="H3118" s="160">
        <v>0</v>
      </c>
      <c r="I3118" s="99" t="s">
        <v>2096</v>
      </c>
      <c r="J3118" s="161">
        <v>26.20124581991</v>
      </c>
    </row>
    <row r="3119" spans="1:10" ht="15" thickBot="1">
      <c r="A3119" s="159"/>
      <c r="B3119" s="99"/>
      <c r="C3119" s="99"/>
      <c r="D3119" s="99"/>
      <c r="E3119" s="99" t="s">
        <v>2095</v>
      </c>
      <c r="F3119" s="160">
        <v>7.8</v>
      </c>
      <c r="G3119" s="99"/>
      <c r="H3119" s="364" t="s">
        <v>2094</v>
      </c>
      <c r="I3119" s="364"/>
      <c r="J3119" s="161">
        <v>42.51</v>
      </c>
    </row>
    <row r="3120" spans="1:10" ht="0.95" customHeight="1" thickTop="1">
      <c r="A3120" s="162"/>
      <c r="B3120" s="142"/>
      <c r="C3120" s="142"/>
      <c r="D3120" s="142"/>
      <c r="E3120" s="142"/>
      <c r="F3120" s="142"/>
      <c r="G3120" s="142"/>
      <c r="H3120" s="142"/>
      <c r="I3120" s="142"/>
      <c r="J3120" s="163"/>
    </row>
    <row r="3121" spans="1:10" ht="18" customHeight="1">
      <c r="A3121" s="164"/>
      <c r="B3121" s="67" t="s">
        <v>1</v>
      </c>
      <c r="C3121" s="66" t="s">
        <v>2</v>
      </c>
      <c r="D3121" s="66" t="s">
        <v>3</v>
      </c>
      <c r="E3121" s="365" t="s">
        <v>836</v>
      </c>
      <c r="F3121" s="365"/>
      <c r="G3121" s="77" t="s">
        <v>4</v>
      </c>
      <c r="H3121" s="67" t="s">
        <v>5</v>
      </c>
      <c r="I3121" s="67" t="s">
        <v>6</v>
      </c>
      <c r="J3121" s="165" t="s">
        <v>7</v>
      </c>
    </row>
    <row r="3122" spans="1:10" ht="26.1" customHeight="1">
      <c r="A3122" s="153" t="s">
        <v>2121</v>
      </c>
      <c r="B3122" s="82" t="s">
        <v>3446</v>
      </c>
      <c r="C3122" s="80" t="s">
        <v>27</v>
      </c>
      <c r="D3122" s="80" t="s">
        <v>3445</v>
      </c>
      <c r="E3122" s="363" t="s">
        <v>929</v>
      </c>
      <c r="F3122" s="363"/>
      <c r="G3122" s="81" t="s">
        <v>282</v>
      </c>
      <c r="H3122" s="147">
        <v>1</v>
      </c>
      <c r="I3122" s="83">
        <v>1.8</v>
      </c>
      <c r="J3122" s="154">
        <v>1.8</v>
      </c>
    </row>
    <row r="3123" spans="1:10" ht="20.100000000000001" customHeight="1">
      <c r="A3123" s="366"/>
      <c r="B3123" s="286"/>
      <c r="C3123" s="286"/>
      <c r="D3123" s="286"/>
      <c r="E3123" s="286"/>
      <c r="F3123" s="286" t="s">
        <v>2159</v>
      </c>
      <c r="G3123" s="286"/>
      <c r="H3123" s="286"/>
      <c r="I3123" s="286"/>
      <c r="J3123" s="166">
        <v>0</v>
      </c>
    </row>
    <row r="3124" spans="1:10" ht="20.100000000000001" customHeight="1">
      <c r="A3124" s="366"/>
      <c r="B3124" s="286"/>
      <c r="C3124" s="286"/>
      <c r="D3124" s="286"/>
      <c r="E3124" s="286"/>
      <c r="F3124" s="286" t="s">
        <v>2158</v>
      </c>
      <c r="G3124" s="286"/>
      <c r="H3124" s="286"/>
      <c r="I3124" s="286"/>
      <c r="J3124" s="166">
        <v>1</v>
      </c>
    </row>
    <row r="3125" spans="1:10" ht="20.100000000000001" customHeight="1">
      <c r="A3125" s="366"/>
      <c r="B3125" s="286"/>
      <c r="C3125" s="286"/>
      <c r="D3125" s="286"/>
      <c r="E3125" s="286"/>
      <c r="F3125" s="286" t="s">
        <v>2157</v>
      </c>
      <c r="G3125" s="286"/>
      <c r="H3125" s="286"/>
      <c r="I3125" s="286"/>
      <c r="J3125" s="166">
        <v>0</v>
      </c>
    </row>
    <row r="3126" spans="1:10" ht="20.100000000000001" customHeight="1">
      <c r="A3126" s="366"/>
      <c r="B3126" s="286"/>
      <c r="C3126" s="286"/>
      <c r="D3126" s="286"/>
      <c r="E3126" s="286"/>
      <c r="F3126" s="286" t="s">
        <v>2156</v>
      </c>
      <c r="G3126" s="286"/>
      <c r="H3126" s="286"/>
      <c r="I3126" s="286"/>
      <c r="J3126" s="166">
        <v>0</v>
      </c>
    </row>
    <row r="3127" spans="1:10" ht="20.100000000000001" customHeight="1">
      <c r="A3127" s="164" t="s">
        <v>2155</v>
      </c>
      <c r="B3127" s="67" t="s">
        <v>1</v>
      </c>
      <c r="C3127" s="66" t="s">
        <v>2</v>
      </c>
      <c r="D3127" s="66" t="s">
        <v>2154</v>
      </c>
      <c r="E3127" s="67" t="s">
        <v>1898</v>
      </c>
      <c r="F3127" s="67" t="s">
        <v>2153</v>
      </c>
      <c r="G3127" s="67" t="s">
        <v>2152</v>
      </c>
      <c r="H3127" s="67"/>
      <c r="I3127" s="67"/>
      <c r="J3127" s="165" t="s">
        <v>2151</v>
      </c>
    </row>
    <row r="3128" spans="1:10" ht="26.1" customHeight="1">
      <c r="A3128" s="157" t="s">
        <v>2102</v>
      </c>
      <c r="B3128" s="39" t="s">
        <v>2818</v>
      </c>
      <c r="C3128" s="40" t="s">
        <v>27</v>
      </c>
      <c r="D3128" s="40" t="s">
        <v>2817</v>
      </c>
      <c r="E3128" s="144">
        <v>1.2036E-3</v>
      </c>
      <c r="F3128" s="41" t="s">
        <v>2148</v>
      </c>
      <c r="G3128" s="367" t="s">
        <v>2816</v>
      </c>
      <c r="H3128" s="367"/>
      <c r="I3128" s="355"/>
      <c r="J3128" s="168" t="s">
        <v>1439</v>
      </c>
    </row>
    <row r="3129" spans="1:10" ht="26.1" customHeight="1">
      <c r="A3129" s="157" t="s">
        <v>2102</v>
      </c>
      <c r="B3129" s="39" t="s">
        <v>3444</v>
      </c>
      <c r="C3129" s="40" t="s">
        <v>27</v>
      </c>
      <c r="D3129" s="40" t="s">
        <v>3443</v>
      </c>
      <c r="E3129" s="144">
        <v>2</v>
      </c>
      <c r="F3129" s="41" t="s">
        <v>282</v>
      </c>
      <c r="G3129" s="367" t="s">
        <v>1242</v>
      </c>
      <c r="H3129" s="367"/>
      <c r="I3129" s="355"/>
      <c r="J3129" s="168" t="s">
        <v>1138</v>
      </c>
    </row>
    <row r="3130" spans="1:10" ht="20.100000000000001" customHeight="1">
      <c r="A3130" s="366"/>
      <c r="B3130" s="286"/>
      <c r="C3130" s="286"/>
      <c r="D3130" s="286"/>
      <c r="E3130" s="286"/>
      <c r="F3130" s="286" t="s">
        <v>2145</v>
      </c>
      <c r="G3130" s="286"/>
      <c r="H3130" s="286"/>
      <c r="I3130" s="286"/>
      <c r="J3130" s="166">
        <v>0.38950000000000001</v>
      </c>
    </row>
    <row r="3131" spans="1:10" ht="20.100000000000001" customHeight="1">
      <c r="A3131" s="164" t="s">
        <v>2173</v>
      </c>
      <c r="B3131" s="67" t="s">
        <v>1</v>
      </c>
      <c r="C3131" s="66" t="s">
        <v>2</v>
      </c>
      <c r="D3131" s="66" t="s">
        <v>2172</v>
      </c>
      <c r="E3131" s="67" t="s">
        <v>1898</v>
      </c>
      <c r="F3131" s="67" t="s">
        <v>2153</v>
      </c>
      <c r="G3131" s="67" t="s">
        <v>2152</v>
      </c>
      <c r="H3131" s="67"/>
      <c r="I3131" s="67"/>
      <c r="J3131" s="165" t="s">
        <v>2151</v>
      </c>
    </row>
    <row r="3132" spans="1:10" ht="24" customHeight="1">
      <c r="A3132" s="155" t="s">
        <v>2121</v>
      </c>
      <c r="B3132" s="36" t="s">
        <v>2171</v>
      </c>
      <c r="C3132" s="37" t="s">
        <v>27</v>
      </c>
      <c r="D3132" s="37" t="s">
        <v>2170</v>
      </c>
      <c r="E3132" s="146">
        <v>1.5277799999999999E-2</v>
      </c>
      <c r="F3132" s="38" t="s">
        <v>2165</v>
      </c>
      <c r="G3132" s="368" t="s">
        <v>2169</v>
      </c>
      <c r="H3132" s="368"/>
      <c r="I3132" s="354"/>
      <c r="J3132" s="167" t="s">
        <v>3442</v>
      </c>
    </row>
    <row r="3133" spans="1:10" ht="24" customHeight="1">
      <c r="A3133" s="155" t="s">
        <v>2121</v>
      </c>
      <c r="B3133" s="36" t="s">
        <v>2167</v>
      </c>
      <c r="C3133" s="37" t="s">
        <v>27</v>
      </c>
      <c r="D3133" s="37" t="s">
        <v>2166</v>
      </c>
      <c r="E3133" s="146">
        <v>3.0555599999999999E-2</v>
      </c>
      <c r="F3133" s="38" t="s">
        <v>2165</v>
      </c>
      <c r="G3133" s="368" t="s">
        <v>2164</v>
      </c>
      <c r="H3133" s="368"/>
      <c r="I3133" s="354"/>
      <c r="J3133" s="167" t="s">
        <v>3441</v>
      </c>
    </row>
    <row r="3134" spans="1:10" ht="20.100000000000001" customHeight="1">
      <c r="A3134" s="366"/>
      <c r="B3134" s="286"/>
      <c r="C3134" s="286"/>
      <c r="D3134" s="286"/>
      <c r="E3134" s="286"/>
      <c r="F3134" s="286" t="s">
        <v>2162</v>
      </c>
      <c r="G3134" s="286"/>
      <c r="H3134" s="286"/>
      <c r="I3134" s="286"/>
      <c r="J3134" s="166">
        <v>1.4078999999999999</v>
      </c>
    </row>
    <row r="3135" spans="1:10">
      <c r="A3135" s="159"/>
      <c r="B3135" s="99"/>
      <c r="C3135" s="99"/>
      <c r="D3135" s="99"/>
      <c r="E3135" s="99" t="s">
        <v>2098</v>
      </c>
      <c r="F3135" s="160">
        <v>1.0778503177800001</v>
      </c>
      <c r="G3135" s="99" t="s">
        <v>2097</v>
      </c>
      <c r="H3135" s="160">
        <v>0</v>
      </c>
      <c r="I3135" s="99" t="s">
        <v>2096</v>
      </c>
      <c r="J3135" s="161">
        <v>1.0778503177800001</v>
      </c>
    </row>
    <row r="3136" spans="1:10" ht="15" thickBot="1">
      <c r="A3136" s="159"/>
      <c r="B3136" s="99"/>
      <c r="C3136" s="99"/>
      <c r="D3136" s="99"/>
      <c r="E3136" s="99" t="s">
        <v>2095</v>
      </c>
      <c r="F3136" s="160">
        <v>0.4</v>
      </c>
      <c r="G3136" s="99"/>
      <c r="H3136" s="364" t="s">
        <v>2094</v>
      </c>
      <c r="I3136" s="364"/>
      <c r="J3136" s="161">
        <v>2.2000000000000002</v>
      </c>
    </row>
    <row r="3137" spans="1:10" ht="0.95" customHeight="1" thickTop="1">
      <c r="A3137" s="162"/>
      <c r="B3137" s="142"/>
      <c r="C3137" s="142"/>
      <c r="D3137" s="142"/>
      <c r="E3137" s="142"/>
      <c r="F3137" s="142"/>
      <c r="G3137" s="142"/>
      <c r="H3137" s="142"/>
      <c r="I3137" s="142"/>
      <c r="J3137" s="163"/>
    </row>
    <row r="3138" spans="1:10" ht="18" customHeight="1">
      <c r="A3138" s="164"/>
      <c r="B3138" s="67" t="s">
        <v>1</v>
      </c>
      <c r="C3138" s="66" t="s">
        <v>2</v>
      </c>
      <c r="D3138" s="66" t="s">
        <v>3</v>
      </c>
      <c r="E3138" s="365" t="s">
        <v>836</v>
      </c>
      <c r="F3138" s="365"/>
      <c r="G3138" s="77" t="s">
        <v>4</v>
      </c>
      <c r="H3138" s="67" t="s">
        <v>5</v>
      </c>
      <c r="I3138" s="67" t="s">
        <v>6</v>
      </c>
      <c r="J3138" s="165" t="s">
        <v>7</v>
      </c>
    </row>
    <row r="3139" spans="1:10" ht="39" customHeight="1">
      <c r="A3139" s="153" t="s">
        <v>2121</v>
      </c>
      <c r="B3139" s="82" t="s">
        <v>3440</v>
      </c>
      <c r="C3139" s="80" t="s">
        <v>27</v>
      </c>
      <c r="D3139" s="80" t="s">
        <v>3439</v>
      </c>
      <c r="E3139" s="363" t="s">
        <v>929</v>
      </c>
      <c r="F3139" s="363"/>
      <c r="G3139" s="81" t="s">
        <v>17</v>
      </c>
      <c r="H3139" s="147">
        <v>1</v>
      </c>
      <c r="I3139" s="83">
        <v>8.5299999999999994</v>
      </c>
      <c r="J3139" s="154">
        <v>8.5299999999999994</v>
      </c>
    </row>
    <row r="3140" spans="1:10" ht="20.100000000000001" customHeight="1">
      <c r="A3140" s="366"/>
      <c r="B3140" s="286"/>
      <c r="C3140" s="286"/>
      <c r="D3140" s="286"/>
      <c r="E3140" s="286"/>
      <c r="F3140" s="286" t="s">
        <v>2159</v>
      </c>
      <c r="G3140" s="286"/>
      <c r="H3140" s="286"/>
      <c r="I3140" s="286"/>
      <c r="J3140" s="166">
        <v>0</v>
      </c>
    </row>
    <row r="3141" spans="1:10" ht="20.100000000000001" customHeight="1">
      <c r="A3141" s="366"/>
      <c r="B3141" s="286"/>
      <c r="C3141" s="286"/>
      <c r="D3141" s="286"/>
      <c r="E3141" s="286"/>
      <c r="F3141" s="286" t="s">
        <v>2158</v>
      </c>
      <c r="G3141" s="286"/>
      <c r="H3141" s="286"/>
      <c r="I3141" s="286"/>
      <c r="J3141" s="166">
        <v>1</v>
      </c>
    </row>
    <row r="3142" spans="1:10" ht="20.100000000000001" customHeight="1">
      <c r="A3142" s="366"/>
      <c r="B3142" s="286"/>
      <c r="C3142" s="286"/>
      <c r="D3142" s="286"/>
      <c r="E3142" s="286"/>
      <c r="F3142" s="286" t="s">
        <v>2157</v>
      </c>
      <c r="G3142" s="286"/>
      <c r="H3142" s="286"/>
      <c r="I3142" s="286"/>
      <c r="J3142" s="166">
        <v>0</v>
      </c>
    </row>
    <row r="3143" spans="1:10" ht="20.100000000000001" customHeight="1">
      <c r="A3143" s="366"/>
      <c r="B3143" s="286"/>
      <c r="C3143" s="286"/>
      <c r="D3143" s="286"/>
      <c r="E3143" s="286"/>
      <c r="F3143" s="286" t="s">
        <v>2156</v>
      </c>
      <c r="G3143" s="286"/>
      <c r="H3143" s="286"/>
      <c r="I3143" s="286"/>
      <c r="J3143" s="166">
        <v>0</v>
      </c>
    </row>
    <row r="3144" spans="1:10" ht="20.100000000000001" customHeight="1">
      <c r="A3144" s="164" t="s">
        <v>2155</v>
      </c>
      <c r="B3144" s="67" t="s">
        <v>1</v>
      </c>
      <c r="C3144" s="66" t="s">
        <v>2</v>
      </c>
      <c r="D3144" s="66" t="s">
        <v>2154</v>
      </c>
      <c r="E3144" s="67" t="s">
        <v>1898</v>
      </c>
      <c r="F3144" s="67" t="s">
        <v>2153</v>
      </c>
      <c r="G3144" s="67" t="s">
        <v>2152</v>
      </c>
      <c r="H3144" s="67"/>
      <c r="I3144" s="67"/>
      <c r="J3144" s="165" t="s">
        <v>2151</v>
      </c>
    </row>
    <row r="3145" spans="1:10" ht="39" customHeight="1">
      <c r="A3145" s="157" t="s">
        <v>2102</v>
      </c>
      <c r="B3145" s="39" t="s">
        <v>3438</v>
      </c>
      <c r="C3145" s="40" t="s">
        <v>27</v>
      </c>
      <c r="D3145" s="40" t="s">
        <v>3437</v>
      </c>
      <c r="E3145" s="144">
        <v>0.23611109999999999</v>
      </c>
      <c r="F3145" s="41" t="s">
        <v>2148</v>
      </c>
      <c r="G3145" s="367" t="s">
        <v>2026</v>
      </c>
      <c r="H3145" s="367"/>
      <c r="I3145" s="355"/>
      <c r="J3145" s="168" t="s">
        <v>3436</v>
      </c>
    </row>
    <row r="3146" spans="1:10" ht="24" customHeight="1">
      <c r="A3146" s="157" t="s">
        <v>2102</v>
      </c>
      <c r="B3146" s="39" t="s">
        <v>3435</v>
      </c>
      <c r="C3146" s="40" t="s">
        <v>27</v>
      </c>
      <c r="D3146" s="40" t="s">
        <v>3434</v>
      </c>
      <c r="E3146" s="144">
        <v>2.5500000000000002E-3</v>
      </c>
      <c r="F3146" s="41" t="s">
        <v>2148</v>
      </c>
      <c r="G3146" s="367" t="s">
        <v>3433</v>
      </c>
      <c r="H3146" s="367"/>
      <c r="I3146" s="355"/>
      <c r="J3146" s="168" t="s">
        <v>1410</v>
      </c>
    </row>
    <row r="3147" spans="1:10" ht="20.100000000000001" customHeight="1">
      <c r="A3147" s="366"/>
      <c r="B3147" s="286"/>
      <c r="C3147" s="286"/>
      <c r="D3147" s="286"/>
      <c r="E3147" s="286"/>
      <c r="F3147" s="286" t="s">
        <v>2145</v>
      </c>
      <c r="G3147" s="286"/>
      <c r="H3147" s="286"/>
      <c r="I3147" s="286"/>
      <c r="J3147" s="166">
        <v>2.4447999999999999</v>
      </c>
    </row>
    <row r="3148" spans="1:10" ht="20.100000000000001" customHeight="1">
      <c r="A3148" s="164" t="s">
        <v>2173</v>
      </c>
      <c r="B3148" s="67" t="s">
        <v>1</v>
      </c>
      <c r="C3148" s="66" t="s">
        <v>2</v>
      </c>
      <c r="D3148" s="66" t="s">
        <v>2172</v>
      </c>
      <c r="E3148" s="67" t="s">
        <v>1898</v>
      </c>
      <c r="F3148" s="67" t="s">
        <v>2153</v>
      </c>
      <c r="G3148" s="67" t="s">
        <v>2152</v>
      </c>
      <c r="H3148" s="67"/>
      <c r="I3148" s="67"/>
      <c r="J3148" s="165" t="s">
        <v>2151</v>
      </c>
    </row>
    <row r="3149" spans="1:10" ht="24" customHeight="1">
      <c r="A3149" s="155" t="s">
        <v>2121</v>
      </c>
      <c r="B3149" s="36" t="s">
        <v>2378</v>
      </c>
      <c r="C3149" s="37" t="s">
        <v>27</v>
      </c>
      <c r="D3149" s="37" t="s">
        <v>2377</v>
      </c>
      <c r="E3149" s="146">
        <v>0.24444440000000001</v>
      </c>
      <c r="F3149" s="38" t="s">
        <v>2165</v>
      </c>
      <c r="G3149" s="368" t="s">
        <v>2169</v>
      </c>
      <c r="H3149" s="368"/>
      <c r="I3149" s="354"/>
      <c r="J3149" s="167" t="s">
        <v>2312</v>
      </c>
    </row>
    <row r="3150" spans="1:10" ht="20.100000000000001" customHeight="1">
      <c r="A3150" s="366"/>
      <c r="B3150" s="286"/>
      <c r="C3150" s="286"/>
      <c r="D3150" s="286"/>
      <c r="E3150" s="286"/>
      <c r="F3150" s="286" t="s">
        <v>2162</v>
      </c>
      <c r="G3150" s="286"/>
      <c r="H3150" s="286"/>
      <c r="I3150" s="286"/>
      <c r="J3150" s="166">
        <v>6.0842000000000001</v>
      </c>
    </row>
    <row r="3151" spans="1:10">
      <c r="A3151" s="159"/>
      <c r="B3151" s="99"/>
      <c r="C3151" s="99"/>
      <c r="D3151" s="99"/>
      <c r="E3151" s="99" t="s">
        <v>2098</v>
      </c>
      <c r="F3151" s="160">
        <v>4.33</v>
      </c>
      <c r="G3151" s="99" t="s">
        <v>2097</v>
      </c>
      <c r="H3151" s="160">
        <v>0</v>
      </c>
      <c r="I3151" s="99" t="s">
        <v>2096</v>
      </c>
      <c r="J3151" s="161">
        <v>4.3343169897199996</v>
      </c>
    </row>
    <row r="3152" spans="1:10" ht="15" thickBot="1">
      <c r="A3152" s="159"/>
      <c r="B3152" s="99"/>
      <c r="C3152" s="99"/>
      <c r="D3152" s="99"/>
      <c r="E3152" s="99" t="s">
        <v>2095</v>
      </c>
      <c r="F3152" s="160">
        <v>1.92</v>
      </c>
      <c r="G3152" s="99"/>
      <c r="H3152" s="364" t="s">
        <v>2094</v>
      </c>
      <c r="I3152" s="364"/>
      <c r="J3152" s="161">
        <v>10.45</v>
      </c>
    </row>
    <row r="3153" spans="1:10" ht="0.95" customHeight="1" thickTop="1">
      <c r="A3153" s="162"/>
      <c r="B3153" s="142"/>
      <c r="C3153" s="142"/>
      <c r="D3153" s="142"/>
      <c r="E3153" s="142"/>
      <c r="F3153" s="142"/>
      <c r="G3153" s="142"/>
      <c r="H3153" s="142"/>
      <c r="I3153" s="142"/>
      <c r="J3153" s="163"/>
    </row>
    <row r="3154" spans="1:10" ht="18" customHeight="1">
      <c r="A3154" s="164"/>
      <c r="B3154" s="67" t="s">
        <v>1</v>
      </c>
      <c r="C3154" s="66" t="s">
        <v>2</v>
      </c>
      <c r="D3154" s="66" t="s">
        <v>3</v>
      </c>
      <c r="E3154" s="365" t="s">
        <v>836</v>
      </c>
      <c r="F3154" s="365"/>
      <c r="G3154" s="77" t="s">
        <v>4</v>
      </c>
      <c r="H3154" s="67" t="s">
        <v>5</v>
      </c>
      <c r="I3154" s="67" t="s">
        <v>6</v>
      </c>
      <c r="J3154" s="165" t="s">
        <v>7</v>
      </c>
    </row>
    <row r="3155" spans="1:10" ht="51.95" customHeight="1">
      <c r="A3155" s="153" t="s">
        <v>2121</v>
      </c>
      <c r="B3155" s="82" t="s">
        <v>3432</v>
      </c>
      <c r="C3155" s="80" t="s">
        <v>15</v>
      </c>
      <c r="D3155" s="80" t="s">
        <v>3431</v>
      </c>
      <c r="E3155" s="363" t="s">
        <v>990</v>
      </c>
      <c r="F3155" s="363"/>
      <c r="G3155" s="81" t="s">
        <v>61</v>
      </c>
      <c r="H3155" s="147">
        <v>1</v>
      </c>
      <c r="I3155" s="83">
        <v>837.53</v>
      </c>
      <c r="J3155" s="154">
        <v>837.53</v>
      </c>
    </row>
    <row r="3156" spans="1:10" ht="24" customHeight="1">
      <c r="A3156" s="155" t="s">
        <v>2118</v>
      </c>
      <c r="B3156" s="36" t="s">
        <v>2185</v>
      </c>
      <c r="C3156" s="37" t="s">
        <v>15</v>
      </c>
      <c r="D3156" s="37" t="s">
        <v>2170</v>
      </c>
      <c r="E3156" s="354" t="s">
        <v>842</v>
      </c>
      <c r="F3156" s="354"/>
      <c r="G3156" s="38" t="s">
        <v>42</v>
      </c>
      <c r="H3156" s="146">
        <v>11.23</v>
      </c>
      <c r="I3156" s="145">
        <v>24.89</v>
      </c>
      <c r="J3156" s="156">
        <v>279.51</v>
      </c>
    </row>
    <row r="3157" spans="1:10" ht="24" customHeight="1">
      <c r="A3157" s="157" t="s">
        <v>2102</v>
      </c>
      <c r="B3157" s="39" t="s">
        <v>3239</v>
      </c>
      <c r="C3157" s="40" t="s">
        <v>15</v>
      </c>
      <c r="D3157" s="40" t="s">
        <v>3238</v>
      </c>
      <c r="E3157" s="355" t="s">
        <v>2206</v>
      </c>
      <c r="F3157" s="355"/>
      <c r="G3157" s="41" t="s">
        <v>87</v>
      </c>
      <c r="H3157" s="144">
        <v>261.89</v>
      </c>
      <c r="I3157" s="143">
        <v>0.78</v>
      </c>
      <c r="J3157" s="158">
        <v>204.27</v>
      </c>
    </row>
    <row r="3158" spans="1:10" ht="24" customHeight="1">
      <c r="A3158" s="157" t="s">
        <v>2102</v>
      </c>
      <c r="B3158" s="39" t="s">
        <v>3426</v>
      </c>
      <c r="C3158" s="40" t="s">
        <v>15</v>
      </c>
      <c r="D3158" s="40" t="s">
        <v>3425</v>
      </c>
      <c r="E3158" s="355" t="s">
        <v>2206</v>
      </c>
      <c r="F3158" s="355"/>
      <c r="G3158" s="41" t="s">
        <v>87</v>
      </c>
      <c r="H3158" s="144">
        <v>116.4</v>
      </c>
      <c r="I3158" s="143">
        <v>1.33</v>
      </c>
      <c r="J3158" s="158">
        <v>154.81</v>
      </c>
    </row>
    <row r="3159" spans="1:10" ht="26.1" customHeight="1">
      <c r="A3159" s="157" t="s">
        <v>2102</v>
      </c>
      <c r="B3159" s="39" t="s">
        <v>2416</v>
      </c>
      <c r="C3159" s="40" t="s">
        <v>15</v>
      </c>
      <c r="D3159" s="40" t="s">
        <v>2415</v>
      </c>
      <c r="E3159" s="355" t="s">
        <v>2206</v>
      </c>
      <c r="F3159" s="355"/>
      <c r="G3159" s="41" t="s">
        <v>61</v>
      </c>
      <c r="H3159" s="144">
        <v>1.1599999999999999</v>
      </c>
      <c r="I3159" s="143">
        <v>171.5</v>
      </c>
      <c r="J3159" s="158">
        <v>198.94</v>
      </c>
    </row>
    <row r="3160" spans="1:10">
      <c r="A3160" s="159"/>
      <c r="B3160" s="99"/>
      <c r="C3160" s="99"/>
      <c r="D3160" s="99"/>
      <c r="E3160" s="99" t="s">
        <v>2098</v>
      </c>
      <c r="F3160" s="160">
        <v>199.11</v>
      </c>
      <c r="G3160" s="99" t="s">
        <v>2097</v>
      </c>
      <c r="H3160" s="160">
        <v>0</v>
      </c>
      <c r="I3160" s="99" t="s">
        <v>2096</v>
      </c>
      <c r="J3160" s="161">
        <v>199.11</v>
      </c>
    </row>
    <row r="3161" spans="1:10" ht="15" thickBot="1">
      <c r="A3161" s="159"/>
      <c r="B3161" s="99"/>
      <c r="C3161" s="99"/>
      <c r="D3161" s="99"/>
      <c r="E3161" s="99" t="s">
        <v>2095</v>
      </c>
      <c r="F3161" s="160">
        <v>188.19</v>
      </c>
      <c r="G3161" s="99"/>
      <c r="H3161" s="364" t="s">
        <v>2094</v>
      </c>
      <c r="I3161" s="364"/>
      <c r="J3161" s="161">
        <v>1025.72</v>
      </c>
    </row>
    <row r="3162" spans="1:10" ht="0.95" customHeight="1" thickTop="1">
      <c r="A3162" s="162"/>
      <c r="B3162" s="142"/>
      <c r="C3162" s="142"/>
      <c r="D3162" s="142"/>
      <c r="E3162" s="142"/>
      <c r="F3162" s="142"/>
      <c r="G3162" s="142"/>
      <c r="H3162" s="142"/>
      <c r="I3162" s="142"/>
      <c r="J3162" s="163"/>
    </row>
    <row r="3163" spans="1:10" ht="18" customHeight="1">
      <c r="A3163" s="164"/>
      <c r="B3163" s="67" t="s">
        <v>1</v>
      </c>
      <c r="C3163" s="66" t="s">
        <v>2</v>
      </c>
      <c r="D3163" s="66" t="s">
        <v>3</v>
      </c>
      <c r="E3163" s="365" t="s">
        <v>836</v>
      </c>
      <c r="F3163" s="365"/>
      <c r="G3163" s="77" t="s">
        <v>4</v>
      </c>
      <c r="H3163" s="67" t="s">
        <v>5</v>
      </c>
      <c r="I3163" s="67" t="s">
        <v>6</v>
      </c>
      <c r="J3163" s="165" t="s">
        <v>7</v>
      </c>
    </row>
    <row r="3164" spans="1:10" ht="51.95" customHeight="1">
      <c r="A3164" s="153" t="s">
        <v>2121</v>
      </c>
      <c r="B3164" s="82" t="s">
        <v>3430</v>
      </c>
      <c r="C3164" s="80" t="s">
        <v>15</v>
      </c>
      <c r="D3164" s="80" t="s">
        <v>3429</v>
      </c>
      <c r="E3164" s="363" t="s">
        <v>990</v>
      </c>
      <c r="F3164" s="363"/>
      <c r="G3164" s="81" t="s">
        <v>61</v>
      </c>
      <c r="H3164" s="147">
        <v>1</v>
      </c>
      <c r="I3164" s="83">
        <v>849.56</v>
      </c>
      <c r="J3164" s="154">
        <v>849.56</v>
      </c>
    </row>
    <row r="3165" spans="1:10" ht="24" customHeight="1">
      <c r="A3165" s="155" t="s">
        <v>2118</v>
      </c>
      <c r="B3165" s="36" t="s">
        <v>2185</v>
      </c>
      <c r="C3165" s="37" t="s">
        <v>15</v>
      </c>
      <c r="D3165" s="37" t="s">
        <v>2170</v>
      </c>
      <c r="E3165" s="354" t="s">
        <v>842</v>
      </c>
      <c r="F3165" s="354"/>
      <c r="G3165" s="38" t="s">
        <v>42</v>
      </c>
      <c r="H3165" s="146">
        <v>11.1</v>
      </c>
      <c r="I3165" s="145">
        <v>24.89</v>
      </c>
      <c r="J3165" s="156">
        <v>276.27999999999997</v>
      </c>
    </row>
    <row r="3166" spans="1:10" ht="24" customHeight="1">
      <c r="A3166" s="157" t="s">
        <v>2102</v>
      </c>
      <c r="B3166" s="39" t="s">
        <v>3426</v>
      </c>
      <c r="C3166" s="40" t="s">
        <v>15</v>
      </c>
      <c r="D3166" s="40" t="s">
        <v>3425</v>
      </c>
      <c r="E3166" s="355" t="s">
        <v>2206</v>
      </c>
      <c r="F3166" s="355"/>
      <c r="G3166" s="41" t="s">
        <v>87</v>
      </c>
      <c r="H3166" s="144">
        <v>171.13</v>
      </c>
      <c r="I3166" s="143">
        <v>1.33</v>
      </c>
      <c r="J3166" s="158">
        <v>227.6</v>
      </c>
    </row>
    <row r="3167" spans="1:10" ht="24" customHeight="1">
      <c r="A3167" s="157" t="s">
        <v>2102</v>
      </c>
      <c r="B3167" s="39" t="s">
        <v>3239</v>
      </c>
      <c r="C3167" s="40" t="s">
        <v>15</v>
      </c>
      <c r="D3167" s="40" t="s">
        <v>3238</v>
      </c>
      <c r="E3167" s="355" t="s">
        <v>2206</v>
      </c>
      <c r="F3167" s="355"/>
      <c r="G3167" s="41" t="s">
        <v>87</v>
      </c>
      <c r="H3167" s="144">
        <v>192.52</v>
      </c>
      <c r="I3167" s="143">
        <v>0.78</v>
      </c>
      <c r="J3167" s="158">
        <v>150.16999999999999</v>
      </c>
    </row>
    <row r="3168" spans="1:10" ht="26.1" customHeight="1">
      <c r="A3168" s="157" t="s">
        <v>2102</v>
      </c>
      <c r="B3168" s="39" t="s">
        <v>2416</v>
      </c>
      <c r="C3168" s="40" t="s">
        <v>15</v>
      </c>
      <c r="D3168" s="40" t="s">
        <v>2415</v>
      </c>
      <c r="E3168" s="355" t="s">
        <v>2206</v>
      </c>
      <c r="F3168" s="355"/>
      <c r="G3168" s="41" t="s">
        <v>61</v>
      </c>
      <c r="H3168" s="144">
        <v>1.1399999999999999</v>
      </c>
      <c r="I3168" s="143">
        <v>171.5</v>
      </c>
      <c r="J3168" s="158">
        <v>195.51</v>
      </c>
    </row>
    <row r="3169" spans="1:10">
      <c r="A3169" s="159"/>
      <c r="B3169" s="99"/>
      <c r="C3169" s="99"/>
      <c r="D3169" s="99"/>
      <c r="E3169" s="99" t="s">
        <v>2098</v>
      </c>
      <c r="F3169" s="160">
        <v>196.8</v>
      </c>
      <c r="G3169" s="99" t="s">
        <v>2097</v>
      </c>
      <c r="H3169" s="160">
        <v>0</v>
      </c>
      <c r="I3169" s="99" t="s">
        <v>2096</v>
      </c>
      <c r="J3169" s="161">
        <v>196.8</v>
      </c>
    </row>
    <row r="3170" spans="1:10" ht="15" thickBot="1">
      <c r="A3170" s="159"/>
      <c r="B3170" s="99"/>
      <c r="C3170" s="99"/>
      <c r="D3170" s="99"/>
      <c r="E3170" s="99" t="s">
        <v>2095</v>
      </c>
      <c r="F3170" s="160">
        <v>190.9</v>
      </c>
      <c r="G3170" s="99"/>
      <c r="H3170" s="364" t="s">
        <v>2094</v>
      </c>
      <c r="I3170" s="364"/>
      <c r="J3170" s="161">
        <v>1040.46</v>
      </c>
    </row>
    <row r="3171" spans="1:10" ht="0.95" customHeight="1" thickTop="1">
      <c r="A3171" s="162"/>
      <c r="B3171" s="142"/>
      <c r="C3171" s="142"/>
      <c r="D3171" s="142"/>
      <c r="E3171" s="142"/>
      <c r="F3171" s="142"/>
      <c r="G3171" s="142"/>
      <c r="H3171" s="142"/>
      <c r="I3171" s="142"/>
      <c r="J3171" s="163"/>
    </row>
    <row r="3172" spans="1:10" ht="18" customHeight="1">
      <c r="A3172" s="164"/>
      <c r="B3172" s="67" t="s">
        <v>1</v>
      </c>
      <c r="C3172" s="66" t="s">
        <v>2</v>
      </c>
      <c r="D3172" s="66" t="s">
        <v>3</v>
      </c>
      <c r="E3172" s="365" t="s">
        <v>836</v>
      </c>
      <c r="F3172" s="365"/>
      <c r="G3172" s="77" t="s">
        <v>4</v>
      </c>
      <c r="H3172" s="67" t="s">
        <v>5</v>
      </c>
      <c r="I3172" s="67" t="s">
        <v>6</v>
      </c>
      <c r="J3172" s="165" t="s">
        <v>7</v>
      </c>
    </row>
    <row r="3173" spans="1:10" ht="51.95" customHeight="1">
      <c r="A3173" s="153" t="s">
        <v>2121</v>
      </c>
      <c r="B3173" s="82" t="s">
        <v>3428</v>
      </c>
      <c r="C3173" s="80" t="s">
        <v>15</v>
      </c>
      <c r="D3173" s="80" t="s">
        <v>3427</v>
      </c>
      <c r="E3173" s="363" t="s">
        <v>990</v>
      </c>
      <c r="F3173" s="363"/>
      <c r="G3173" s="81" t="s">
        <v>61</v>
      </c>
      <c r="H3173" s="147">
        <v>1</v>
      </c>
      <c r="I3173" s="83">
        <v>722.7</v>
      </c>
      <c r="J3173" s="154">
        <v>722.7</v>
      </c>
    </row>
    <row r="3174" spans="1:10" ht="51.95" customHeight="1">
      <c r="A3174" s="155" t="s">
        <v>2118</v>
      </c>
      <c r="B3174" s="36" t="s">
        <v>3251</v>
      </c>
      <c r="C3174" s="37" t="s">
        <v>15</v>
      </c>
      <c r="D3174" s="37" t="s">
        <v>3250</v>
      </c>
      <c r="E3174" s="354" t="s">
        <v>2139</v>
      </c>
      <c r="F3174" s="354"/>
      <c r="G3174" s="38" t="s">
        <v>2142</v>
      </c>
      <c r="H3174" s="146">
        <v>3.45</v>
      </c>
      <c r="I3174" s="145">
        <v>0.49</v>
      </c>
      <c r="J3174" s="156">
        <v>1.69</v>
      </c>
    </row>
    <row r="3175" spans="1:10" ht="26.1" customHeight="1">
      <c r="A3175" s="155" t="s">
        <v>2118</v>
      </c>
      <c r="B3175" s="36" t="s">
        <v>2544</v>
      </c>
      <c r="C3175" s="37" t="s">
        <v>15</v>
      </c>
      <c r="D3175" s="37" t="s">
        <v>2543</v>
      </c>
      <c r="E3175" s="354" t="s">
        <v>842</v>
      </c>
      <c r="F3175" s="354"/>
      <c r="G3175" s="38" t="s">
        <v>42</v>
      </c>
      <c r="H3175" s="146">
        <v>4.5</v>
      </c>
      <c r="I3175" s="145">
        <v>30.07</v>
      </c>
      <c r="J3175" s="156">
        <v>135.32</v>
      </c>
    </row>
    <row r="3176" spans="1:10" ht="51.95" customHeight="1">
      <c r="A3176" s="155" t="s">
        <v>2118</v>
      </c>
      <c r="B3176" s="36" t="s">
        <v>3253</v>
      </c>
      <c r="C3176" s="37" t="s">
        <v>15</v>
      </c>
      <c r="D3176" s="37" t="s">
        <v>3252</v>
      </c>
      <c r="E3176" s="354" t="s">
        <v>2139</v>
      </c>
      <c r="F3176" s="354"/>
      <c r="G3176" s="38" t="s">
        <v>2138</v>
      </c>
      <c r="H3176" s="146">
        <v>1.05</v>
      </c>
      <c r="I3176" s="145">
        <v>2.31</v>
      </c>
      <c r="J3176" s="156">
        <v>2.4300000000000002</v>
      </c>
    </row>
    <row r="3177" spans="1:10" ht="26.1" customHeight="1">
      <c r="A3177" s="157" t="s">
        <v>2102</v>
      </c>
      <c r="B3177" s="39" t="s">
        <v>2416</v>
      </c>
      <c r="C3177" s="40" t="s">
        <v>15</v>
      </c>
      <c r="D3177" s="40" t="s">
        <v>2415</v>
      </c>
      <c r="E3177" s="355" t="s">
        <v>2206</v>
      </c>
      <c r="F3177" s="355"/>
      <c r="G3177" s="41" t="s">
        <v>61</v>
      </c>
      <c r="H3177" s="144">
        <v>1.1599999999999999</v>
      </c>
      <c r="I3177" s="143">
        <v>171.5</v>
      </c>
      <c r="J3177" s="158">
        <v>198.94</v>
      </c>
    </row>
    <row r="3178" spans="1:10" ht="24" customHeight="1">
      <c r="A3178" s="157" t="s">
        <v>2102</v>
      </c>
      <c r="B3178" s="39" t="s">
        <v>3426</v>
      </c>
      <c r="C3178" s="40" t="s">
        <v>15</v>
      </c>
      <c r="D3178" s="40" t="s">
        <v>3425</v>
      </c>
      <c r="E3178" s="355" t="s">
        <v>2206</v>
      </c>
      <c r="F3178" s="355"/>
      <c r="G3178" s="41" t="s">
        <v>87</v>
      </c>
      <c r="H3178" s="144">
        <v>174.1</v>
      </c>
      <c r="I3178" s="143">
        <v>1.33</v>
      </c>
      <c r="J3178" s="158">
        <v>231.55</v>
      </c>
    </row>
    <row r="3179" spans="1:10" ht="24" customHeight="1">
      <c r="A3179" s="157" t="s">
        <v>2102</v>
      </c>
      <c r="B3179" s="39" t="s">
        <v>3239</v>
      </c>
      <c r="C3179" s="40" t="s">
        <v>15</v>
      </c>
      <c r="D3179" s="40" t="s">
        <v>3238</v>
      </c>
      <c r="E3179" s="355" t="s">
        <v>2206</v>
      </c>
      <c r="F3179" s="355"/>
      <c r="G3179" s="41" t="s">
        <v>87</v>
      </c>
      <c r="H3179" s="144">
        <v>195.86</v>
      </c>
      <c r="I3179" s="143">
        <v>0.78</v>
      </c>
      <c r="J3179" s="158">
        <v>152.77000000000001</v>
      </c>
    </row>
    <row r="3180" spans="1:10">
      <c r="A3180" s="159"/>
      <c r="B3180" s="99"/>
      <c r="C3180" s="99"/>
      <c r="D3180" s="99"/>
      <c r="E3180" s="99" t="s">
        <v>2098</v>
      </c>
      <c r="F3180" s="160">
        <v>108.68</v>
      </c>
      <c r="G3180" s="99" t="s">
        <v>2097</v>
      </c>
      <c r="H3180" s="160">
        <v>0</v>
      </c>
      <c r="I3180" s="99" t="s">
        <v>2096</v>
      </c>
      <c r="J3180" s="161">
        <v>108.68</v>
      </c>
    </row>
    <row r="3181" spans="1:10" ht="15" thickBot="1">
      <c r="A3181" s="159"/>
      <c r="B3181" s="99"/>
      <c r="C3181" s="99"/>
      <c r="D3181" s="99"/>
      <c r="E3181" s="99" t="s">
        <v>2095</v>
      </c>
      <c r="F3181" s="160">
        <v>162.38999999999999</v>
      </c>
      <c r="G3181" s="99"/>
      <c r="H3181" s="364" t="s">
        <v>2094</v>
      </c>
      <c r="I3181" s="364"/>
      <c r="J3181" s="161">
        <v>885.09</v>
      </c>
    </row>
    <row r="3182" spans="1:10" ht="0.95" customHeight="1" thickTop="1">
      <c r="A3182" s="162"/>
      <c r="B3182" s="142"/>
      <c r="C3182" s="142"/>
      <c r="D3182" s="142"/>
      <c r="E3182" s="142"/>
      <c r="F3182" s="142"/>
      <c r="G3182" s="142"/>
      <c r="H3182" s="142"/>
      <c r="I3182" s="142"/>
      <c r="J3182" s="163"/>
    </row>
    <row r="3183" spans="1:10" ht="18" customHeight="1">
      <c r="A3183" s="164"/>
      <c r="B3183" s="67" t="s">
        <v>1</v>
      </c>
      <c r="C3183" s="66" t="s">
        <v>2</v>
      </c>
      <c r="D3183" s="66" t="s">
        <v>3</v>
      </c>
      <c r="E3183" s="365" t="s">
        <v>836</v>
      </c>
      <c r="F3183" s="365"/>
      <c r="G3183" s="77" t="s">
        <v>4</v>
      </c>
      <c r="H3183" s="67" t="s">
        <v>5</v>
      </c>
      <c r="I3183" s="67" t="s">
        <v>6</v>
      </c>
      <c r="J3183" s="165" t="s">
        <v>7</v>
      </c>
    </row>
    <row r="3184" spans="1:10" ht="39" customHeight="1">
      <c r="A3184" s="153" t="s">
        <v>2121</v>
      </c>
      <c r="B3184" s="82" t="s">
        <v>3424</v>
      </c>
      <c r="C3184" s="80" t="s">
        <v>15</v>
      </c>
      <c r="D3184" s="80" t="s">
        <v>3423</v>
      </c>
      <c r="E3184" s="363" t="s">
        <v>990</v>
      </c>
      <c r="F3184" s="363"/>
      <c r="G3184" s="81" t="s">
        <v>61</v>
      </c>
      <c r="H3184" s="147">
        <v>1</v>
      </c>
      <c r="I3184" s="83">
        <v>767.26</v>
      </c>
      <c r="J3184" s="154">
        <v>767.26</v>
      </c>
    </row>
    <row r="3185" spans="1:10" ht="24" customHeight="1">
      <c r="A3185" s="155" t="s">
        <v>2118</v>
      </c>
      <c r="B3185" s="36" t="s">
        <v>2185</v>
      </c>
      <c r="C3185" s="37" t="s">
        <v>15</v>
      </c>
      <c r="D3185" s="37" t="s">
        <v>2170</v>
      </c>
      <c r="E3185" s="354" t="s">
        <v>842</v>
      </c>
      <c r="F3185" s="354"/>
      <c r="G3185" s="38" t="s">
        <v>42</v>
      </c>
      <c r="H3185" s="146">
        <v>11.02</v>
      </c>
      <c r="I3185" s="145">
        <v>24.89</v>
      </c>
      <c r="J3185" s="156">
        <v>274.29000000000002</v>
      </c>
    </row>
    <row r="3186" spans="1:10" ht="24" customHeight="1">
      <c r="A3186" s="157" t="s">
        <v>2102</v>
      </c>
      <c r="B3186" s="39" t="s">
        <v>3239</v>
      </c>
      <c r="C3186" s="40" t="s">
        <v>15</v>
      </c>
      <c r="D3186" s="40" t="s">
        <v>3238</v>
      </c>
      <c r="E3186" s="355" t="s">
        <v>2206</v>
      </c>
      <c r="F3186" s="355"/>
      <c r="G3186" s="41" t="s">
        <v>87</v>
      </c>
      <c r="H3186" s="144">
        <v>422.63</v>
      </c>
      <c r="I3186" s="143">
        <v>0.78</v>
      </c>
      <c r="J3186" s="158">
        <v>329.65</v>
      </c>
    </row>
    <row r="3187" spans="1:10" ht="26.1" customHeight="1">
      <c r="A3187" s="157" t="s">
        <v>2102</v>
      </c>
      <c r="B3187" s="39" t="s">
        <v>3422</v>
      </c>
      <c r="C3187" s="40" t="s">
        <v>15</v>
      </c>
      <c r="D3187" s="40" t="s">
        <v>3421</v>
      </c>
      <c r="E3187" s="355" t="s">
        <v>2206</v>
      </c>
      <c r="F3187" s="355"/>
      <c r="G3187" s="41" t="s">
        <v>61</v>
      </c>
      <c r="H3187" s="144">
        <v>0.94</v>
      </c>
      <c r="I3187" s="143">
        <v>173.74</v>
      </c>
      <c r="J3187" s="158">
        <v>163.32</v>
      </c>
    </row>
    <row r="3188" spans="1:10">
      <c r="A3188" s="159"/>
      <c r="B3188" s="99"/>
      <c r="C3188" s="99"/>
      <c r="D3188" s="99"/>
      <c r="E3188" s="99" t="s">
        <v>2098</v>
      </c>
      <c r="F3188" s="160">
        <v>195.38</v>
      </c>
      <c r="G3188" s="99" t="s">
        <v>2097</v>
      </c>
      <c r="H3188" s="160">
        <v>0</v>
      </c>
      <c r="I3188" s="99" t="s">
        <v>2096</v>
      </c>
      <c r="J3188" s="161">
        <v>195.38</v>
      </c>
    </row>
    <row r="3189" spans="1:10" ht="15" thickBot="1">
      <c r="A3189" s="159"/>
      <c r="B3189" s="99"/>
      <c r="C3189" s="99"/>
      <c r="D3189" s="99"/>
      <c r="E3189" s="99" t="s">
        <v>2095</v>
      </c>
      <c r="F3189" s="160">
        <v>172.4</v>
      </c>
      <c r="G3189" s="99"/>
      <c r="H3189" s="364" t="s">
        <v>2094</v>
      </c>
      <c r="I3189" s="364"/>
      <c r="J3189" s="161">
        <v>939.66</v>
      </c>
    </row>
    <row r="3190" spans="1:10" ht="0.95" customHeight="1" thickTop="1">
      <c r="A3190" s="162"/>
      <c r="B3190" s="142"/>
      <c r="C3190" s="142"/>
      <c r="D3190" s="142"/>
      <c r="E3190" s="142"/>
      <c r="F3190" s="142"/>
      <c r="G3190" s="142"/>
      <c r="H3190" s="142"/>
      <c r="I3190" s="142"/>
      <c r="J3190" s="163"/>
    </row>
    <row r="3191" spans="1:10" ht="18" customHeight="1">
      <c r="A3191" s="164"/>
      <c r="B3191" s="67" t="s">
        <v>1</v>
      </c>
      <c r="C3191" s="66" t="s">
        <v>2</v>
      </c>
      <c r="D3191" s="66" t="s">
        <v>3</v>
      </c>
      <c r="E3191" s="365" t="s">
        <v>836</v>
      </c>
      <c r="F3191" s="365"/>
      <c r="G3191" s="77" t="s">
        <v>4</v>
      </c>
      <c r="H3191" s="67" t="s">
        <v>5</v>
      </c>
      <c r="I3191" s="67" t="s">
        <v>6</v>
      </c>
      <c r="J3191" s="165" t="s">
        <v>7</v>
      </c>
    </row>
    <row r="3192" spans="1:10" ht="26.1" customHeight="1">
      <c r="A3192" s="153" t="s">
        <v>2121</v>
      </c>
      <c r="B3192" s="82" t="s">
        <v>3420</v>
      </c>
      <c r="C3192" s="80" t="s">
        <v>27</v>
      </c>
      <c r="D3192" s="80" t="s">
        <v>3419</v>
      </c>
      <c r="E3192" s="363" t="s">
        <v>929</v>
      </c>
      <c r="F3192" s="363"/>
      <c r="G3192" s="81" t="s">
        <v>61</v>
      </c>
      <c r="H3192" s="147">
        <v>1</v>
      </c>
      <c r="I3192" s="83">
        <v>694.53</v>
      </c>
      <c r="J3192" s="154">
        <v>694.53</v>
      </c>
    </row>
    <row r="3193" spans="1:10" ht="15" customHeight="1">
      <c r="A3193" s="372" t="s">
        <v>2182</v>
      </c>
      <c r="B3193" s="370" t="s">
        <v>1</v>
      </c>
      <c r="C3193" s="365" t="s">
        <v>2</v>
      </c>
      <c r="D3193" s="365" t="s">
        <v>2181</v>
      </c>
      <c r="E3193" s="370" t="s">
        <v>1898</v>
      </c>
      <c r="F3193" s="374" t="s">
        <v>2180</v>
      </c>
      <c r="G3193" s="370"/>
      <c r="H3193" s="374" t="s">
        <v>2151</v>
      </c>
      <c r="I3193" s="370"/>
      <c r="J3193" s="371" t="s">
        <v>2179</v>
      </c>
    </row>
    <row r="3194" spans="1:10" ht="15" customHeight="1">
      <c r="A3194" s="373"/>
      <c r="B3194" s="370"/>
      <c r="C3194" s="370"/>
      <c r="D3194" s="370"/>
      <c r="E3194" s="370"/>
      <c r="F3194" s="67" t="s">
        <v>2178</v>
      </c>
      <c r="G3194" s="67" t="s">
        <v>2177</v>
      </c>
      <c r="H3194" s="67" t="s">
        <v>2178</v>
      </c>
      <c r="I3194" s="67" t="s">
        <v>2177</v>
      </c>
      <c r="J3194" s="371"/>
    </row>
    <row r="3195" spans="1:10" ht="65.099999999999994" customHeight="1">
      <c r="A3195" s="157" t="s">
        <v>2102</v>
      </c>
      <c r="B3195" s="39" t="s">
        <v>3231</v>
      </c>
      <c r="C3195" s="40" t="s">
        <v>27</v>
      </c>
      <c r="D3195" s="40" t="s">
        <v>3230</v>
      </c>
      <c r="E3195" s="144">
        <v>1</v>
      </c>
      <c r="F3195" s="143">
        <v>0.9</v>
      </c>
      <c r="G3195" s="143">
        <v>0.1</v>
      </c>
      <c r="H3195" s="148">
        <v>2.79</v>
      </c>
      <c r="I3195" s="148">
        <v>1.03</v>
      </c>
      <c r="J3195" s="168">
        <v>2.61</v>
      </c>
    </row>
    <row r="3196" spans="1:10" ht="20.100000000000001" customHeight="1">
      <c r="A3196" s="366"/>
      <c r="B3196" s="286"/>
      <c r="C3196" s="286"/>
      <c r="D3196" s="286"/>
      <c r="E3196" s="286"/>
      <c r="F3196" s="286" t="s">
        <v>2174</v>
      </c>
      <c r="G3196" s="286"/>
      <c r="H3196" s="286"/>
      <c r="I3196" s="286"/>
      <c r="J3196" s="166">
        <v>2.6093999999999999</v>
      </c>
    </row>
    <row r="3197" spans="1:10" ht="20.100000000000001" customHeight="1">
      <c r="A3197" s="366"/>
      <c r="B3197" s="286"/>
      <c r="C3197" s="286"/>
      <c r="D3197" s="286"/>
      <c r="E3197" s="286"/>
      <c r="F3197" s="286" t="s">
        <v>2159</v>
      </c>
      <c r="G3197" s="286"/>
      <c r="H3197" s="286"/>
      <c r="I3197" s="286"/>
      <c r="J3197" s="166">
        <v>2.6093999999999999</v>
      </c>
    </row>
    <row r="3198" spans="1:10" ht="20.100000000000001" customHeight="1">
      <c r="A3198" s="366"/>
      <c r="B3198" s="286"/>
      <c r="C3198" s="286"/>
      <c r="D3198" s="286"/>
      <c r="E3198" s="286"/>
      <c r="F3198" s="286" t="s">
        <v>2158</v>
      </c>
      <c r="G3198" s="286"/>
      <c r="H3198" s="286"/>
      <c r="I3198" s="286"/>
      <c r="J3198" s="166">
        <v>2</v>
      </c>
    </row>
    <row r="3199" spans="1:10" ht="20.100000000000001" customHeight="1">
      <c r="A3199" s="366"/>
      <c r="B3199" s="286"/>
      <c r="C3199" s="286"/>
      <c r="D3199" s="286"/>
      <c r="E3199" s="286"/>
      <c r="F3199" s="286" t="s">
        <v>2157</v>
      </c>
      <c r="G3199" s="286"/>
      <c r="H3199" s="286"/>
      <c r="I3199" s="286"/>
      <c r="J3199" s="166">
        <v>1.3047</v>
      </c>
    </row>
    <row r="3200" spans="1:10" ht="20.100000000000001" customHeight="1">
      <c r="A3200" s="366"/>
      <c r="B3200" s="286"/>
      <c r="C3200" s="286"/>
      <c r="D3200" s="286"/>
      <c r="E3200" s="286"/>
      <c r="F3200" s="286" t="s">
        <v>2156</v>
      </c>
      <c r="G3200" s="286"/>
      <c r="H3200" s="286"/>
      <c r="I3200" s="286"/>
      <c r="J3200" s="166">
        <v>0</v>
      </c>
    </row>
    <row r="3201" spans="1:10" ht="20.100000000000001" customHeight="1">
      <c r="A3201" s="164" t="s">
        <v>2155</v>
      </c>
      <c r="B3201" s="67" t="s">
        <v>1</v>
      </c>
      <c r="C3201" s="66" t="s">
        <v>2</v>
      </c>
      <c r="D3201" s="66" t="s">
        <v>2154</v>
      </c>
      <c r="E3201" s="67" t="s">
        <v>1898</v>
      </c>
      <c r="F3201" s="67" t="s">
        <v>2153</v>
      </c>
      <c r="G3201" s="67" t="s">
        <v>2152</v>
      </c>
      <c r="H3201" s="67"/>
      <c r="I3201" s="67"/>
      <c r="J3201" s="165" t="s">
        <v>2151</v>
      </c>
    </row>
    <row r="3202" spans="1:10" ht="24" customHeight="1">
      <c r="A3202" s="157" t="s">
        <v>2102</v>
      </c>
      <c r="B3202" s="39" t="s">
        <v>3229</v>
      </c>
      <c r="C3202" s="40" t="s">
        <v>27</v>
      </c>
      <c r="D3202" s="40" t="s">
        <v>3228</v>
      </c>
      <c r="E3202" s="144">
        <v>1.2155</v>
      </c>
      <c r="F3202" s="41" t="s">
        <v>61</v>
      </c>
      <c r="G3202" s="367" t="s">
        <v>3227</v>
      </c>
      <c r="H3202" s="367"/>
      <c r="I3202" s="355"/>
      <c r="J3202" s="168" t="s">
        <v>3418</v>
      </c>
    </row>
    <row r="3203" spans="1:10" ht="24" customHeight="1">
      <c r="A3203" s="157" t="s">
        <v>2102</v>
      </c>
      <c r="B3203" s="39" t="s">
        <v>3414</v>
      </c>
      <c r="C3203" s="40" t="s">
        <v>27</v>
      </c>
      <c r="D3203" s="40" t="s">
        <v>3413</v>
      </c>
      <c r="E3203" s="144">
        <v>182</v>
      </c>
      <c r="F3203" s="41" t="s">
        <v>2148</v>
      </c>
      <c r="G3203" s="367" t="s">
        <v>3412</v>
      </c>
      <c r="H3203" s="367"/>
      <c r="I3203" s="355"/>
      <c r="J3203" s="168" t="s">
        <v>3417</v>
      </c>
    </row>
    <row r="3204" spans="1:10" ht="26.1" customHeight="1">
      <c r="A3204" s="157" t="s">
        <v>2102</v>
      </c>
      <c r="B3204" s="39" t="s">
        <v>3222</v>
      </c>
      <c r="C3204" s="40" t="s">
        <v>27</v>
      </c>
      <c r="D3204" s="40" t="s">
        <v>3221</v>
      </c>
      <c r="E3204" s="144">
        <v>182</v>
      </c>
      <c r="F3204" s="41" t="s">
        <v>2148</v>
      </c>
      <c r="G3204" s="367" t="s">
        <v>1052</v>
      </c>
      <c r="H3204" s="367"/>
      <c r="I3204" s="355"/>
      <c r="J3204" s="168" t="s">
        <v>3416</v>
      </c>
    </row>
    <row r="3205" spans="1:10" ht="20.100000000000001" customHeight="1">
      <c r="A3205" s="366"/>
      <c r="B3205" s="286"/>
      <c r="C3205" s="286"/>
      <c r="D3205" s="286"/>
      <c r="E3205" s="286"/>
      <c r="F3205" s="286" t="s">
        <v>2145</v>
      </c>
      <c r="G3205" s="286"/>
      <c r="H3205" s="286"/>
      <c r="I3205" s="286"/>
      <c r="J3205" s="166">
        <v>551.85329999999999</v>
      </c>
    </row>
    <row r="3206" spans="1:10" ht="20.100000000000001" customHeight="1">
      <c r="A3206" s="164" t="s">
        <v>2173</v>
      </c>
      <c r="B3206" s="67" t="s">
        <v>1</v>
      </c>
      <c r="C3206" s="66" t="s">
        <v>2</v>
      </c>
      <c r="D3206" s="66" t="s">
        <v>2172</v>
      </c>
      <c r="E3206" s="67" t="s">
        <v>1898</v>
      </c>
      <c r="F3206" s="67" t="s">
        <v>2153</v>
      </c>
      <c r="G3206" s="67" t="s">
        <v>2152</v>
      </c>
      <c r="H3206" s="67"/>
      <c r="I3206" s="67"/>
      <c r="J3206" s="165" t="s">
        <v>2151</v>
      </c>
    </row>
    <row r="3207" spans="1:10" ht="26.1" customHeight="1">
      <c r="A3207" s="155" t="s">
        <v>2121</v>
      </c>
      <c r="B3207" s="36" t="s">
        <v>2556</v>
      </c>
      <c r="C3207" s="37" t="s">
        <v>27</v>
      </c>
      <c r="D3207" s="37" t="s">
        <v>2555</v>
      </c>
      <c r="E3207" s="146">
        <v>4.7</v>
      </c>
      <c r="F3207" s="38" t="s">
        <v>2165</v>
      </c>
      <c r="G3207" s="368" t="s">
        <v>1742</v>
      </c>
      <c r="H3207" s="368"/>
      <c r="I3207" s="354"/>
      <c r="J3207" s="167" t="s">
        <v>3398</v>
      </c>
    </row>
    <row r="3208" spans="1:10" ht="20.100000000000001" customHeight="1">
      <c r="A3208" s="366"/>
      <c r="B3208" s="286"/>
      <c r="C3208" s="286"/>
      <c r="D3208" s="286"/>
      <c r="E3208" s="286"/>
      <c r="F3208" s="286" t="s">
        <v>2162</v>
      </c>
      <c r="G3208" s="286"/>
      <c r="H3208" s="286"/>
      <c r="I3208" s="286"/>
      <c r="J3208" s="166">
        <v>141.376</v>
      </c>
    </row>
    <row r="3209" spans="1:10">
      <c r="A3209" s="159"/>
      <c r="B3209" s="99"/>
      <c r="C3209" s="99"/>
      <c r="D3209" s="99"/>
      <c r="E3209" s="99" t="s">
        <v>2098</v>
      </c>
      <c r="F3209" s="160">
        <v>113.53931</v>
      </c>
      <c r="G3209" s="99" t="s">
        <v>2097</v>
      </c>
      <c r="H3209" s="160">
        <v>0</v>
      </c>
      <c r="I3209" s="99" t="s">
        <v>2096</v>
      </c>
      <c r="J3209" s="161">
        <v>113.53931</v>
      </c>
    </row>
    <row r="3210" spans="1:10" ht="15" thickBot="1">
      <c r="A3210" s="159"/>
      <c r="B3210" s="99"/>
      <c r="C3210" s="99"/>
      <c r="D3210" s="99"/>
      <c r="E3210" s="99" t="s">
        <v>2095</v>
      </c>
      <c r="F3210" s="160">
        <v>156.06</v>
      </c>
      <c r="G3210" s="99"/>
      <c r="H3210" s="364" t="s">
        <v>2094</v>
      </c>
      <c r="I3210" s="364"/>
      <c r="J3210" s="161">
        <v>850.59</v>
      </c>
    </row>
    <row r="3211" spans="1:10" ht="0.95" customHeight="1" thickTop="1">
      <c r="A3211" s="162"/>
      <c r="B3211" s="142"/>
      <c r="C3211" s="142"/>
      <c r="D3211" s="142"/>
      <c r="E3211" s="142"/>
      <c r="F3211" s="142"/>
      <c r="G3211" s="142"/>
      <c r="H3211" s="142"/>
      <c r="I3211" s="142"/>
      <c r="J3211" s="163"/>
    </row>
    <row r="3212" spans="1:10" ht="18" customHeight="1">
      <c r="A3212" s="164"/>
      <c r="B3212" s="67" t="s">
        <v>1</v>
      </c>
      <c r="C3212" s="66" t="s">
        <v>2</v>
      </c>
      <c r="D3212" s="66" t="s">
        <v>3</v>
      </c>
      <c r="E3212" s="365" t="s">
        <v>836</v>
      </c>
      <c r="F3212" s="365"/>
      <c r="G3212" s="77" t="s">
        <v>4</v>
      </c>
      <c r="H3212" s="67" t="s">
        <v>5</v>
      </c>
      <c r="I3212" s="67" t="s">
        <v>6</v>
      </c>
      <c r="J3212" s="165" t="s">
        <v>7</v>
      </c>
    </row>
    <row r="3213" spans="1:10" ht="26.1" customHeight="1">
      <c r="A3213" s="153" t="s">
        <v>2121</v>
      </c>
      <c r="B3213" s="82" t="s">
        <v>2383</v>
      </c>
      <c r="C3213" s="80" t="s">
        <v>27</v>
      </c>
      <c r="D3213" s="80" t="s">
        <v>2382</v>
      </c>
      <c r="E3213" s="363" t="s">
        <v>929</v>
      </c>
      <c r="F3213" s="363"/>
      <c r="G3213" s="81" t="s">
        <v>61</v>
      </c>
      <c r="H3213" s="147">
        <v>1</v>
      </c>
      <c r="I3213" s="83">
        <v>658.31</v>
      </c>
      <c r="J3213" s="154">
        <v>658.31</v>
      </c>
    </row>
    <row r="3214" spans="1:10" ht="15" customHeight="1">
      <c r="A3214" s="372" t="s">
        <v>2182</v>
      </c>
      <c r="B3214" s="370" t="s">
        <v>1</v>
      </c>
      <c r="C3214" s="365" t="s">
        <v>2</v>
      </c>
      <c r="D3214" s="365" t="s">
        <v>2181</v>
      </c>
      <c r="E3214" s="370" t="s">
        <v>1898</v>
      </c>
      <c r="F3214" s="374" t="s">
        <v>2180</v>
      </c>
      <c r="G3214" s="370"/>
      <c r="H3214" s="374" t="s">
        <v>2151</v>
      </c>
      <c r="I3214" s="370"/>
      <c r="J3214" s="371" t="s">
        <v>2179</v>
      </c>
    </row>
    <row r="3215" spans="1:10" ht="15" customHeight="1">
      <c r="A3215" s="373"/>
      <c r="B3215" s="370"/>
      <c r="C3215" s="370"/>
      <c r="D3215" s="370"/>
      <c r="E3215" s="370"/>
      <c r="F3215" s="67" t="s">
        <v>2178</v>
      </c>
      <c r="G3215" s="67" t="s">
        <v>2177</v>
      </c>
      <c r="H3215" s="67" t="s">
        <v>2178</v>
      </c>
      <c r="I3215" s="67" t="s">
        <v>2177</v>
      </c>
      <c r="J3215" s="371"/>
    </row>
    <row r="3216" spans="1:10" ht="65.099999999999994" customHeight="1">
      <c r="A3216" s="157" t="s">
        <v>2102</v>
      </c>
      <c r="B3216" s="39" t="s">
        <v>3231</v>
      </c>
      <c r="C3216" s="40" t="s">
        <v>27</v>
      </c>
      <c r="D3216" s="40" t="s">
        <v>3230</v>
      </c>
      <c r="E3216" s="144">
        <v>1</v>
      </c>
      <c r="F3216" s="143">
        <v>1</v>
      </c>
      <c r="G3216" s="143">
        <v>0</v>
      </c>
      <c r="H3216" s="148">
        <v>2.79</v>
      </c>
      <c r="I3216" s="148">
        <v>1.03</v>
      </c>
      <c r="J3216" s="168">
        <v>2.79</v>
      </c>
    </row>
    <row r="3217" spans="1:10" ht="20.100000000000001" customHeight="1">
      <c r="A3217" s="366"/>
      <c r="B3217" s="286"/>
      <c r="C3217" s="286"/>
      <c r="D3217" s="286"/>
      <c r="E3217" s="286"/>
      <c r="F3217" s="286" t="s">
        <v>2174</v>
      </c>
      <c r="G3217" s="286"/>
      <c r="H3217" s="286"/>
      <c r="I3217" s="286"/>
      <c r="J3217" s="166">
        <v>2.7852999999999999</v>
      </c>
    </row>
    <row r="3218" spans="1:10" ht="20.100000000000001" customHeight="1">
      <c r="A3218" s="366"/>
      <c r="B3218" s="286"/>
      <c r="C3218" s="286"/>
      <c r="D3218" s="286"/>
      <c r="E3218" s="286"/>
      <c r="F3218" s="286" t="s">
        <v>2159</v>
      </c>
      <c r="G3218" s="286"/>
      <c r="H3218" s="286"/>
      <c r="I3218" s="286"/>
      <c r="J3218" s="166">
        <v>2.7852999999999999</v>
      </c>
    </row>
    <row r="3219" spans="1:10" ht="20.100000000000001" customHeight="1">
      <c r="A3219" s="366"/>
      <c r="B3219" s="286"/>
      <c r="C3219" s="286"/>
      <c r="D3219" s="286"/>
      <c r="E3219" s="286"/>
      <c r="F3219" s="286" t="s">
        <v>2158</v>
      </c>
      <c r="G3219" s="286"/>
      <c r="H3219" s="286"/>
      <c r="I3219" s="286"/>
      <c r="J3219" s="166">
        <v>2</v>
      </c>
    </row>
    <row r="3220" spans="1:10" ht="20.100000000000001" customHeight="1">
      <c r="A3220" s="366"/>
      <c r="B3220" s="286"/>
      <c r="C3220" s="286"/>
      <c r="D3220" s="286"/>
      <c r="E3220" s="286"/>
      <c r="F3220" s="286" t="s">
        <v>2157</v>
      </c>
      <c r="G3220" s="286"/>
      <c r="H3220" s="286"/>
      <c r="I3220" s="286"/>
      <c r="J3220" s="166">
        <v>1.3927</v>
      </c>
    </row>
    <row r="3221" spans="1:10" ht="20.100000000000001" customHeight="1">
      <c r="A3221" s="366"/>
      <c r="B3221" s="286"/>
      <c r="C3221" s="286"/>
      <c r="D3221" s="286"/>
      <c r="E3221" s="286"/>
      <c r="F3221" s="286" t="s">
        <v>2156</v>
      </c>
      <c r="G3221" s="286"/>
      <c r="H3221" s="286"/>
      <c r="I3221" s="286"/>
      <c r="J3221" s="166">
        <v>0</v>
      </c>
    </row>
    <row r="3222" spans="1:10" ht="20.100000000000001" customHeight="1">
      <c r="A3222" s="164" t="s">
        <v>2155</v>
      </c>
      <c r="B3222" s="67" t="s">
        <v>1</v>
      </c>
      <c r="C3222" s="66" t="s">
        <v>2</v>
      </c>
      <c r="D3222" s="66" t="s">
        <v>2154</v>
      </c>
      <c r="E3222" s="67" t="s">
        <v>1898</v>
      </c>
      <c r="F3222" s="67" t="s">
        <v>2153</v>
      </c>
      <c r="G3222" s="67" t="s">
        <v>2152</v>
      </c>
      <c r="H3222" s="67"/>
      <c r="I3222" s="67"/>
      <c r="J3222" s="165" t="s">
        <v>2151</v>
      </c>
    </row>
    <row r="3223" spans="1:10" ht="26.1" customHeight="1">
      <c r="A3223" s="157" t="s">
        <v>2102</v>
      </c>
      <c r="B3223" s="39" t="s">
        <v>3222</v>
      </c>
      <c r="C3223" s="40" t="s">
        <v>27</v>
      </c>
      <c r="D3223" s="40" t="s">
        <v>3221</v>
      </c>
      <c r="E3223" s="144">
        <v>162</v>
      </c>
      <c r="F3223" s="41" t="s">
        <v>2148</v>
      </c>
      <c r="G3223" s="367" t="s">
        <v>1052</v>
      </c>
      <c r="H3223" s="367"/>
      <c r="I3223" s="355"/>
      <c r="J3223" s="168" t="s">
        <v>3415</v>
      </c>
    </row>
    <row r="3224" spans="1:10" ht="24" customHeight="1">
      <c r="A3224" s="157" t="s">
        <v>2102</v>
      </c>
      <c r="B3224" s="39" t="s">
        <v>3229</v>
      </c>
      <c r="C3224" s="40" t="s">
        <v>27</v>
      </c>
      <c r="D3224" s="40" t="s">
        <v>3228</v>
      </c>
      <c r="E3224" s="144">
        <v>1.216</v>
      </c>
      <c r="F3224" s="41" t="s">
        <v>61</v>
      </c>
      <c r="G3224" s="367" t="s">
        <v>3227</v>
      </c>
      <c r="H3224" s="367"/>
      <c r="I3224" s="355"/>
      <c r="J3224" s="168" t="s">
        <v>3399</v>
      </c>
    </row>
    <row r="3225" spans="1:10" ht="24" customHeight="1">
      <c r="A3225" s="157" t="s">
        <v>2102</v>
      </c>
      <c r="B3225" s="39" t="s">
        <v>3414</v>
      </c>
      <c r="C3225" s="40" t="s">
        <v>27</v>
      </c>
      <c r="D3225" s="40" t="s">
        <v>3413</v>
      </c>
      <c r="E3225" s="144">
        <v>162</v>
      </c>
      <c r="F3225" s="41" t="s">
        <v>2148</v>
      </c>
      <c r="G3225" s="367" t="s">
        <v>3412</v>
      </c>
      <c r="H3225" s="367"/>
      <c r="I3225" s="355"/>
      <c r="J3225" s="168" t="s">
        <v>3411</v>
      </c>
    </row>
    <row r="3226" spans="1:10" ht="20.100000000000001" customHeight="1">
      <c r="A3226" s="366"/>
      <c r="B3226" s="286"/>
      <c r="C3226" s="286"/>
      <c r="D3226" s="286"/>
      <c r="E3226" s="286"/>
      <c r="F3226" s="286" t="s">
        <v>2145</v>
      </c>
      <c r="G3226" s="286"/>
      <c r="H3226" s="286"/>
      <c r="I3226" s="286"/>
      <c r="J3226" s="166">
        <v>515.54399999999998</v>
      </c>
    </row>
    <row r="3227" spans="1:10" ht="20.100000000000001" customHeight="1">
      <c r="A3227" s="164" t="s">
        <v>2173</v>
      </c>
      <c r="B3227" s="67" t="s">
        <v>1</v>
      </c>
      <c r="C3227" s="66" t="s">
        <v>2</v>
      </c>
      <c r="D3227" s="66" t="s">
        <v>2172</v>
      </c>
      <c r="E3227" s="67" t="s">
        <v>1898</v>
      </c>
      <c r="F3227" s="67" t="s">
        <v>2153</v>
      </c>
      <c r="G3227" s="67" t="s">
        <v>2152</v>
      </c>
      <c r="H3227" s="67"/>
      <c r="I3227" s="67"/>
      <c r="J3227" s="165" t="s">
        <v>2151</v>
      </c>
    </row>
    <row r="3228" spans="1:10" ht="26.1" customHeight="1">
      <c r="A3228" s="155" t="s">
        <v>2121</v>
      </c>
      <c r="B3228" s="36" t="s">
        <v>2556</v>
      </c>
      <c r="C3228" s="37" t="s">
        <v>27</v>
      </c>
      <c r="D3228" s="37" t="s">
        <v>2555</v>
      </c>
      <c r="E3228" s="146">
        <v>4.7</v>
      </c>
      <c r="F3228" s="38" t="s">
        <v>2165</v>
      </c>
      <c r="G3228" s="368" t="s">
        <v>1742</v>
      </c>
      <c r="H3228" s="368"/>
      <c r="I3228" s="354"/>
      <c r="J3228" s="167" t="s">
        <v>3398</v>
      </c>
    </row>
    <row r="3229" spans="1:10" ht="20.100000000000001" customHeight="1">
      <c r="A3229" s="366"/>
      <c r="B3229" s="286"/>
      <c r="C3229" s="286"/>
      <c r="D3229" s="286"/>
      <c r="E3229" s="286"/>
      <c r="F3229" s="286" t="s">
        <v>2162</v>
      </c>
      <c r="G3229" s="286"/>
      <c r="H3229" s="286"/>
      <c r="I3229" s="286"/>
      <c r="J3229" s="166">
        <v>141.376</v>
      </c>
    </row>
    <row r="3230" spans="1:10">
      <c r="A3230" s="159"/>
      <c r="B3230" s="99"/>
      <c r="C3230" s="99"/>
      <c r="D3230" s="99"/>
      <c r="E3230" s="99" t="s">
        <v>2098</v>
      </c>
      <c r="F3230" s="160">
        <v>113.53931</v>
      </c>
      <c r="G3230" s="99" t="s">
        <v>2097</v>
      </c>
      <c r="H3230" s="160">
        <v>0</v>
      </c>
      <c r="I3230" s="99" t="s">
        <v>2096</v>
      </c>
      <c r="J3230" s="161">
        <v>113.53931</v>
      </c>
    </row>
    <row r="3231" spans="1:10" ht="15" thickBot="1">
      <c r="A3231" s="159"/>
      <c r="B3231" s="99"/>
      <c r="C3231" s="99"/>
      <c r="D3231" s="99"/>
      <c r="E3231" s="99" t="s">
        <v>2095</v>
      </c>
      <c r="F3231" s="160">
        <v>147.91999999999999</v>
      </c>
      <c r="G3231" s="99"/>
      <c r="H3231" s="364" t="s">
        <v>2094</v>
      </c>
      <c r="I3231" s="364"/>
      <c r="J3231" s="161">
        <v>806.23</v>
      </c>
    </row>
    <row r="3232" spans="1:10" ht="0.95" customHeight="1" thickTop="1">
      <c r="A3232" s="162"/>
      <c r="B3232" s="142"/>
      <c r="C3232" s="142"/>
      <c r="D3232" s="142"/>
      <c r="E3232" s="142"/>
      <c r="F3232" s="142"/>
      <c r="G3232" s="142"/>
      <c r="H3232" s="142"/>
      <c r="I3232" s="142"/>
      <c r="J3232" s="163"/>
    </row>
    <row r="3233" spans="1:10" ht="18" customHeight="1">
      <c r="A3233" s="164"/>
      <c r="B3233" s="67" t="s">
        <v>1</v>
      </c>
      <c r="C3233" s="66" t="s">
        <v>2</v>
      </c>
      <c r="D3233" s="66" t="s">
        <v>3</v>
      </c>
      <c r="E3233" s="365" t="s">
        <v>836</v>
      </c>
      <c r="F3233" s="365"/>
      <c r="G3233" s="77" t="s">
        <v>4</v>
      </c>
      <c r="H3233" s="67" t="s">
        <v>5</v>
      </c>
      <c r="I3233" s="67" t="s">
        <v>6</v>
      </c>
      <c r="J3233" s="165" t="s">
        <v>7</v>
      </c>
    </row>
    <row r="3234" spans="1:10" ht="39" customHeight="1">
      <c r="A3234" s="153" t="s">
        <v>2121</v>
      </c>
      <c r="B3234" s="82" t="s">
        <v>3391</v>
      </c>
      <c r="C3234" s="80" t="s">
        <v>27</v>
      </c>
      <c r="D3234" s="80" t="s">
        <v>3390</v>
      </c>
      <c r="E3234" s="363" t="s">
        <v>929</v>
      </c>
      <c r="F3234" s="363"/>
      <c r="G3234" s="81" t="s">
        <v>61</v>
      </c>
      <c r="H3234" s="147">
        <v>1</v>
      </c>
      <c r="I3234" s="83">
        <v>852.36</v>
      </c>
      <c r="J3234" s="154">
        <v>852.36</v>
      </c>
    </row>
    <row r="3235" spans="1:10" ht="20.100000000000001" customHeight="1">
      <c r="A3235" s="366"/>
      <c r="B3235" s="286"/>
      <c r="C3235" s="286"/>
      <c r="D3235" s="286"/>
      <c r="E3235" s="286"/>
      <c r="F3235" s="286" t="s">
        <v>2159</v>
      </c>
      <c r="G3235" s="286"/>
      <c r="H3235" s="286"/>
      <c r="I3235" s="286"/>
      <c r="J3235" s="166">
        <v>0</v>
      </c>
    </row>
    <row r="3236" spans="1:10" ht="20.100000000000001" customHeight="1">
      <c r="A3236" s="366"/>
      <c r="B3236" s="286"/>
      <c r="C3236" s="286"/>
      <c r="D3236" s="286"/>
      <c r="E3236" s="286"/>
      <c r="F3236" s="286" t="s">
        <v>2158</v>
      </c>
      <c r="G3236" s="286"/>
      <c r="H3236" s="286"/>
      <c r="I3236" s="286"/>
      <c r="J3236" s="166">
        <v>1</v>
      </c>
    </row>
    <row r="3237" spans="1:10" ht="20.100000000000001" customHeight="1">
      <c r="A3237" s="366"/>
      <c r="B3237" s="286"/>
      <c r="C3237" s="286"/>
      <c r="D3237" s="286"/>
      <c r="E3237" s="286"/>
      <c r="F3237" s="286" t="s">
        <v>2157</v>
      </c>
      <c r="G3237" s="286"/>
      <c r="H3237" s="286"/>
      <c r="I3237" s="286"/>
      <c r="J3237" s="166">
        <v>0</v>
      </c>
    </row>
    <row r="3238" spans="1:10" ht="20.100000000000001" customHeight="1">
      <c r="A3238" s="366"/>
      <c r="B3238" s="286"/>
      <c r="C3238" s="286"/>
      <c r="D3238" s="286"/>
      <c r="E3238" s="286"/>
      <c r="F3238" s="286" t="s">
        <v>2156</v>
      </c>
      <c r="G3238" s="286"/>
      <c r="H3238" s="286"/>
      <c r="I3238" s="286"/>
      <c r="J3238" s="166">
        <v>0</v>
      </c>
    </row>
    <row r="3239" spans="1:10" ht="20.100000000000001" customHeight="1">
      <c r="A3239" s="164" t="s">
        <v>2155</v>
      </c>
      <c r="B3239" s="67" t="s">
        <v>1</v>
      </c>
      <c r="C3239" s="66" t="s">
        <v>2</v>
      </c>
      <c r="D3239" s="66" t="s">
        <v>2154</v>
      </c>
      <c r="E3239" s="67" t="s">
        <v>1898</v>
      </c>
      <c r="F3239" s="67" t="s">
        <v>2153</v>
      </c>
      <c r="G3239" s="67" t="s">
        <v>2152</v>
      </c>
      <c r="H3239" s="67"/>
      <c r="I3239" s="67"/>
      <c r="J3239" s="165" t="s">
        <v>2151</v>
      </c>
    </row>
    <row r="3240" spans="1:10" ht="26.1" customHeight="1">
      <c r="A3240" s="157" t="s">
        <v>2102</v>
      </c>
      <c r="B3240" s="39" t="s">
        <v>3222</v>
      </c>
      <c r="C3240" s="40" t="s">
        <v>27</v>
      </c>
      <c r="D3240" s="40" t="s">
        <v>3221</v>
      </c>
      <c r="E3240" s="144">
        <v>486</v>
      </c>
      <c r="F3240" s="41" t="s">
        <v>2148</v>
      </c>
      <c r="G3240" s="367" t="s">
        <v>1052</v>
      </c>
      <c r="H3240" s="367"/>
      <c r="I3240" s="355"/>
      <c r="J3240" s="168" t="s">
        <v>3406</v>
      </c>
    </row>
    <row r="3241" spans="1:10" ht="26.1" customHeight="1">
      <c r="A3241" s="157" t="s">
        <v>2102</v>
      </c>
      <c r="B3241" s="39" t="s">
        <v>3410</v>
      </c>
      <c r="C3241" s="40" t="s">
        <v>27</v>
      </c>
      <c r="D3241" s="40" t="s">
        <v>3409</v>
      </c>
      <c r="E3241" s="144">
        <v>4.8600000000000003</v>
      </c>
      <c r="F3241" s="41" t="s">
        <v>2148</v>
      </c>
      <c r="G3241" s="367" t="s">
        <v>3090</v>
      </c>
      <c r="H3241" s="367"/>
      <c r="I3241" s="355"/>
      <c r="J3241" s="168" t="s">
        <v>3408</v>
      </c>
    </row>
    <row r="3242" spans="1:10" ht="24" customHeight="1">
      <c r="A3242" s="157" t="s">
        <v>2102</v>
      </c>
      <c r="B3242" s="39" t="s">
        <v>3229</v>
      </c>
      <c r="C3242" s="40" t="s">
        <v>27</v>
      </c>
      <c r="D3242" s="40" t="s">
        <v>3228</v>
      </c>
      <c r="E3242" s="144">
        <v>1.216</v>
      </c>
      <c r="F3242" s="41" t="s">
        <v>61</v>
      </c>
      <c r="G3242" s="367" t="s">
        <v>3227</v>
      </c>
      <c r="H3242" s="367"/>
      <c r="I3242" s="355"/>
      <c r="J3242" s="168" t="s">
        <v>3399</v>
      </c>
    </row>
    <row r="3243" spans="1:10" ht="20.100000000000001" customHeight="1">
      <c r="A3243" s="366"/>
      <c r="B3243" s="286"/>
      <c r="C3243" s="286"/>
      <c r="D3243" s="286"/>
      <c r="E3243" s="286"/>
      <c r="F3243" s="286" t="s">
        <v>2145</v>
      </c>
      <c r="G3243" s="286"/>
      <c r="H3243" s="286"/>
      <c r="I3243" s="286"/>
      <c r="J3243" s="166">
        <v>653.24400000000003</v>
      </c>
    </row>
    <row r="3244" spans="1:10" ht="20.100000000000001" customHeight="1">
      <c r="A3244" s="164" t="s">
        <v>2173</v>
      </c>
      <c r="B3244" s="67" t="s">
        <v>1</v>
      </c>
      <c r="C3244" s="66" t="s">
        <v>2</v>
      </c>
      <c r="D3244" s="66" t="s">
        <v>2172</v>
      </c>
      <c r="E3244" s="67" t="s">
        <v>1898</v>
      </c>
      <c r="F3244" s="67" t="s">
        <v>2153</v>
      </c>
      <c r="G3244" s="67" t="s">
        <v>2152</v>
      </c>
      <c r="H3244" s="67"/>
      <c r="I3244" s="67"/>
      <c r="J3244" s="165" t="s">
        <v>2151</v>
      </c>
    </row>
    <row r="3245" spans="1:10" ht="24" customHeight="1">
      <c r="A3245" s="155" t="s">
        <v>2121</v>
      </c>
      <c r="B3245" s="36" t="s">
        <v>2171</v>
      </c>
      <c r="C3245" s="37" t="s">
        <v>27</v>
      </c>
      <c r="D3245" s="37" t="s">
        <v>2170</v>
      </c>
      <c r="E3245" s="146">
        <v>8</v>
      </c>
      <c r="F3245" s="38" t="s">
        <v>2165</v>
      </c>
      <c r="G3245" s="368" t="s">
        <v>2169</v>
      </c>
      <c r="H3245" s="368"/>
      <c r="I3245" s="354"/>
      <c r="J3245" s="167" t="s">
        <v>3407</v>
      </c>
    </row>
    <row r="3246" spans="1:10" ht="20.100000000000001" customHeight="1">
      <c r="A3246" s="366"/>
      <c r="B3246" s="286"/>
      <c r="C3246" s="286"/>
      <c r="D3246" s="286"/>
      <c r="E3246" s="286"/>
      <c r="F3246" s="286" t="s">
        <v>2162</v>
      </c>
      <c r="G3246" s="286"/>
      <c r="H3246" s="286"/>
      <c r="I3246" s="286"/>
      <c r="J3246" s="166">
        <v>199.12</v>
      </c>
    </row>
    <row r="3247" spans="1:10">
      <c r="A3247" s="159"/>
      <c r="B3247" s="99"/>
      <c r="C3247" s="99"/>
      <c r="D3247" s="99"/>
      <c r="E3247" s="99" t="s">
        <v>2098</v>
      </c>
      <c r="F3247" s="160">
        <v>141.85</v>
      </c>
      <c r="G3247" s="99" t="s">
        <v>2097</v>
      </c>
      <c r="H3247" s="160">
        <v>0</v>
      </c>
      <c r="I3247" s="99" t="s">
        <v>2096</v>
      </c>
      <c r="J3247" s="161">
        <v>141.85040000000001</v>
      </c>
    </row>
    <row r="3248" spans="1:10" ht="15" thickBot="1">
      <c r="A3248" s="159"/>
      <c r="B3248" s="99"/>
      <c r="C3248" s="99"/>
      <c r="D3248" s="99"/>
      <c r="E3248" s="99" t="s">
        <v>2095</v>
      </c>
      <c r="F3248" s="160">
        <v>191.53</v>
      </c>
      <c r="G3248" s="99"/>
      <c r="H3248" s="364" t="s">
        <v>2094</v>
      </c>
      <c r="I3248" s="364"/>
      <c r="J3248" s="161">
        <v>1043.8900000000001</v>
      </c>
    </row>
    <row r="3249" spans="1:10" ht="0.95" customHeight="1" thickTop="1">
      <c r="A3249" s="162"/>
      <c r="B3249" s="142"/>
      <c r="C3249" s="142"/>
      <c r="D3249" s="142"/>
      <c r="E3249" s="142"/>
      <c r="F3249" s="142"/>
      <c r="G3249" s="142"/>
      <c r="H3249" s="142"/>
      <c r="I3249" s="142"/>
      <c r="J3249" s="163"/>
    </row>
    <row r="3250" spans="1:10" ht="18" customHeight="1">
      <c r="A3250" s="164"/>
      <c r="B3250" s="67" t="s">
        <v>1</v>
      </c>
      <c r="C3250" s="66" t="s">
        <v>2</v>
      </c>
      <c r="D3250" s="66" t="s">
        <v>3</v>
      </c>
      <c r="E3250" s="365" t="s">
        <v>836</v>
      </c>
      <c r="F3250" s="365"/>
      <c r="G3250" s="77" t="s">
        <v>4</v>
      </c>
      <c r="H3250" s="67" t="s">
        <v>5</v>
      </c>
      <c r="I3250" s="67" t="s">
        <v>6</v>
      </c>
      <c r="J3250" s="165" t="s">
        <v>7</v>
      </c>
    </row>
    <row r="3251" spans="1:10" ht="26.1" customHeight="1">
      <c r="A3251" s="153" t="s">
        <v>2121</v>
      </c>
      <c r="B3251" s="82" t="s">
        <v>2854</v>
      </c>
      <c r="C3251" s="80" t="s">
        <v>27</v>
      </c>
      <c r="D3251" s="80" t="s">
        <v>2853</v>
      </c>
      <c r="E3251" s="363" t="s">
        <v>929</v>
      </c>
      <c r="F3251" s="363"/>
      <c r="G3251" s="81" t="s">
        <v>61</v>
      </c>
      <c r="H3251" s="147">
        <v>1</v>
      </c>
      <c r="I3251" s="83">
        <v>698.81</v>
      </c>
      <c r="J3251" s="154">
        <v>698.81</v>
      </c>
    </row>
    <row r="3252" spans="1:10" ht="15" customHeight="1">
      <c r="A3252" s="372" t="s">
        <v>2182</v>
      </c>
      <c r="B3252" s="370" t="s">
        <v>1</v>
      </c>
      <c r="C3252" s="365" t="s">
        <v>2</v>
      </c>
      <c r="D3252" s="365" t="s">
        <v>2181</v>
      </c>
      <c r="E3252" s="370" t="s">
        <v>1898</v>
      </c>
      <c r="F3252" s="374" t="s">
        <v>2180</v>
      </c>
      <c r="G3252" s="370"/>
      <c r="H3252" s="374" t="s">
        <v>2151</v>
      </c>
      <c r="I3252" s="370"/>
      <c r="J3252" s="371" t="s">
        <v>2179</v>
      </c>
    </row>
    <row r="3253" spans="1:10" ht="15" customHeight="1">
      <c r="A3253" s="373"/>
      <c r="B3253" s="370"/>
      <c r="C3253" s="370"/>
      <c r="D3253" s="370"/>
      <c r="E3253" s="370"/>
      <c r="F3253" s="67" t="s">
        <v>2178</v>
      </c>
      <c r="G3253" s="67" t="s">
        <v>2177</v>
      </c>
      <c r="H3253" s="67" t="s">
        <v>2178</v>
      </c>
      <c r="I3253" s="67" t="s">
        <v>2177</v>
      </c>
      <c r="J3253" s="371"/>
    </row>
    <row r="3254" spans="1:10" ht="65.099999999999994" customHeight="1">
      <c r="A3254" s="157" t="s">
        <v>2102</v>
      </c>
      <c r="B3254" s="39" t="s">
        <v>3231</v>
      </c>
      <c r="C3254" s="40" t="s">
        <v>27</v>
      </c>
      <c r="D3254" s="40" t="s">
        <v>3230</v>
      </c>
      <c r="E3254" s="144">
        <v>1</v>
      </c>
      <c r="F3254" s="143">
        <v>1</v>
      </c>
      <c r="G3254" s="143">
        <v>0</v>
      </c>
      <c r="H3254" s="148">
        <v>2.79</v>
      </c>
      <c r="I3254" s="148">
        <v>1.03</v>
      </c>
      <c r="J3254" s="168">
        <v>2.79</v>
      </c>
    </row>
    <row r="3255" spans="1:10" ht="20.100000000000001" customHeight="1">
      <c r="A3255" s="366"/>
      <c r="B3255" s="286"/>
      <c r="C3255" s="286"/>
      <c r="D3255" s="286"/>
      <c r="E3255" s="286"/>
      <c r="F3255" s="286" t="s">
        <v>2174</v>
      </c>
      <c r="G3255" s="286"/>
      <c r="H3255" s="286"/>
      <c r="I3255" s="286"/>
      <c r="J3255" s="166">
        <v>2.7852999999999999</v>
      </c>
    </row>
    <row r="3256" spans="1:10" ht="20.100000000000001" customHeight="1">
      <c r="A3256" s="366"/>
      <c r="B3256" s="286"/>
      <c r="C3256" s="286"/>
      <c r="D3256" s="286"/>
      <c r="E3256" s="286"/>
      <c r="F3256" s="286" t="s">
        <v>2159</v>
      </c>
      <c r="G3256" s="286"/>
      <c r="H3256" s="286"/>
      <c r="I3256" s="286"/>
      <c r="J3256" s="166">
        <v>2.7852999999999999</v>
      </c>
    </row>
    <row r="3257" spans="1:10" ht="20.100000000000001" customHeight="1">
      <c r="A3257" s="366"/>
      <c r="B3257" s="286"/>
      <c r="C3257" s="286"/>
      <c r="D3257" s="286"/>
      <c r="E3257" s="286"/>
      <c r="F3257" s="286" t="s">
        <v>2158</v>
      </c>
      <c r="G3257" s="286"/>
      <c r="H3257" s="286"/>
      <c r="I3257" s="286"/>
      <c r="J3257" s="166">
        <v>2</v>
      </c>
    </row>
    <row r="3258" spans="1:10" ht="20.100000000000001" customHeight="1">
      <c r="A3258" s="366"/>
      <c r="B3258" s="286"/>
      <c r="C3258" s="286"/>
      <c r="D3258" s="286"/>
      <c r="E3258" s="286"/>
      <c r="F3258" s="286" t="s">
        <v>2157</v>
      </c>
      <c r="G3258" s="286"/>
      <c r="H3258" s="286"/>
      <c r="I3258" s="286"/>
      <c r="J3258" s="166">
        <v>1.3927</v>
      </c>
    </row>
    <row r="3259" spans="1:10" ht="20.100000000000001" customHeight="1">
      <c r="A3259" s="366"/>
      <c r="B3259" s="286"/>
      <c r="C3259" s="286"/>
      <c r="D3259" s="286"/>
      <c r="E3259" s="286"/>
      <c r="F3259" s="286" t="s">
        <v>2156</v>
      </c>
      <c r="G3259" s="286"/>
      <c r="H3259" s="286"/>
      <c r="I3259" s="286"/>
      <c r="J3259" s="166">
        <v>0</v>
      </c>
    </row>
    <row r="3260" spans="1:10" ht="20.100000000000001" customHeight="1">
      <c r="A3260" s="164" t="s">
        <v>2155</v>
      </c>
      <c r="B3260" s="67" t="s">
        <v>1</v>
      </c>
      <c r="C3260" s="66" t="s">
        <v>2</v>
      </c>
      <c r="D3260" s="66" t="s">
        <v>2154</v>
      </c>
      <c r="E3260" s="67" t="s">
        <v>1898</v>
      </c>
      <c r="F3260" s="67" t="s">
        <v>2153</v>
      </c>
      <c r="G3260" s="67" t="s">
        <v>2152</v>
      </c>
      <c r="H3260" s="67"/>
      <c r="I3260" s="67"/>
      <c r="J3260" s="165" t="s">
        <v>2151</v>
      </c>
    </row>
    <row r="3261" spans="1:10" ht="24" customHeight="1">
      <c r="A3261" s="157" t="s">
        <v>2102</v>
      </c>
      <c r="B3261" s="39" t="s">
        <v>3229</v>
      </c>
      <c r="C3261" s="40" t="s">
        <v>27</v>
      </c>
      <c r="D3261" s="40" t="s">
        <v>3228</v>
      </c>
      <c r="E3261" s="144">
        <v>1.216</v>
      </c>
      <c r="F3261" s="41" t="s">
        <v>61</v>
      </c>
      <c r="G3261" s="367" t="s">
        <v>3227</v>
      </c>
      <c r="H3261" s="367"/>
      <c r="I3261" s="355"/>
      <c r="J3261" s="168" t="s">
        <v>3399</v>
      </c>
    </row>
    <row r="3262" spans="1:10" ht="26.1" customHeight="1">
      <c r="A3262" s="157" t="s">
        <v>2102</v>
      </c>
      <c r="B3262" s="39" t="s">
        <v>3222</v>
      </c>
      <c r="C3262" s="40" t="s">
        <v>27</v>
      </c>
      <c r="D3262" s="40" t="s">
        <v>3221</v>
      </c>
      <c r="E3262" s="144">
        <v>486</v>
      </c>
      <c r="F3262" s="41" t="s">
        <v>2148</v>
      </c>
      <c r="G3262" s="367" t="s">
        <v>1052</v>
      </c>
      <c r="H3262" s="367"/>
      <c r="I3262" s="355"/>
      <c r="J3262" s="168" t="s">
        <v>3406</v>
      </c>
    </row>
    <row r="3263" spans="1:10" ht="20.100000000000001" customHeight="1">
      <c r="A3263" s="366"/>
      <c r="B3263" s="286"/>
      <c r="C3263" s="286"/>
      <c r="D3263" s="286"/>
      <c r="E3263" s="286"/>
      <c r="F3263" s="286" t="s">
        <v>2145</v>
      </c>
      <c r="G3263" s="286"/>
      <c r="H3263" s="286"/>
      <c r="I3263" s="286"/>
      <c r="J3263" s="166">
        <v>556.04399999999998</v>
      </c>
    </row>
    <row r="3264" spans="1:10" ht="20.100000000000001" customHeight="1">
      <c r="A3264" s="164" t="s">
        <v>2173</v>
      </c>
      <c r="B3264" s="67" t="s">
        <v>1</v>
      </c>
      <c r="C3264" s="66" t="s">
        <v>2</v>
      </c>
      <c r="D3264" s="66" t="s">
        <v>2172</v>
      </c>
      <c r="E3264" s="67" t="s">
        <v>1898</v>
      </c>
      <c r="F3264" s="67" t="s">
        <v>2153</v>
      </c>
      <c r="G3264" s="67" t="s">
        <v>2152</v>
      </c>
      <c r="H3264" s="67"/>
      <c r="I3264" s="67"/>
      <c r="J3264" s="165" t="s">
        <v>2151</v>
      </c>
    </row>
    <row r="3265" spans="1:10" ht="26.1" customHeight="1">
      <c r="A3265" s="155" t="s">
        <v>2121</v>
      </c>
      <c r="B3265" s="36" t="s">
        <v>2556</v>
      </c>
      <c r="C3265" s="37" t="s">
        <v>27</v>
      </c>
      <c r="D3265" s="37" t="s">
        <v>2555</v>
      </c>
      <c r="E3265" s="146">
        <v>4.7</v>
      </c>
      <c r="F3265" s="38" t="s">
        <v>2165</v>
      </c>
      <c r="G3265" s="368" t="s">
        <v>1742</v>
      </c>
      <c r="H3265" s="368"/>
      <c r="I3265" s="354"/>
      <c r="J3265" s="167" t="s">
        <v>3398</v>
      </c>
    </row>
    <row r="3266" spans="1:10" ht="20.100000000000001" customHeight="1">
      <c r="A3266" s="366"/>
      <c r="B3266" s="286"/>
      <c r="C3266" s="286"/>
      <c r="D3266" s="286"/>
      <c r="E3266" s="286"/>
      <c r="F3266" s="286" t="s">
        <v>2162</v>
      </c>
      <c r="G3266" s="286"/>
      <c r="H3266" s="286"/>
      <c r="I3266" s="286"/>
      <c r="J3266" s="166">
        <v>141.376</v>
      </c>
    </row>
    <row r="3267" spans="1:10">
      <c r="A3267" s="159"/>
      <c r="B3267" s="99"/>
      <c r="C3267" s="99"/>
      <c r="D3267" s="99"/>
      <c r="E3267" s="99" t="s">
        <v>2098</v>
      </c>
      <c r="F3267" s="160">
        <v>113.53931</v>
      </c>
      <c r="G3267" s="99" t="s">
        <v>2097</v>
      </c>
      <c r="H3267" s="160">
        <v>0</v>
      </c>
      <c r="I3267" s="99" t="s">
        <v>2096</v>
      </c>
      <c r="J3267" s="161">
        <v>113.53931</v>
      </c>
    </row>
    <row r="3268" spans="1:10" ht="15" thickBot="1">
      <c r="A3268" s="159"/>
      <c r="B3268" s="99"/>
      <c r="C3268" s="99"/>
      <c r="D3268" s="99"/>
      <c r="E3268" s="99" t="s">
        <v>2095</v>
      </c>
      <c r="F3268" s="160">
        <v>157.02000000000001</v>
      </c>
      <c r="G3268" s="99"/>
      <c r="H3268" s="364" t="s">
        <v>2094</v>
      </c>
      <c r="I3268" s="364"/>
      <c r="J3268" s="161">
        <v>855.83</v>
      </c>
    </row>
    <row r="3269" spans="1:10" ht="0.95" customHeight="1" thickTop="1">
      <c r="A3269" s="162"/>
      <c r="B3269" s="142"/>
      <c r="C3269" s="142"/>
      <c r="D3269" s="142"/>
      <c r="E3269" s="142"/>
      <c r="F3269" s="142"/>
      <c r="G3269" s="142"/>
      <c r="H3269" s="142"/>
      <c r="I3269" s="142"/>
      <c r="J3269" s="163"/>
    </row>
    <row r="3270" spans="1:10" ht="18" customHeight="1">
      <c r="A3270" s="164"/>
      <c r="B3270" s="67" t="s">
        <v>1</v>
      </c>
      <c r="C3270" s="66" t="s">
        <v>2</v>
      </c>
      <c r="D3270" s="66" t="s">
        <v>3</v>
      </c>
      <c r="E3270" s="365" t="s">
        <v>836</v>
      </c>
      <c r="F3270" s="365"/>
      <c r="G3270" s="77" t="s">
        <v>4</v>
      </c>
      <c r="H3270" s="67" t="s">
        <v>5</v>
      </c>
      <c r="I3270" s="67" t="s">
        <v>6</v>
      </c>
      <c r="J3270" s="165" t="s">
        <v>7</v>
      </c>
    </row>
    <row r="3271" spans="1:10" ht="26.1" customHeight="1">
      <c r="A3271" s="153" t="s">
        <v>2121</v>
      </c>
      <c r="B3271" s="82" t="s">
        <v>3405</v>
      </c>
      <c r="C3271" s="80" t="s">
        <v>27</v>
      </c>
      <c r="D3271" s="80" t="s">
        <v>3404</v>
      </c>
      <c r="E3271" s="363" t="s">
        <v>929</v>
      </c>
      <c r="F3271" s="363"/>
      <c r="G3271" s="81" t="s">
        <v>61</v>
      </c>
      <c r="H3271" s="147">
        <v>1</v>
      </c>
      <c r="I3271" s="83">
        <v>615.32000000000005</v>
      </c>
      <c r="J3271" s="154">
        <v>615.32000000000005</v>
      </c>
    </row>
    <row r="3272" spans="1:10" ht="15" customHeight="1">
      <c r="A3272" s="372" t="s">
        <v>2182</v>
      </c>
      <c r="B3272" s="370" t="s">
        <v>1</v>
      </c>
      <c r="C3272" s="365" t="s">
        <v>2</v>
      </c>
      <c r="D3272" s="365" t="s">
        <v>2181</v>
      </c>
      <c r="E3272" s="370" t="s">
        <v>1898</v>
      </c>
      <c r="F3272" s="374" t="s">
        <v>2180</v>
      </c>
      <c r="G3272" s="370"/>
      <c r="H3272" s="374" t="s">
        <v>2151</v>
      </c>
      <c r="I3272" s="370"/>
      <c r="J3272" s="371" t="s">
        <v>2179</v>
      </c>
    </row>
    <row r="3273" spans="1:10" ht="15" customHeight="1">
      <c r="A3273" s="373"/>
      <c r="B3273" s="370"/>
      <c r="C3273" s="370"/>
      <c r="D3273" s="370"/>
      <c r="E3273" s="370"/>
      <c r="F3273" s="67" t="s">
        <v>2178</v>
      </c>
      <c r="G3273" s="67" t="s">
        <v>2177</v>
      </c>
      <c r="H3273" s="67" t="s">
        <v>2178</v>
      </c>
      <c r="I3273" s="67" t="s">
        <v>2177</v>
      </c>
      <c r="J3273" s="371"/>
    </row>
    <row r="3274" spans="1:10" ht="65.099999999999994" customHeight="1">
      <c r="A3274" s="157" t="s">
        <v>2102</v>
      </c>
      <c r="B3274" s="39" t="s">
        <v>3231</v>
      </c>
      <c r="C3274" s="40" t="s">
        <v>27</v>
      </c>
      <c r="D3274" s="40" t="s">
        <v>3230</v>
      </c>
      <c r="E3274" s="144">
        <v>1</v>
      </c>
      <c r="F3274" s="143">
        <v>1</v>
      </c>
      <c r="G3274" s="143">
        <v>0</v>
      </c>
      <c r="H3274" s="148">
        <v>2.79</v>
      </c>
      <c r="I3274" s="148">
        <v>1.03</v>
      </c>
      <c r="J3274" s="168">
        <v>2.79</v>
      </c>
    </row>
    <row r="3275" spans="1:10" ht="20.100000000000001" customHeight="1">
      <c r="A3275" s="366"/>
      <c r="B3275" s="286"/>
      <c r="C3275" s="286"/>
      <c r="D3275" s="286"/>
      <c r="E3275" s="286"/>
      <c r="F3275" s="286" t="s">
        <v>2174</v>
      </c>
      <c r="G3275" s="286"/>
      <c r="H3275" s="286"/>
      <c r="I3275" s="286"/>
      <c r="J3275" s="166">
        <v>2.7852999999999999</v>
      </c>
    </row>
    <row r="3276" spans="1:10" ht="20.100000000000001" customHeight="1">
      <c r="A3276" s="366"/>
      <c r="B3276" s="286"/>
      <c r="C3276" s="286"/>
      <c r="D3276" s="286"/>
      <c r="E3276" s="286"/>
      <c r="F3276" s="286" t="s">
        <v>2159</v>
      </c>
      <c r="G3276" s="286"/>
      <c r="H3276" s="286"/>
      <c r="I3276" s="286"/>
      <c r="J3276" s="166">
        <v>2.7852999999999999</v>
      </c>
    </row>
    <row r="3277" spans="1:10" ht="20.100000000000001" customHeight="1">
      <c r="A3277" s="366"/>
      <c r="B3277" s="286"/>
      <c r="C3277" s="286"/>
      <c r="D3277" s="286"/>
      <c r="E3277" s="286"/>
      <c r="F3277" s="286" t="s">
        <v>2158</v>
      </c>
      <c r="G3277" s="286"/>
      <c r="H3277" s="286"/>
      <c r="I3277" s="286"/>
      <c r="J3277" s="166">
        <v>2</v>
      </c>
    </row>
    <row r="3278" spans="1:10" ht="20.100000000000001" customHeight="1">
      <c r="A3278" s="366"/>
      <c r="B3278" s="286"/>
      <c r="C3278" s="286"/>
      <c r="D3278" s="286"/>
      <c r="E3278" s="286"/>
      <c r="F3278" s="286" t="s">
        <v>2157</v>
      </c>
      <c r="G3278" s="286"/>
      <c r="H3278" s="286"/>
      <c r="I3278" s="286"/>
      <c r="J3278" s="166">
        <v>1.3927</v>
      </c>
    </row>
    <row r="3279" spans="1:10" ht="20.100000000000001" customHeight="1">
      <c r="A3279" s="366"/>
      <c r="B3279" s="286"/>
      <c r="C3279" s="286"/>
      <c r="D3279" s="286"/>
      <c r="E3279" s="286"/>
      <c r="F3279" s="286" t="s">
        <v>2156</v>
      </c>
      <c r="G3279" s="286"/>
      <c r="H3279" s="286"/>
      <c r="I3279" s="286"/>
      <c r="J3279" s="166">
        <v>0</v>
      </c>
    </row>
    <row r="3280" spans="1:10" ht="20.100000000000001" customHeight="1">
      <c r="A3280" s="164" t="s">
        <v>2155</v>
      </c>
      <c r="B3280" s="67" t="s">
        <v>1</v>
      </c>
      <c r="C3280" s="66" t="s">
        <v>2</v>
      </c>
      <c r="D3280" s="66" t="s">
        <v>2154</v>
      </c>
      <c r="E3280" s="67" t="s">
        <v>1898</v>
      </c>
      <c r="F3280" s="67" t="s">
        <v>2153</v>
      </c>
      <c r="G3280" s="67" t="s">
        <v>2152</v>
      </c>
      <c r="H3280" s="67"/>
      <c r="I3280" s="67"/>
      <c r="J3280" s="165" t="s">
        <v>2151</v>
      </c>
    </row>
    <row r="3281" spans="1:10" ht="24" customHeight="1">
      <c r="A3281" s="157" t="s">
        <v>2102</v>
      </c>
      <c r="B3281" s="39" t="s">
        <v>3229</v>
      </c>
      <c r="C3281" s="40" t="s">
        <v>27</v>
      </c>
      <c r="D3281" s="40" t="s">
        <v>3228</v>
      </c>
      <c r="E3281" s="144">
        <v>1.216</v>
      </c>
      <c r="F3281" s="41" t="s">
        <v>61</v>
      </c>
      <c r="G3281" s="367" t="s">
        <v>3227</v>
      </c>
      <c r="H3281" s="367"/>
      <c r="I3281" s="355"/>
      <c r="J3281" s="168" t="s">
        <v>3399</v>
      </c>
    </row>
    <row r="3282" spans="1:10" ht="26.1" customHeight="1">
      <c r="A3282" s="157" t="s">
        <v>2102</v>
      </c>
      <c r="B3282" s="39" t="s">
        <v>3222</v>
      </c>
      <c r="C3282" s="40" t="s">
        <v>27</v>
      </c>
      <c r="D3282" s="40" t="s">
        <v>3221</v>
      </c>
      <c r="E3282" s="144">
        <v>365</v>
      </c>
      <c r="F3282" s="41" t="s">
        <v>2148</v>
      </c>
      <c r="G3282" s="367" t="s">
        <v>1052</v>
      </c>
      <c r="H3282" s="367"/>
      <c r="I3282" s="355"/>
      <c r="J3282" s="168" t="s">
        <v>3403</v>
      </c>
    </row>
    <row r="3283" spans="1:10" ht="20.100000000000001" customHeight="1">
      <c r="A3283" s="366"/>
      <c r="B3283" s="286"/>
      <c r="C3283" s="286"/>
      <c r="D3283" s="286"/>
      <c r="E3283" s="286"/>
      <c r="F3283" s="286" t="s">
        <v>2145</v>
      </c>
      <c r="G3283" s="286"/>
      <c r="H3283" s="286"/>
      <c r="I3283" s="286"/>
      <c r="J3283" s="166">
        <v>472.55399999999997</v>
      </c>
    </row>
    <row r="3284" spans="1:10" ht="20.100000000000001" customHeight="1">
      <c r="A3284" s="164" t="s">
        <v>2173</v>
      </c>
      <c r="B3284" s="67" t="s">
        <v>1</v>
      </c>
      <c r="C3284" s="66" t="s">
        <v>2</v>
      </c>
      <c r="D3284" s="66" t="s">
        <v>2172</v>
      </c>
      <c r="E3284" s="67" t="s">
        <v>1898</v>
      </c>
      <c r="F3284" s="67" t="s">
        <v>2153</v>
      </c>
      <c r="G3284" s="67" t="s">
        <v>2152</v>
      </c>
      <c r="H3284" s="67"/>
      <c r="I3284" s="67"/>
      <c r="J3284" s="165" t="s">
        <v>2151</v>
      </c>
    </row>
    <row r="3285" spans="1:10" ht="26.1" customHeight="1">
      <c r="A3285" s="155" t="s">
        <v>2121</v>
      </c>
      <c r="B3285" s="36" t="s">
        <v>2556</v>
      </c>
      <c r="C3285" s="37" t="s">
        <v>27</v>
      </c>
      <c r="D3285" s="37" t="s">
        <v>2555</v>
      </c>
      <c r="E3285" s="146">
        <v>4.7</v>
      </c>
      <c r="F3285" s="38" t="s">
        <v>2165</v>
      </c>
      <c r="G3285" s="368" t="s">
        <v>1742</v>
      </c>
      <c r="H3285" s="368"/>
      <c r="I3285" s="354"/>
      <c r="J3285" s="167" t="s">
        <v>3398</v>
      </c>
    </row>
    <row r="3286" spans="1:10" ht="20.100000000000001" customHeight="1">
      <c r="A3286" s="366"/>
      <c r="B3286" s="286"/>
      <c r="C3286" s="286"/>
      <c r="D3286" s="286"/>
      <c r="E3286" s="286"/>
      <c r="F3286" s="286" t="s">
        <v>2162</v>
      </c>
      <c r="G3286" s="286"/>
      <c r="H3286" s="286"/>
      <c r="I3286" s="286"/>
      <c r="J3286" s="166">
        <v>141.376</v>
      </c>
    </row>
    <row r="3287" spans="1:10">
      <c r="A3287" s="159"/>
      <c r="B3287" s="99"/>
      <c r="C3287" s="99"/>
      <c r="D3287" s="99"/>
      <c r="E3287" s="99" t="s">
        <v>2098</v>
      </c>
      <c r="F3287" s="160">
        <v>113.53931</v>
      </c>
      <c r="G3287" s="99" t="s">
        <v>2097</v>
      </c>
      <c r="H3287" s="160">
        <v>0</v>
      </c>
      <c r="I3287" s="99" t="s">
        <v>2096</v>
      </c>
      <c r="J3287" s="161">
        <v>113.53931</v>
      </c>
    </row>
    <row r="3288" spans="1:10" ht="15" thickBot="1">
      <c r="A3288" s="159"/>
      <c r="B3288" s="99"/>
      <c r="C3288" s="99"/>
      <c r="D3288" s="99"/>
      <c r="E3288" s="99" t="s">
        <v>2095</v>
      </c>
      <c r="F3288" s="160">
        <v>138.26</v>
      </c>
      <c r="G3288" s="99"/>
      <c r="H3288" s="364" t="s">
        <v>2094</v>
      </c>
      <c r="I3288" s="364"/>
      <c r="J3288" s="161">
        <v>753.58</v>
      </c>
    </row>
    <row r="3289" spans="1:10" ht="0.95" customHeight="1" thickTop="1">
      <c r="A3289" s="162"/>
      <c r="B3289" s="142"/>
      <c r="C3289" s="142"/>
      <c r="D3289" s="142"/>
      <c r="E3289" s="142"/>
      <c r="F3289" s="142"/>
      <c r="G3289" s="142"/>
      <c r="H3289" s="142"/>
      <c r="I3289" s="142"/>
      <c r="J3289" s="163"/>
    </row>
    <row r="3290" spans="1:10" ht="18" customHeight="1">
      <c r="A3290" s="164"/>
      <c r="B3290" s="67" t="s">
        <v>1</v>
      </c>
      <c r="C3290" s="66" t="s">
        <v>2</v>
      </c>
      <c r="D3290" s="66" t="s">
        <v>3</v>
      </c>
      <c r="E3290" s="365" t="s">
        <v>836</v>
      </c>
      <c r="F3290" s="365"/>
      <c r="G3290" s="77" t="s">
        <v>4</v>
      </c>
      <c r="H3290" s="67" t="s">
        <v>5</v>
      </c>
      <c r="I3290" s="67" t="s">
        <v>6</v>
      </c>
      <c r="J3290" s="165" t="s">
        <v>7</v>
      </c>
    </row>
    <row r="3291" spans="1:10" ht="26.1" customHeight="1">
      <c r="A3291" s="153" t="s">
        <v>2121</v>
      </c>
      <c r="B3291" s="82" t="s">
        <v>3402</v>
      </c>
      <c r="C3291" s="80" t="s">
        <v>27</v>
      </c>
      <c r="D3291" s="80" t="s">
        <v>3401</v>
      </c>
      <c r="E3291" s="363" t="s">
        <v>929</v>
      </c>
      <c r="F3291" s="363"/>
      <c r="G3291" s="81" t="s">
        <v>61</v>
      </c>
      <c r="H3291" s="147">
        <v>1</v>
      </c>
      <c r="I3291" s="83">
        <v>506.99</v>
      </c>
      <c r="J3291" s="154">
        <v>506.99</v>
      </c>
    </row>
    <row r="3292" spans="1:10" ht="15" customHeight="1">
      <c r="A3292" s="372" t="s">
        <v>2182</v>
      </c>
      <c r="B3292" s="370" t="s">
        <v>1</v>
      </c>
      <c r="C3292" s="365" t="s">
        <v>2</v>
      </c>
      <c r="D3292" s="365" t="s">
        <v>2181</v>
      </c>
      <c r="E3292" s="370" t="s">
        <v>1898</v>
      </c>
      <c r="F3292" s="374" t="s">
        <v>2180</v>
      </c>
      <c r="G3292" s="370"/>
      <c r="H3292" s="374" t="s">
        <v>2151</v>
      </c>
      <c r="I3292" s="370"/>
      <c r="J3292" s="371" t="s">
        <v>2179</v>
      </c>
    </row>
    <row r="3293" spans="1:10" ht="15" customHeight="1">
      <c r="A3293" s="373"/>
      <c r="B3293" s="370"/>
      <c r="C3293" s="370"/>
      <c r="D3293" s="370"/>
      <c r="E3293" s="370"/>
      <c r="F3293" s="67" t="s">
        <v>2178</v>
      </c>
      <c r="G3293" s="67" t="s">
        <v>2177</v>
      </c>
      <c r="H3293" s="67" t="s">
        <v>2178</v>
      </c>
      <c r="I3293" s="67" t="s">
        <v>2177</v>
      </c>
      <c r="J3293" s="371"/>
    </row>
    <row r="3294" spans="1:10" ht="65.099999999999994" customHeight="1">
      <c r="A3294" s="157" t="s">
        <v>2102</v>
      </c>
      <c r="B3294" s="39" t="s">
        <v>3231</v>
      </c>
      <c r="C3294" s="40" t="s">
        <v>27</v>
      </c>
      <c r="D3294" s="40" t="s">
        <v>3230</v>
      </c>
      <c r="E3294" s="144">
        <v>1</v>
      </c>
      <c r="F3294" s="143">
        <v>1</v>
      </c>
      <c r="G3294" s="143">
        <v>0</v>
      </c>
      <c r="H3294" s="148">
        <v>2.79</v>
      </c>
      <c r="I3294" s="148">
        <v>1.03</v>
      </c>
      <c r="J3294" s="168">
        <v>2.79</v>
      </c>
    </row>
    <row r="3295" spans="1:10" ht="20.100000000000001" customHeight="1">
      <c r="A3295" s="366"/>
      <c r="B3295" s="286"/>
      <c r="C3295" s="286"/>
      <c r="D3295" s="286"/>
      <c r="E3295" s="286"/>
      <c r="F3295" s="286" t="s">
        <v>2174</v>
      </c>
      <c r="G3295" s="286"/>
      <c r="H3295" s="286"/>
      <c r="I3295" s="286"/>
      <c r="J3295" s="166">
        <v>2.7852999999999999</v>
      </c>
    </row>
    <row r="3296" spans="1:10" ht="20.100000000000001" customHeight="1">
      <c r="A3296" s="366"/>
      <c r="B3296" s="286"/>
      <c r="C3296" s="286"/>
      <c r="D3296" s="286"/>
      <c r="E3296" s="286"/>
      <c r="F3296" s="286" t="s">
        <v>2159</v>
      </c>
      <c r="G3296" s="286"/>
      <c r="H3296" s="286"/>
      <c r="I3296" s="286"/>
      <c r="J3296" s="166">
        <v>2.7852999999999999</v>
      </c>
    </row>
    <row r="3297" spans="1:10" ht="20.100000000000001" customHeight="1">
      <c r="A3297" s="366"/>
      <c r="B3297" s="286"/>
      <c r="C3297" s="286"/>
      <c r="D3297" s="286"/>
      <c r="E3297" s="286"/>
      <c r="F3297" s="286" t="s">
        <v>2158</v>
      </c>
      <c r="G3297" s="286"/>
      <c r="H3297" s="286"/>
      <c r="I3297" s="286"/>
      <c r="J3297" s="166">
        <v>2</v>
      </c>
    </row>
    <row r="3298" spans="1:10" ht="20.100000000000001" customHeight="1">
      <c r="A3298" s="366"/>
      <c r="B3298" s="286"/>
      <c r="C3298" s="286"/>
      <c r="D3298" s="286"/>
      <c r="E3298" s="286"/>
      <c r="F3298" s="286" t="s">
        <v>2157</v>
      </c>
      <c r="G3298" s="286"/>
      <c r="H3298" s="286"/>
      <c r="I3298" s="286"/>
      <c r="J3298" s="166">
        <v>1.3927</v>
      </c>
    </row>
    <row r="3299" spans="1:10" ht="20.100000000000001" customHeight="1">
      <c r="A3299" s="366"/>
      <c r="B3299" s="286"/>
      <c r="C3299" s="286"/>
      <c r="D3299" s="286"/>
      <c r="E3299" s="286"/>
      <c r="F3299" s="286" t="s">
        <v>2156</v>
      </c>
      <c r="G3299" s="286"/>
      <c r="H3299" s="286"/>
      <c r="I3299" s="286"/>
      <c r="J3299" s="166">
        <v>0</v>
      </c>
    </row>
    <row r="3300" spans="1:10" ht="20.100000000000001" customHeight="1">
      <c r="A3300" s="164" t="s">
        <v>2155</v>
      </c>
      <c r="B3300" s="67" t="s">
        <v>1</v>
      </c>
      <c r="C3300" s="66" t="s">
        <v>2</v>
      </c>
      <c r="D3300" s="66" t="s">
        <v>2154</v>
      </c>
      <c r="E3300" s="67" t="s">
        <v>1898</v>
      </c>
      <c r="F3300" s="67" t="s">
        <v>2153</v>
      </c>
      <c r="G3300" s="67" t="s">
        <v>2152</v>
      </c>
      <c r="H3300" s="67"/>
      <c r="I3300" s="67"/>
      <c r="J3300" s="165" t="s">
        <v>2151</v>
      </c>
    </row>
    <row r="3301" spans="1:10" ht="26.1" customHeight="1">
      <c r="A3301" s="157" t="s">
        <v>2102</v>
      </c>
      <c r="B3301" s="39" t="s">
        <v>3222</v>
      </c>
      <c r="C3301" s="40" t="s">
        <v>27</v>
      </c>
      <c r="D3301" s="40" t="s">
        <v>3221</v>
      </c>
      <c r="E3301" s="144">
        <v>208</v>
      </c>
      <c r="F3301" s="41" t="s">
        <v>2148</v>
      </c>
      <c r="G3301" s="367" t="s">
        <v>1052</v>
      </c>
      <c r="H3301" s="367"/>
      <c r="I3301" s="355"/>
      <c r="J3301" s="168" t="s">
        <v>3400</v>
      </c>
    </row>
    <row r="3302" spans="1:10" ht="24" customHeight="1">
      <c r="A3302" s="157" t="s">
        <v>2102</v>
      </c>
      <c r="B3302" s="39" t="s">
        <v>3229</v>
      </c>
      <c r="C3302" s="40" t="s">
        <v>27</v>
      </c>
      <c r="D3302" s="40" t="s">
        <v>3228</v>
      </c>
      <c r="E3302" s="144">
        <v>1.216</v>
      </c>
      <c r="F3302" s="41" t="s">
        <v>61</v>
      </c>
      <c r="G3302" s="367" t="s">
        <v>3227</v>
      </c>
      <c r="H3302" s="367"/>
      <c r="I3302" s="355"/>
      <c r="J3302" s="168" t="s">
        <v>3399</v>
      </c>
    </row>
    <row r="3303" spans="1:10" ht="20.100000000000001" customHeight="1">
      <c r="A3303" s="366"/>
      <c r="B3303" s="286"/>
      <c r="C3303" s="286"/>
      <c r="D3303" s="286"/>
      <c r="E3303" s="286"/>
      <c r="F3303" s="286" t="s">
        <v>2145</v>
      </c>
      <c r="G3303" s="286"/>
      <c r="H3303" s="286"/>
      <c r="I3303" s="286"/>
      <c r="J3303" s="166">
        <v>364.22399999999999</v>
      </c>
    </row>
    <row r="3304" spans="1:10" ht="20.100000000000001" customHeight="1">
      <c r="A3304" s="164" t="s">
        <v>2173</v>
      </c>
      <c r="B3304" s="67" t="s">
        <v>1</v>
      </c>
      <c r="C3304" s="66" t="s">
        <v>2</v>
      </c>
      <c r="D3304" s="66" t="s">
        <v>2172</v>
      </c>
      <c r="E3304" s="67" t="s">
        <v>1898</v>
      </c>
      <c r="F3304" s="67" t="s">
        <v>2153</v>
      </c>
      <c r="G3304" s="67" t="s">
        <v>2152</v>
      </c>
      <c r="H3304" s="67"/>
      <c r="I3304" s="67"/>
      <c r="J3304" s="165" t="s">
        <v>2151</v>
      </c>
    </row>
    <row r="3305" spans="1:10" ht="26.1" customHeight="1">
      <c r="A3305" s="155" t="s">
        <v>2121</v>
      </c>
      <c r="B3305" s="36" t="s">
        <v>2556</v>
      </c>
      <c r="C3305" s="37" t="s">
        <v>27</v>
      </c>
      <c r="D3305" s="37" t="s">
        <v>2555</v>
      </c>
      <c r="E3305" s="146">
        <v>4.7</v>
      </c>
      <c r="F3305" s="38" t="s">
        <v>2165</v>
      </c>
      <c r="G3305" s="368" t="s">
        <v>1742</v>
      </c>
      <c r="H3305" s="368"/>
      <c r="I3305" s="354"/>
      <c r="J3305" s="167" t="s">
        <v>3398</v>
      </c>
    </row>
    <row r="3306" spans="1:10" ht="20.100000000000001" customHeight="1">
      <c r="A3306" s="366"/>
      <c r="B3306" s="286"/>
      <c r="C3306" s="286"/>
      <c r="D3306" s="286"/>
      <c r="E3306" s="286"/>
      <c r="F3306" s="286" t="s">
        <v>2162</v>
      </c>
      <c r="G3306" s="286"/>
      <c r="H3306" s="286"/>
      <c r="I3306" s="286"/>
      <c r="J3306" s="166">
        <v>141.376</v>
      </c>
    </row>
    <row r="3307" spans="1:10">
      <c r="A3307" s="159"/>
      <c r="B3307" s="99"/>
      <c r="C3307" s="99"/>
      <c r="D3307" s="99"/>
      <c r="E3307" s="99" t="s">
        <v>2098</v>
      </c>
      <c r="F3307" s="160">
        <v>113.53931</v>
      </c>
      <c r="G3307" s="99" t="s">
        <v>2097</v>
      </c>
      <c r="H3307" s="160">
        <v>0</v>
      </c>
      <c r="I3307" s="99" t="s">
        <v>2096</v>
      </c>
      <c r="J3307" s="161">
        <v>113.53931</v>
      </c>
    </row>
    <row r="3308" spans="1:10" ht="15" thickBot="1">
      <c r="A3308" s="159"/>
      <c r="B3308" s="99"/>
      <c r="C3308" s="99"/>
      <c r="D3308" s="99"/>
      <c r="E3308" s="99" t="s">
        <v>2095</v>
      </c>
      <c r="F3308" s="160">
        <v>113.92</v>
      </c>
      <c r="G3308" s="99"/>
      <c r="H3308" s="364" t="s">
        <v>2094</v>
      </c>
      <c r="I3308" s="364"/>
      <c r="J3308" s="161">
        <v>620.91</v>
      </c>
    </row>
    <row r="3309" spans="1:10" ht="0.95" customHeight="1" thickTop="1">
      <c r="A3309" s="162"/>
      <c r="B3309" s="142"/>
      <c r="C3309" s="142"/>
      <c r="D3309" s="142"/>
      <c r="E3309" s="142"/>
      <c r="F3309" s="142"/>
      <c r="G3309" s="142"/>
      <c r="H3309" s="142"/>
      <c r="I3309" s="142"/>
      <c r="J3309" s="163"/>
    </row>
    <row r="3310" spans="1:10" ht="18" customHeight="1">
      <c r="A3310" s="164"/>
      <c r="B3310" s="67" t="s">
        <v>1</v>
      </c>
      <c r="C3310" s="66" t="s">
        <v>2</v>
      </c>
      <c r="D3310" s="66" t="s">
        <v>3</v>
      </c>
      <c r="E3310" s="365" t="s">
        <v>836</v>
      </c>
      <c r="F3310" s="365"/>
      <c r="G3310" s="77" t="s">
        <v>4</v>
      </c>
      <c r="H3310" s="67" t="s">
        <v>5</v>
      </c>
      <c r="I3310" s="67" t="s">
        <v>6</v>
      </c>
      <c r="J3310" s="165" t="s">
        <v>7</v>
      </c>
    </row>
    <row r="3311" spans="1:10" ht="24" customHeight="1">
      <c r="A3311" s="153" t="s">
        <v>2121</v>
      </c>
      <c r="B3311" s="82" t="s">
        <v>3144</v>
      </c>
      <c r="C3311" s="80" t="s">
        <v>27</v>
      </c>
      <c r="D3311" s="80" t="s">
        <v>2581</v>
      </c>
      <c r="E3311" s="363" t="s">
        <v>929</v>
      </c>
      <c r="F3311" s="363"/>
      <c r="G3311" s="81" t="s">
        <v>2165</v>
      </c>
      <c r="H3311" s="147">
        <v>1</v>
      </c>
      <c r="I3311" s="83">
        <v>33.380000000000003</v>
      </c>
      <c r="J3311" s="154">
        <v>33.380000000000003</v>
      </c>
    </row>
    <row r="3312" spans="1:10" ht="20.100000000000001" customHeight="1">
      <c r="A3312" s="164" t="s">
        <v>2268</v>
      </c>
      <c r="B3312" s="67" t="s">
        <v>1</v>
      </c>
      <c r="C3312" s="66" t="s">
        <v>2</v>
      </c>
      <c r="D3312" s="66" t="s">
        <v>2111</v>
      </c>
      <c r="E3312" s="67" t="s">
        <v>1898</v>
      </c>
      <c r="F3312" s="370" t="s">
        <v>2151</v>
      </c>
      <c r="G3312" s="370"/>
      <c r="H3312" s="370"/>
      <c r="I3312" s="370"/>
      <c r="J3312" s="165" t="s">
        <v>2179</v>
      </c>
    </row>
    <row r="3313" spans="1:10" ht="26.1" customHeight="1">
      <c r="A3313" s="157" t="s">
        <v>2102</v>
      </c>
      <c r="B3313" s="39" t="s">
        <v>3113</v>
      </c>
      <c r="C3313" s="40" t="s">
        <v>27</v>
      </c>
      <c r="D3313" s="40" t="s">
        <v>3112</v>
      </c>
      <c r="E3313" s="144">
        <v>1</v>
      </c>
      <c r="F3313" s="40"/>
      <c r="G3313" s="40"/>
      <c r="H3313" s="40"/>
      <c r="I3313" s="148" t="s">
        <v>2522</v>
      </c>
      <c r="J3313" s="168" t="s">
        <v>2522</v>
      </c>
    </row>
    <row r="3314" spans="1:10" ht="20.100000000000001" customHeight="1">
      <c r="A3314" s="366"/>
      <c r="B3314" s="286"/>
      <c r="C3314" s="286"/>
      <c r="D3314" s="286"/>
      <c r="E3314" s="286"/>
      <c r="F3314" s="286" t="s">
        <v>2264</v>
      </c>
      <c r="G3314" s="286"/>
      <c r="H3314" s="286"/>
      <c r="I3314" s="286"/>
      <c r="J3314" s="169">
        <v>0</v>
      </c>
    </row>
    <row r="3315" spans="1:10" ht="20.100000000000001" customHeight="1">
      <c r="A3315" s="366"/>
      <c r="B3315" s="286"/>
      <c r="C3315" s="286"/>
      <c r="D3315" s="286"/>
      <c r="E3315" s="286"/>
      <c r="F3315" s="286" t="s">
        <v>2263</v>
      </c>
      <c r="G3315" s="286"/>
      <c r="H3315" s="286"/>
      <c r="I3315" s="286"/>
      <c r="J3315" s="166">
        <v>25.8611</v>
      </c>
    </row>
    <row r="3316" spans="1:10" ht="20.100000000000001" customHeight="1">
      <c r="A3316" s="366"/>
      <c r="B3316" s="286"/>
      <c r="C3316" s="286"/>
      <c r="D3316" s="286"/>
      <c r="E3316" s="286"/>
      <c r="F3316" s="286" t="s">
        <v>2159</v>
      </c>
      <c r="G3316" s="286"/>
      <c r="H3316" s="286"/>
      <c r="I3316" s="286"/>
      <c r="J3316" s="166">
        <v>25.8611</v>
      </c>
    </row>
    <row r="3317" spans="1:10" ht="20.100000000000001" customHeight="1">
      <c r="A3317" s="366"/>
      <c r="B3317" s="286"/>
      <c r="C3317" s="286"/>
      <c r="D3317" s="286"/>
      <c r="E3317" s="286"/>
      <c r="F3317" s="286" t="s">
        <v>2158</v>
      </c>
      <c r="G3317" s="286"/>
      <c r="H3317" s="286"/>
      <c r="I3317" s="286"/>
      <c r="J3317" s="166">
        <v>1</v>
      </c>
    </row>
    <row r="3318" spans="1:10" ht="20.100000000000001" customHeight="1">
      <c r="A3318" s="366"/>
      <c r="B3318" s="286"/>
      <c r="C3318" s="286"/>
      <c r="D3318" s="286"/>
      <c r="E3318" s="286"/>
      <c r="F3318" s="286" t="s">
        <v>2157</v>
      </c>
      <c r="G3318" s="286"/>
      <c r="H3318" s="286"/>
      <c r="I3318" s="286"/>
      <c r="J3318" s="166">
        <v>25.8611</v>
      </c>
    </row>
    <row r="3319" spans="1:10" ht="20.100000000000001" customHeight="1">
      <c r="A3319" s="366"/>
      <c r="B3319" s="286"/>
      <c r="C3319" s="286"/>
      <c r="D3319" s="286"/>
      <c r="E3319" s="286"/>
      <c r="F3319" s="286" t="s">
        <v>2156</v>
      </c>
      <c r="G3319" s="286"/>
      <c r="H3319" s="286"/>
      <c r="I3319" s="286"/>
      <c r="J3319" s="166">
        <v>0</v>
      </c>
    </row>
    <row r="3320" spans="1:10" ht="20.100000000000001" customHeight="1">
      <c r="A3320" s="164" t="s">
        <v>2155</v>
      </c>
      <c r="B3320" s="67" t="s">
        <v>1</v>
      </c>
      <c r="C3320" s="66" t="s">
        <v>2</v>
      </c>
      <c r="D3320" s="66" t="s">
        <v>2154</v>
      </c>
      <c r="E3320" s="67" t="s">
        <v>1898</v>
      </c>
      <c r="F3320" s="67" t="s">
        <v>2153</v>
      </c>
      <c r="G3320" s="67" t="s">
        <v>2152</v>
      </c>
      <c r="H3320" s="67"/>
      <c r="I3320" s="67"/>
      <c r="J3320" s="165" t="s">
        <v>2151</v>
      </c>
    </row>
    <row r="3321" spans="1:10" ht="24" customHeight="1">
      <c r="A3321" s="157" t="s">
        <v>2102</v>
      </c>
      <c r="B3321" s="39" t="s">
        <v>2254</v>
      </c>
      <c r="C3321" s="40" t="s">
        <v>27</v>
      </c>
      <c r="D3321" s="40" t="s">
        <v>2253</v>
      </c>
      <c r="E3321" s="144">
        <v>1</v>
      </c>
      <c r="F3321" s="41" t="s">
        <v>2165</v>
      </c>
      <c r="G3321" s="367" t="s">
        <v>1320</v>
      </c>
      <c r="H3321" s="367"/>
      <c r="I3321" s="355"/>
      <c r="J3321" s="168" t="s">
        <v>1320</v>
      </c>
    </row>
    <row r="3322" spans="1:10" ht="24" customHeight="1">
      <c r="A3322" s="157" t="s">
        <v>2102</v>
      </c>
      <c r="B3322" s="39" t="s">
        <v>2262</v>
      </c>
      <c r="C3322" s="40" t="s">
        <v>27</v>
      </c>
      <c r="D3322" s="40" t="s">
        <v>2261</v>
      </c>
      <c r="E3322" s="144">
        <v>1</v>
      </c>
      <c r="F3322" s="41" t="s">
        <v>2165</v>
      </c>
      <c r="G3322" s="367" t="s">
        <v>994</v>
      </c>
      <c r="H3322" s="367"/>
      <c r="I3322" s="355"/>
      <c r="J3322" s="168" t="s">
        <v>994</v>
      </c>
    </row>
    <row r="3323" spans="1:10" ht="26.1" customHeight="1">
      <c r="A3323" s="157" t="s">
        <v>2102</v>
      </c>
      <c r="B3323" s="39" t="s">
        <v>2260</v>
      </c>
      <c r="C3323" s="40" t="s">
        <v>27</v>
      </c>
      <c r="D3323" s="40" t="s">
        <v>2259</v>
      </c>
      <c r="E3323" s="144">
        <v>1</v>
      </c>
      <c r="F3323" s="41" t="s">
        <v>2165</v>
      </c>
      <c r="G3323" s="367" t="s">
        <v>2258</v>
      </c>
      <c r="H3323" s="367"/>
      <c r="I3323" s="355"/>
      <c r="J3323" s="168" t="s">
        <v>2258</v>
      </c>
    </row>
    <row r="3324" spans="1:10" ht="24" customHeight="1">
      <c r="A3324" s="157" t="s">
        <v>2102</v>
      </c>
      <c r="B3324" s="39" t="s">
        <v>2257</v>
      </c>
      <c r="C3324" s="40" t="s">
        <v>27</v>
      </c>
      <c r="D3324" s="40" t="s">
        <v>2256</v>
      </c>
      <c r="E3324" s="144">
        <v>1</v>
      </c>
      <c r="F3324" s="41" t="s">
        <v>2165</v>
      </c>
      <c r="G3324" s="367" t="s">
        <v>2255</v>
      </c>
      <c r="H3324" s="367"/>
      <c r="I3324" s="355"/>
      <c r="J3324" s="168" t="s">
        <v>2255</v>
      </c>
    </row>
    <row r="3325" spans="1:10" ht="20.100000000000001" customHeight="1">
      <c r="A3325" s="366"/>
      <c r="B3325" s="286"/>
      <c r="C3325" s="286"/>
      <c r="D3325" s="286"/>
      <c r="E3325" s="286"/>
      <c r="F3325" s="286" t="s">
        <v>2145</v>
      </c>
      <c r="G3325" s="286"/>
      <c r="H3325" s="286"/>
      <c r="I3325" s="286"/>
      <c r="J3325" s="166">
        <v>4.99</v>
      </c>
    </row>
    <row r="3326" spans="1:10" ht="20.100000000000001" customHeight="1">
      <c r="A3326" s="164" t="s">
        <v>2173</v>
      </c>
      <c r="B3326" s="67" t="s">
        <v>1</v>
      </c>
      <c r="C3326" s="66" t="s">
        <v>2</v>
      </c>
      <c r="D3326" s="66" t="s">
        <v>2172</v>
      </c>
      <c r="E3326" s="67" t="s">
        <v>1898</v>
      </c>
      <c r="F3326" s="67" t="s">
        <v>2153</v>
      </c>
      <c r="G3326" s="67" t="s">
        <v>2152</v>
      </c>
      <c r="H3326" s="67"/>
      <c r="I3326" s="67"/>
      <c r="J3326" s="165" t="s">
        <v>2151</v>
      </c>
    </row>
    <row r="3327" spans="1:10" ht="26.1" customHeight="1">
      <c r="A3327" s="155" t="s">
        <v>2121</v>
      </c>
      <c r="B3327" s="36" t="s">
        <v>2882</v>
      </c>
      <c r="C3327" s="37" t="s">
        <v>27</v>
      </c>
      <c r="D3327" s="37" t="s">
        <v>2881</v>
      </c>
      <c r="E3327" s="146">
        <v>1</v>
      </c>
      <c r="F3327" s="38" t="s">
        <v>2165</v>
      </c>
      <c r="G3327" s="368" t="s">
        <v>1026</v>
      </c>
      <c r="H3327" s="368"/>
      <c r="I3327" s="354"/>
      <c r="J3327" s="167" t="s">
        <v>1026</v>
      </c>
    </row>
    <row r="3328" spans="1:10" ht="26.1" customHeight="1">
      <c r="A3328" s="155" t="s">
        <v>2121</v>
      </c>
      <c r="B3328" s="36" t="s">
        <v>3115</v>
      </c>
      <c r="C3328" s="37" t="s">
        <v>27</v>
      </c>
      <c r="D3328" s="37" t="s">
        <v>3114</v>
      </c>
      <c r="E3328" s="146">
        <v>1</v>
      </c>
      <c r="F3328" s="38" t="s">
        <v>2165</v>
      </c>
      <c r="G3328" s="368" t="s">
        <v>1154</v>
      </c>
      <c r="H3328" s="368"/>
      <c r="I3328" s="354"/>
      <c r="J3328" s="167" t="s">
        <v>1154</v>
      </c>
    </row>
    <row r="3329" spans="1:10" ht="26.1" customHeight="1">
      <c r="A3329" s="155" t="s">
        <v>2121</v>
      </c>
      <c r="B3329" s="36" t="s">
        <v>3000</v>
      </c>
      <c r="C3329" s="37" t="s">
        <v>27</v>
      </c>
      <c r="D3329" s="37" t="s">
        <v>2999</v>
      </c>
      <c r="E3329" s="146">
        <v>1</v>
      </c>
      <c r="F3329" s="38" t="s">
        <v>2165</v>
      </c>
      <c r="G3329" s="368" t="s">
        <v>2519</v>
      </c>
      <c r="H3329" s="368"/>
      <c r="I3329" s="354"/>
      <c r="J3329" s="167" t="s">
        <v>2519</v>
      </c>
    </row>
    <row r="3330" spans="1:10" ht="20.100000000000001" customHeight="1">
      <c r="A3330" s="366"/>
      <c r="B3330" s="286"/>
      <c r="C3330" s="286"/>
      <c r="D3330" s="286"/>
      <c r="E3330" s="286"/>
      <c r="F3330" s="286" t="s">
        <v>2162</v>
      </c>
      <c r="G3330" s="286"/>
      <c r="H3330" s="286"/>
      <c r="I3330" s="286"/>
      <c r="J3330" s="166">
        <v>2.5299999999999998</v>
      </c>
    </row>
    <row r="3331" spans="1:10">
      <c r="A3331" s="159"/>
      <c r="B3331" s="99"/>
      <c r="C3331" s="99"/>
      <c r="D3331" s="99"/>
      <c r="E3331" s="99" t="s">
        <v>2098</v>
      </c>
      <c r="F3331" s="160">
        <v>26.159500000000001</v>
      </c>
      <c r="G3331" s="99" t="s">
        <v>2097</v>
      </c>
      <c r="H3331" s="160">
        <v>0</v>
      </c>
      <c r="I3331" s="99" t="s">
        <v>2096</v>
      </c>
      <c r="J3331" s="161">
        <v>26.159500000000001</v>
      </c>
    </row>
    <row r="3332" spans="1:10" ht="15" thickBot="1">
      <c r="A3332" s="159"/>
      <c r="B3332" s="99"/>
      <c r="C3332" s="99"/>
      <c r="D3332" s="99"/>
      <c r="E3332" s="99" t="s">
        <v>2095</v>
      </c>
      <c r="F3332" s="160">
        <v>7.5</v>
      </c>
      <c r="G3332" s="99"/>
      <c r="H3332" s="364" t="s">
        <v>2094</v>
      </c>
      <c r="I3332" s="364"/>
      <c r="J3332" s="161">
        <v>40.880000000000003</v>
      </c>
    </row>
    <row r="3333" spans="1:10" ht="0.95" customHeight="1" thickTop="1">
      <c r="A3333" s="162"/>
      <c r="B3333" s="142"/>
      <c r="C3333" s="142"/>
      <c r="D3333" s="142"/>
      <c r="E3333" s="142"/>
      <c r="F3333" s="142"/>
      <c r="G3333" s="142"/>
      <c r="H3333" s="142"/>
      <c r="I3333" s="142"/>
      <c r="J3333" s="163"/>
    </row>
    <row r="3334" spans="1:10" ht="18" customHeight="1">
      <c r="A3334" s="164"/>
      <c r="B3334" s="67" t="s">
        <v>1</v>
      </c>
      <c r="C3334" s="66" t="s">
        <v>2</v>
      </c>
      <c r="D3334" s="66" t="s">
        <v>3</v>
      </c>
      <c r="E3334" s="365" t="s">
        <v>836</v>
      </c>
      <c r="F3334" s="365"/>
      <c r="G3334" s="77" t="s">
        <v>4</v>
      </c>
      <c r="H3334" s="67" t="s">
        <v>5</v>
      </c>
      <c r="I3334" s="67" t="s">
        <v>6</v>
      </c>
      <c r="J3334" s="165" t="s">
        <v>7</v>
      </c>
    </row>
    <row r="3335" spans="1:10" ht="24" customHeight="1">
      <c r="A3335" s="153" t="s">
        <v>2121</v>
      </c>
      <c r="B3335" s="82" t="s">
        <v>2582</v>
      </c>
      <c r="C3335" s="80" t="s">
        <v>15</v>
      </c>
      <c r="D3335" s="80" t="s">
        <v>2581</v>
      </c>
      <c r="E3335" s="363" t="s">
        <v>842</v>
      </c>
      <c r="F3335" s="363"/>
      <c r="G3335" s="81" t="s">
        <v>42</v>
      </c>
      <c r="H3335" s="147">
        <v>1</v>
      </c>
      <c r="I3335" s="83">
        <v>33.380000000000003</v>
      </c>
      <c r="J3335" s="154">
        <v>33.380000000000003</v>
      </c>
    </row>
    <row r="3336" spans="1:10" ht="26.1" customHeight="1">
      <c r="A3336" s="155" t="s">
        <v>2118</v>
      </c>
      <c r="B3336" s="36" t="s">
        <v>3111</v>
      </c>
      <c r="C3336" s="37" t="s">
        <v>15</v>
      </c>
      <c r="D3336" s="37" t="s">
        <v>3110</v>
      </c>
      <c r="E3336" s="354" t="s">
        <v>842</v>
      </c>
      <c r="F3336" s="354"/>
      <c r="G3336" s="38" t="s">
        <v>42</v>
      </c>
      <c r="H3336" s="146">
        <v>1</v>
      </c>
      <c r="I3336" s="145">
        <v>0.3</v>
      </c>
      <c r="J3336" s="156">
        <v>0.3</v>
      </c>
    </row>
    <row r="3337" spans="1:10" ht="26.1" customHeight="1">
      <c r="A3337" s="157" t="s">
        <v>2102</v>
      </c>
      <c r="B3337" s="39" t="s">
        <v>2101</v>
      </c>
      <c r="C3337" s="40" t="s">
        <v>15</v>
      </c>
      <c r="D3337" s="40" t="s">
        <v>2100</v>
      </c>
      <c r="E3337" s="355" t="s">
        <v>2099</v>
      </c>
      <c r="F3337" s="355"/>
      <c r="G3337" s="41" t="s">
        <v>42</v>
      </c>
      <c r="H3337" s="144">
        <v>1</v>
      </c>
      <c r="I3337" s="143">
        <v>1.43</v>
      </c>
      <c r="J3337" s="158">
        <v>1.43</v>
      </c>
    </row>
    <row r="3338" spans="1:10" ht="26.1" customHeight="1">
      <c r="A3338" s="157" t="s">
        <v>2102</v>
      </c>
      <c r="B3338" s="39" t="s">
        <v>2115</v>
      </c>
      <c r="C3338" s="40" t="s">
        <v>15</v>
      </c>
      <c r="D3338" s="40" t="s">
        <v>2114</v>
      </c>
      <c r="E3338" s="355" t="s">
        <v>2099</v>
      </c>
      <c r="F3338" s="355"/>
      <c r="G3338" s="41" t="s">
        <v>42</v>
      </c>
      <c r="H3338" s="144">
        <v>1</v>
      </c>
      <c r="I3338" s="143">
        <v>0.8</v>
      </c>
      <c r="J3338" s="158">
        <v>0.8</v>
      </c>
    </row>
    <row r="3339" spans="1:10" ht="26.1" customHeight="1">
      <c r="A3339" s="157" t="s">
        <v>2102</v>
      </c>
      <c r="B3339" s="39" t="s">
        <v>2104</v>
      </c>
      <c r="C3339" s="40" t="s">
        <v>15</v>
      </c>
      <c r="D3339" s="40" t="s">
        <v>2103</v>
      </c>
      <c r="E3339" s="355" t="s">
        <v>2099</v>
      </c>
      <c r="F3339" s="355"/>
      <c r="G3339" s="41" t="s">
        <v>42</v>
      </c>
      <c r="H3339" s="144">
        <v>1</v>
      </c>
      <c r="I3339" s="143">
        <v>1.57</v>
      </c>
      <c r="J3339" s="158">
        <v>1.57</v>
      </c>
    </row>
    <row r="3340" spans="1:10" ht="26.1" customHeight="1">
      <c r="A3340" s="157" t="s">
        <v>2102</v>
      </c>
      <c r="B3340" s="39" t="s">
        <v>2106</v>
      </c>
      <c r="C3340" s="40" t="s">
        <v>15</v>
      </c>
      <c r="D3340" s="40" t="s">
        <v>2105</v>
      </c>
      <c r="E3340" s="355" t="s">
        <v>2099</v>
      </c>
      <c r="F3340" s="355"/>
      <c r="G3340" s="41" t="s">
        <v>42</v>
      </c>
      <c r="H3340" s="144">
        <v>1</v>
      </c>
      <c r="I3340" s="143">
        <v>0.11</v>
      </c>
      <c r="J3340" s="158">
        <v>0.11</v>
      </c>
    </row>
    <row r="3341" spans="1:10" ht="26.1" customHeight="1">
      <c r="A3341" s="157" t="s">
        <v>2102</v>
      </c>
      <c r="B3341" s="39" t="s">
        <v>2110</v>
      </c>
      <c r="C3341" s="40" t="s">
        <v>15</v>
      </c>
      <c r="D3341" s="40" t="s">
        <v>2109</v>
      </c>
      <c r="E3341" s="355" t="s">
        <v>2099</v>
      </c>
      <c r="F3341" s="355"/>
      <c r="G3341" s="41" t="s">
        <v>42</v>
      </c>
      <c r="H3341" s="144">
        <v>1</v>
      </c>
      <c r="I3341" s="143">
        <v>0.9</v>
      </c>
      <c r="J3341" s="158">
        <v>0.9</v>
      </c>
    </row>
    <row r="3342" spans="1:10" ht="26.1" customHeight="1">
      <c r="A3342" s="157" t="s">
        <v>2102</v>
      </c>
      <c r="B3342" s="39" t="s">
        <v>2108</v>
      </c>
      <c r="C3342" s="40" t="s">
        <v>15</v>
      </c>
      <c r="D3342" s="40" t="s">
        <v>2107</v>
      </c>
      <c r="E3342" s="355" t="s">
        <v>2099</v>
      </c>
      <c r="F3342" s="355"/>
      <c r="G3342" s="41" t="s">
        <v>42</v>
      </c>
      <c r="H3342" s="144">
        <v>1</v>
      </c>
      <c r="I3342" s="143">
        <v>2.41</v>
      </c>
      <c r="J3342" s="158">
        <v>2.41</v>
      </c>
    </row>
    <row r="3343" spans="1:10" ht="24" customHeight="1">
      <c r="A3343" s="157" t="s">
        <v>2102</v>
      </c>
      <c r="B3343" s="39" t="s">
        <v>3109</v>
      </c>
      <c r="C3343" s="40" t="s">
        <v>15</v>
      </c>
      <c r="D3343" s="40" t="s">
        <v>3108</v>
      </c>
      <c r="E3343" s="355" t="s">
        <v>2111</v>
      </c>
      <c r="F3343" s="355"/>
      <c r="G3343" s="41" t="s">
        <v>42</v>
      </c>
      <c r="H3343" s="144">
        <v>1</v>
      </c>
      <c r="I3343" s="143">
        <v>25.86</v>
      </c>
      <c r="J3343" s="158">
        <v>25.86</v>
      </c>
    </row>
    <row r="3344" spans="1:10">
      <c r="A3344" s="159"/>
      <c r="B3344" s="99"/>
      <c r="C3344" s="99"/>
      <c r="D3344" s="99"/>
      <c r="E3344" s="99" t="s">
        <v>2098</v>
      </c>
      <c r="F3344" s="160">
        <v>26.16</v>
      </c>
      <c r="G3344" s="99" t="s">
        <v>2097</v>
      </c>
      <c r="H3344" s="160">
        <v>0</v>
      </c>
      <c r="I3344" s="99" t="s">
        <v>2096</v>
      </c>
      <c r="J3344" s="161">
        <v>26.16</v>
      </c>
    </row>
    <row r="3345" spans="1:10" ht="15" thickBot="1">
      <c r="A3345" s="159"/>
      <c r="B3345" s="99"/>
      <c r="C3345" s="99"/>
      <c r="D3345" s="99"/>
      <c r="E3345" s="99" t="s">
        <v>2095</v>
      </c>
      <c r="F3345" s="160">
        <v>7.5</v>
      </c>
      <c r="G3345" s="99"/>
      <c r="H3345" s="364" t="s">
        <v>2094</v>
      </c>
      <c r="I3345" s="364"/>
      <c r="J3345" s="161">
        <v>40.880000000000003</v>
      </c>
    </row>
    <row r="3346" spans="1:10" ht="0.95" customHeight="1" thickTop="1">
      <c r="A3346" s="162"/>
      <c r="B3346" s="142"/>
      <c r="C3346" s="142"/>
      <c r="D3346" s="142"/>
      <c r="E3346" s="142"/>
      <c r="F3346" s="142"/>
      <c r="G3346" s="142"/>
      <c r="H3346" s="142"/>
      <c r="I3346" s="142"/>
      <c r="J3346" s="163"/>
    </row>
    <row r="3347" spans="1:10" ht="18" customHeight="1">
      <c r="A3347" s="164"/>
      <c r="B3347" s="67" t="s">
        <v>1</v>
      </c>
      <c r="C3347" s="66" t="s">
        <v>2</v>
      </c>
      <c r="D3347" s="66" t="s">
        <v>3</v>
      </c>
      <c r="E3347" s="365" t="s">
        <v>836</v>
      </c>
      <c r="F3347" s="365"/>
      <c r="G3347" s="77" t="s">
        <v>4</v>
      </c>
      <c r="H3347" s="67" t="s">
        <v>5</v>
      </c>
      <c r="I3347" s="67" t="s">
        <v>6</v>
      </c>
      <c r="J3347" s="165" t="s">
        <v>7</v>
      </c>
    </row>
    <row r="3348" spans="1:10" ht="39" customHeight="1">
      <c r="A3348" s="153" t="s">
        <v>2121</v>
      </c>
      <c r="B3348" s="82" t="s">
        <v>3397</v>
      </c>
      <c r="C3348" s="80" t="s">
        <v>15</v>
      </c>
      <c r="D3348" s="80" t="s">
        <v>3396</v>
      </c>
      <c r="E3348" s="363" t="s">
        <v>1033</v>
      </c>
      <c r="F3348" s="363"/>
      <c r="G3348" s="81" t="s">
        <v>87</v>
      </c>
      <c r="H3348" s="147">
        <v>1</v>
      </c>
      <c r="I3348" s="83">
        <v>13.57</v>
      </c>
      <c r="J3348" s="154">
        <v>13.57</v>
      </c>
    </row>
    <row r="3349" spans="1:10" ht="24" customHeight="1">
      <c r="A3349" s="155" t="s">
        <v>2118</v>
      </c>
      <c r="B3349" s="36" t="s">
        <v>2582</v>
      </c>
      <c r="C3349" s="37" t="s">
        <v>15</v>
      </c>
      <c r="D3349" s="37" t="s">
        <v>2581</v>
      </c>
      <c r="E3349" s="354" t="s">
        <v>842</v>
      </c>
      <c r="F3349" s="354"/>
      <c r="G3349" s="38" t="s">
        <v>42</v>
      </c>
      <c r="H3349" s="146">
        <v>8.3599999999999994E-2</v>
      </c>
      <c r="I3349" s="145">
        <v>33.380000000000003</v>
      </c>
      <c r="J3349" s="156">
        <v>2.79</v>
      </c>
    </row>
    <row r="3350" spans="1:10" ht="24" customHeight="1">
      <c r="A3350" s="155" t="s">
        <v>2118</v>
      </c>
      <c r="B3350" s="36" t="s">
        <v>2584</v>
      </c>
      <c r="C3350" s="37" t="s">
        <v>15</v>
      </c>
      <c r="D3350" s="37" t="s">
        <v>2583</v>
      </c>
      <c r="E3350" s="354" t="s">
        <v>842</v>
      </c>
      <c r="F3350" s="354"/>
      <c r="G3350" s="38" t="s">
        <v>42</v>
      </c>
      <c r="H3350" s="146">
        <v>1.3599999999999999E-2</v>
      </c>
      <c r="I3350" s="145">
        <v>27.45</v>
      </c>
      <c r="J3350" s="156">
        <v>0.37</v>
      </c>
    </row>
    <row r="3351" spans="1:10" ht="26.1" customHeight="1">
      <c r="A3351" s="155" t="s">
        <v>2118</v>
      </c>
      <c r="B3351" s="36" t="s">
        <v>3186</v>
      </c>
      <c r="C3351" s="37" t="s">
        <v>15</v>
      </c>
      <c r="D3351" s="37" t="s">
        <v>3185</v>
      </c>
      <c r="E3351" s="354" t="s">
        <v>1033</v>
      </c>
      <c r="F3351" s="354"/>
      <c r="G3351" s="38" t="s">
        <v>87</v>
      </c>
      <c r="H3351" s="146">
        <v>1</v>
      </c>
      <c r="I3351" s="145">
        <v>9.44</v>
      </c>
      <c r="J3351" s="156">
        <v>9.44</v>
      </c>
    </row>
    <row r="3352" spans="1:10" ht="39" customHeight="1">
      <c r="A3352" s="157" t="s">
        <v>2102</v>
      </c>
      <c r="B3352" s="39" t="s">
        <v>2578</v>
      </c>
      <c r="C3352" s="40" t="s">
        <v>15</v>
      </c>
      <c r="D3352" s="40" t="s">
        <v>2577</v>
      </c>
      <c r="E3352" s="355" t="s">
        <v>2206</v>
      </c>
      <c r="F3352" s="355"/>
      <c r="G3352" s="41" t="s">
        <v>57</v>
      </c>
      <c r="H3352" s="144">
        <v>2.1179999999999999</v>
      </c>
      <c r="I3352" s="143">
        <v>0.22</v>
      </c>
      <c r="J3352" s="158">
        <v>0.47</v>
      </c>
    </row>
    <row r="3353" spans="1:10" ht="26.1" customHeight="1">
      <c r="A3353" s="157" t="s">
        <v>2102</v>
      </c>
      <c r="B3353" s="39" t="s">
        <v>2576</v>
      </c>
      <c r="C3353" s="40" t="s">
        <v>15</v>
      </c>
      <c r="D3353" s="40" t="s">
        <v>2575</v>
      </c>
      <c r="E3353" s="355" t="s">
        <v>2206</v>
      </c>
      <c r="F3353" s="355"/>
      <c r="G3353" s="41" t="s">
        <v>87</v>
      </c>
      <c r="H3353" s="144">
        <v>2.5000000000000001E-2</v>
      </c>
      <c r="I3353" s="143">
        <v>19.920000000000002</v>
      </c>
      <c r="J3353" s="158">
        <v>0.5</v>
      </c>
    </row>
    <row r="3354" spans="1:10">
      <c r="A3354" s="159"/>
      <c r="B3354" s="99"/>
      <c r="C3354" s="99"/>
      <c r="D3354" s="99"/>
      <c r="E3354" s="99" t="s">
        <v>2098</v>
      </c>
      <c r="F3354" s="160">
        <v>4.18</v>
      </c>
      <c r="G3354" s="99" t="s">
        <v>2097</v>
      </c>
      <c r="H3354" s="160">
        <v>0</v>
      </c>
      <c r="I3354" s="99" t="s">
        <v>2096</v>
      </c>
      <c r="J3354" s="161">
        <v>4.18</v>
      </c>
    </row>
    <row r="3355" spans="1:10" ht="15" thickBot="1">
      <c r="A3355" s="159"/>
      <c r="B3355" s="99"/>
      <c r="C3355" s="99"/>
      <c r="D3355" s="99"/>
      <c r="E3355" s="99" t="s">
        <v>2095</v>
      </c>
      <c r="F3355" s="160">
        <v>3.05</v>
      </c>
      <c r="G3355" s="99"/>
      <c r="H3355" s="364" t="s">
        <v>2094</v>
      </c>
      <c r="I3355" s="364"/>
      <c r="J3355" s="161">
        <v>16.62</v>
      </c>
    </row>
    <row r="3356" spans="1:10" ht="0.95" customHeight="1" thickTop="1">
      <c r="A3356" s="162"/>
      <c r="B3356" s="142"/>
      <c r="C3356" s="142"/>
      <c r="D3356" s="142"/>
      <c r="E3356" s="142"/>
      <c r="F3356" s="142"/>
      <c r="G3356" s="142"/>
      <c r="H3356" s="142"/>
      <c r="I3356" s="142"/>
      <c r="J3356" s="163"/>
    </row>
    <row r="3357" spans="1:10" ht="18" customHeight="1">
      <c r="A3357" s="164"/>
      <c r="B3357" s="67" t="s">
        <v>1</v>
      </c>
      <c r="C3357" s="66" t="s">
        <v>2</v>
      </c>
      <c r="D3357" s="66" t="s">
        <v>3</v>
      </c>
      <c r="E3357" s="365" t="s">
        <v>836</v>
      </c>
      <c r="F3357" s="365"/>
      <c r="G3357" s="77" t="s">
        <v>4</v>
      </c>
      <c r="H3357" s="67" t="s">
        <v>5</v>
      </c>
      <c r="I3357" s="67" t="s">
        <v>6</v>
      </c>
      <c r="J3357" s="165" t="s">
        <v>7</v>
      </c>
    </row>
    <row r="3358" spans="1:10" ht="39" customHeight="1">
      <c r="A3358" s="153" t="s">
        <v>2121</v>
      </c>
      <c r="B3358" s="82" t="s">
        <v>3395</v>
      </c>
      <c r="C3358" s="80" t="s">
        <v>27</v>
      </c>
      <c r="D3358" s="80" t="s">
        <v>3394</v>
      </c>
      <c r="E3358" s="363" t="s">
        <v>929</v>
      </c>
      <c r="F3358" s="363"/>
      <c r="G3358" s="81" t="s">
        <v>17</v>
      </c>
      <c r="H3358" s="147">
        <v>1</v>
      </c>
      <c r="I3358" s="83">
        <v>93.37</v>
      </c>
      <c r="J3358" s="154">
        <v>93.37</v>
      </c>
    </row>
    <row r="3359" spans="1:10" ht="20.100000000000001" customHeight="1">
      <c r="A3359" s="366"/>
      <c r="B3359" s="286"/>
      <c r="C3359" s="286"/>
      <c r="D3359" s="286"/>
      <c r="E3359" s="286"/>
      <c r="F3359" s="286" t="s">
        <v>2159</v>
      </c>
      <c r="G3359" s="286"/>
      <c r="H3359" s="286"/>
      <c r="I3359" s="286"/>
      <c r="J3359" s="166">
        <v>0</v>
      </c>
    </row>
    <row r="3360" spans="1:10" ht="20.100000000000001" customHeight="1">
      <c r="A3360" s="366"/>
      <c r="B3360" s="286"/>
      <c r="C3360" s="286"/>
      <c r="D3360" s="286"/>
      <c r="E3360" s="286"/>
      <c r="F3360" s="286" t="s">
        <v>2158</v>
      </c>
      <c r="G3360" s="286"/>
      <c r="H3360" s="286"/>
      <c r="I3360" s="286"/>
      <c r="J3360" s="166">
        <v>1</v>
      </c>
    </row>
    <row r="3361" spans="1:10" ht="20.100000000000001" customHeight="1">
      <c r="A3361" s="366"/>
      <c r="B3361" s="286"/>
      <c r="C3361" s="286"/>
      <c r="D3361" s="286"/>
      <c r="E3361" s="286"/>
      <c r="F3361" s="286" t="s">
        <v>2157</v>
      </c>
      <c r="G3361" s="286"/>
      <c r="H3361" s="286"/>
      <c r="I3361" s="286"/>
      <c r="J3361" s="166">
        <v>0</v>
      </c>
    </row>
    <row r="3362" spans="1:10" ht="20.100000000000001" customHeight="1">
      <c r="A3362" s="366"/>
      <c r="B3362" s="286"/>
      <c r="C3362" s="286"/>
      <c r="D3362" s="286"/>
      <c r="E3362" s="286"/>
      <c r="F3362" s="286" t="s">
        <v>2156</v>
      </c>
      <c r="G3362" s="286"/>
      <c r="H3362" s="286"/>
      <c r="I3362" s="286"/>
      <c r="J3362" s="166">
        <v>0</v>
      </c>
    </row>
    <row r="3363" spans="1:10" ht="20.100000000000001" customHeight="1">
      <c r="A3363" s="164" t="s">
        <v>2173</v>
      </c>
      <c r="B3363" s="67" t="s">
        <v>1</v>
      </c>
      <c r="C3363" s="66" t="s">
        <v>2</v>
      </c>
      <c r="D3363" s="66" t="s">
        <v>2172</v>
      </c>
      <c r="E3363" s="67" t="s">
        <v>1898</v>
      </c>
      <c r="F3363" s="67" t="s">
        <v>2153</v>
      </c>
      <c r="G3363" s="67" t="s">
        <v>2152</v>
      </c>
      <c r="H3363" s="67"/>
      <c r="I3363" s="67"/>
      <c r="J3363" s="165" t="s">
        <v>2151</v>
      </c>
    </row>
    <row r="3364" spans="1:10" ht="24" customHeight="1">
      <c r="A3364" s="155" t="s">
        <v>2121</v>
      </c>
      <c r="B3364" s="36" t="s">
        <v>2171</v>
      </c>
      <c r="C3364" s="37" t="s">
        <v>27</v>
      </c>
      <c r="D3364" s="37" t="s">
        <v>2170</v>
      </c>
      <c r="E3364" s="146">
        <v>1.4550265</v>
      </c>
      <c r="F3364" s="38" t="s">
        <v>2165</v>
      </c>
      <c r="G3364" s="368" t="s">
        <v>2169</v>
      </c>
      <c r="H3364" s="368"/>
      <c r="I3364" s="354"/>
      <c r="J3364" s="167" t="s">
        <v>3393</v>
      </c>
    </row>
    <row r="3365" spans="1:10" ht="24" customHeight="1">
      <c r="A3365" s="155" t="s">
        <v>2121</v>
      </c>
      <c r="B3365" s="36" t="s">
        <v>2167</v>
      </c>
      <c r="C3365" s="37" t="s">
        <v>27</v>
      </c>
      <c r="D3365" s="37" t="s">
        <v>2166</v>
      </c>
      <c r="E3365" s="146">
        <v>1.4550265</v>
      </c>
      <c r="F3365" s="38" t="s">
        <v>2165</v>
      </c>
      <c r="G3365" s="368" t="s">
        <v>2164</v>
      </c>
      <c r="H3365" s="368"/>
      <c r="I3365" s="354"/>
      <c r="J3365" s="167" t="s">
        <v>3392</v>
      </c>
    </row>
    <row r="3366" spans="1:10" ht="39" customHeight="1">
      <c r="A3366" s="155" t="s">
        <v>2121</v>
      </c>
      <c r="B3366" s="36" t="s">
        <v>3391</v>
      </c>
      <c r="C3366" s="37" t="s">
        <v>27</v>
      </c>
      <c r="D3366" s="37" t="s">
        <v>3390</v>
      </c>
      <c r="E3366" s="146">
        <v>9.6428999999999994E-3</v>
      </c>
      <c r="F3366" s="38" t="s">
        <v>61</v>
      </c>
      <c r="G3366" s="368" t="s">
        <v>3389</v>
      </c>
      <c r="H3366" s="368"/>
      <c r="I3366" s="354"/>
      <c r="J3366" s="167" t="s">
        <v>3388</v>
      </c>
    </row>
    <row r="3367" spans="1:10" ht="20.100000000000001" customHeight="1">
      <c r="A3367" s="366"/>
      <c r="B3367" s="286"/>
      <c r="C3367" s="286"/>
      <c r="D3367" s="286"/>
      <c r="E3367" s="286"/>
      <c r="F3367" s="286" t="s">
        <v>2162</v>
      </c>
      <c r="G3367" s="286"/>
      <c r="H3367" s="286"/>
      <c r="I3367" s="286"/>
      <c r="J3367" s="166">
        <v>93.3673</v>
      </c>
    </row>
    <row r="3368" spans="1:10">
      <c r="A3368" s="159"/>
      <c r="B3368" s="99"/>
      <c r="C3368" s="99"/>
      <c r="D3368" s="99"/>
      <c r="E3368" s="99" t="s">
        <v>2098</v>
      </c>
      <c r="F3368" s="160">
        <v>65.59</v>
      </c>
      <c r="G3368" s="99" t="s">
        <v>2097</v>
      </c>
      <c r="H3368" s="160">
        <v>0</v>
      </c>
      <c r="I3368" s="99" t="s">
        <v>2096</v>
      </c>
      <c r="J3368" s="161">
        <v>65.593737450709995</v>
      </c>
    </row>
    <row r="3369" spans="1:10" ht="15" thickBot="1">
      <c r="A3369" s="159"/>
      <c r="B3369" s="99"/>
      <c r="C3369" s="99"/>
      <c r="D3369" s="99"/>
      <c r="E3369" s="99" t="s">
        <v>2095</v>
      </c>
      <c r="F3369" s="160">
        <v>20.98</v>
      </c>
      <c r="G3369" s="99"/>
      <c r="H3369" s="364" t="s">
        <v>2094</v>
      </c>
      <c r="I3369" s="364"/>
      <c r="J3369" s="161">
        <v>114.35</v>
      </c>
    </row>
    <row r="3370" spans="1:10" ht="0.95" customHeight="1" thickTop="1">
      <c r="A3370" s="162"/>
      <c r="B3370" s="142"/>
      <c r="C3370" s="142"/>
      <c r="D3370" s="142"/>
      <c r="E3370" s="142"/>
      <c r="F3370" s="142"/>
      <c r="G3370" s="142"/>
      <c r="H3370" s="142"/>
      <c r="I3370" s="142"/>
      <c r="J3370" s="163"/>
    </row>
    <row r="3371" spans="1:10" ht="18" customHeight="1">
      <c r="A3371" s="164"/>
      <c r="B3371" s="67" t="s">
        <v>1</v>
      </c>
      <c r="C3371" s="66" t="s">
        <v>2</v>
      </c>
      <c r="D3371" s="66" t="s">
        <v>3</v>
      </c>
      <c r="E3371" s="365" t="s">
        <v>836</v>
      </c>
      <c r="F3371" s="365"/>
      <c r="G3371" s="77" t="s">
        <v>4</v>
      </c>
      <c r="H3371" s="67" t="s">
        <v>5</v>
      </c>
      <c r="I3371" s="67" t="s">
        <v>6</v>
      </c>
      <c r="J3371" s="165" t="s">
        <v>7</v>
      </c>
    </row>
    <row r="3372" spans="1:10" ht="26.1" customHeight="1">
      <c r="A3372" s="153" t="s">
        <v>2121</v>
      </c>
      <c r="B3372" s="82" t="s">
        <v>3387</v>
      </c>
      <c r="C3372" s="80" t="s">
        <v>15</v>
      </c>
      <c r="D3372" s="80" t="s">
        <v>3386</v>
      </c>
      <c r="E3372" s="363" t="s">
        <v>842</v>
      </c>
      <c r="F3372" s="363"/>
      <c r="G3372" s="81" t="s">
        <v>42</v>
      </c>
      <c r="H3372" s="147">
        <v>1</v>
      </c>
      <c r="I3372" s="83">
        <v>24.88</v>
      </c>
      <c r="J3372" s="154">
        <v>24.88</v>
      </c>
    </row>
    <row r="3373" spans="1:10" ht="26.1" customHeight="1">
      <c r="A3373" s="155" t="s">
        <v>2118</v>
      </c>
      <c r="B3373" s="36" t="s">
        <v>3107</v>
      </c>
      <c r="C3373" s="37" t="s">
        <v>15</v>
      </c>
      <c r="D3373" s="37" t="s">
        <v>3106</v>
      </c>
      <c r="E3373" s="354" t="s">
        <v>842</v>
      </c>
      <c r="F3373" s="354"/>
      <c r="G3373" s="38" t="s">
        <v>42</v>
      </c>
      <c r="H3373" s="146">
        <v>1</v>
      </c>
      <c r="I3373" s="145">
        <v>0.26</v>
      </c>
      <c r="J3373" s="156">
        <v>0.26</v>
      </c>
    </row>
    <row r="3374" spans="1:10" ht="26.1" customHeight="1">
      <c r="A3374" s="157" t="s">
        <v>2102</v>
      </c>
      <c r="B3374" s="39" t="s">
        <v>2106</v>
      </c>
      <c r="C3374" s="40" t="s">
        <v>15</v>
      </c>
      <c r="D3374" s="40" t="s">
        <v>2105</v>
      </c>
      <c r="E3374" s="355" t="s">
        <v>2099</v>
      </c>
      <c r="F3374" s="355"/>
      <c r="G3374" s="41" t="s">
        <v>42</v>
      </c>
      <c r="H3374" s="144">
        <v>1</v>
      </c>
      <c r="I3374" s="143">
        <v>0.11</v>
      </c>
      <c r="J3374" s="158">
        <v>0.11</v>
      </c>
    </row>
    <row r="3375" spans="1:10" ht="26.1" customHeight="1">
      <c r="A3375" s="157" t="s">
        <v>2102</v>
      </c>
      <c r="B3375" s="39" t="s">
        <v>2115</v>
      </c>
      <c r="C3375" s="40" t="s">
        <v>15</v>
      </c>
      <c r="D3375" s="40" t="s">
        <v>2114</v>
      </c>
      <c r="E3375" s="355" t="s">
        <v>2099</v>
      </c>
      <c r="F3375" s="355"/>
      <c r="G3375" s="41" t="s">
        <v>42</v>
      </c>
      <c r="H3375" s="144">
        <v>1</v>
      </c>
      <c r="I3375" s="143">
        <v>0.8</v>
      </c>
      <c r="J3375" s="158">
        <v>0.8</v>
      </c>
    </row>
    <row r="3376" spans="1:10" ht="26.1" customHeight="1">
      <c r="A3376" s="157" t="s">
        <v>2102</v>
      </c>
      <c r="B3376" s="39" t="s">
        <v>2104</v>
      </c>
      <c r="C3376" s="40" t="s">
        <v>15</v>
      </c>
      <c r="D3376" s="40" t="s">
        <v>2103</v>
      </c>
      <c r="E3376" s="355" t="s">
        <v>2099</v>
      </c>
      <c r="F3376" s="355"/>
      <c r="G3376" s="41" t="s">
        <v>42</v>
      </c>
      <c r="H3376" s="144">
        <v>1</v>
      </c>
      <c r="I3376" s="143">
        <v>1.57</v>
      </c>
      <c r="J3376" s="158">
        <v>1.57</v>
      </c>
    </row>
    <row r="3377" spans="1:10" ht="26.1" customHeight="1">
      <c r="A3377" s="157" t="s">
        <v>2102</v>
      </c>
      <c r="B3377" s="39" t="s">
        <v>2101</v>
      </c>
      <c r="C3377" s="40" t="s">
        <v>15</v>
      </c>
      <c r="D3377" s="40" t="s">
        <v>2100</v>
      </c>
      <c r="E3377" s="355" t="s">
        <v>2099</v>
      </c>
      <c r="F3377" s="355"/>
      <c r="G3377" s="41" t="s">
        <v>42</v>
      </c>
      <c r="H3377" s="144">
        <v>1</v>
      </c>
      <c r="I3377" s="143">
        <v>1.43</v>
      </c>
      <c r="J3377" s="158">
        <v>1.43</v>
      </c>
    </row>
    <row r="3378" spans="1:10" ht="24" customHeight="1">
      <c r="A3378" s="157" t="s">
        <v>2102</v>
      </c>
      <c r="B3378" s="39" t="s">
        <v>3105</v>
      </c>
      <c r="C3378" s="40" t="s">
        <v>15</v>
      </c>
      <c r="D3378" s="40" t="s">
        <v>3104</v>
      </c>
      <c r="E3378" s="355" t="s">
        <v>2111</v>
      </c>
      <c r="F3378" s="355"/>
      <c r="G3378" s="41" t="s">
        <v>42</v>
      </c>
      <c r="H3378" s="144">
        <v>1</v>
      </c>
      <c r="I3378" s="143">
        <v>17.399999999999999</v>
      </c>
      <c r="J3378" s="158">
        <v>17.399999999999999</v>
      </c>
    </row>
    <row r="3379" spans="1:10" ht="26.1" customHeight="1">
      <c r="A3379" s="157" t="s">
        <v>2102</v>
      </c>
      <c r="B3379" s="39" t="s">
        <v>2110</v>
      </c>
      <c r="C3379" s="40" t="s">
        <v>15</v>
      </c>
      <c r="D3379" s="40" t="s">
        <v>2109</v>
      </c>
      <c r="E3379" s="355" t="s">
        <v>2099</v>
      </c>
      <c r="F3379" s="355"/>
      <c r="G3379" s="41" t="s">
        <v>42</v>
      </c>
      <c r="H3379" s="144">
        <v>1</v>
      </c>
      <c r="I3379" s="143">
        <v>0.9</v>
      </c>
      <c r="J3379" s="158">
        <v>0.9</v>
      </c>
    </row>
    <row r="3380" spans="1:10" ht="26.1" customHeight="1">
      <c r="A3380" s="157" t="s">
        <v>2102</v>
      </c>
      <c r="B3380" s="39" t="s">
        <v>2108</v>
      </c>
      <c r="C3380" s="40" t="s">
        <v>15</v>
      </c>
      <c r="D3380" s="40" t="s">
        <v>2107</v>
      </c>
      <c r="E3380" s="355" t="s">
        <v>2099</v>
      </c>
      <c r="F3380" s="355"/>
      <c r="G3380" s="41" t="s">
        <v>42</v>
      </c>
      <c r="H3380" s="144">
        <v>1</v>
      </c>
      <c r="I3380" s="143">
        <v>2.41</v>
      </c>
      <c r="J3380" s="158">
        <v>2.41</v>
      </c>
    </row>
    <row r="3381" spans="1:10">
      <c r="A3381" s="159"/>
      <c r="B3381" s="99"/>
      <c r="C3381" s="99"/>
      <c r="D3381" s="99"/>
      <c r="E3381" s="99" t="s">
        <v>2098</v>
      </c>
      <c r="F3381" s="160">
        <v>17.66</v>
      </c>
      <c r="G3381" s="99" t="s">
        <v>2097</v>
      </c>
      <c r="H3381" s="160">
        <v>0</v>
      </c>
      <c r="I3381" s="99" t="s">
        <v>2096</v>
      </c>
      <c r="J3381" s="161">
        <v>17.66</v>
      </c>
    </row>
    <row r="3382" spans="1:10" ht="15" thickBot="1">
      <c r="A3382" s="159"/>
      <c r="B3382" s="99"/>
      <c r="C3382" s="99"/>
      <c r="D3382" s="99"/>
      <c r="E3382" s="99" t="s">
        <v>2095</v>
      </c>
      <c r="F3382" s="160">
        <v>5.59</v>
      </c>
      <c r="G3382" s="99"/>
      <c r="H3382" s="364" t="s">
        <v>2094</v>
      </c>
      <c r="I3382" s="364"/>
      <c r="J3382" s="161">
        <v>30.47</v>
      </c>
    </row>
    <row r="3383" spans="1:10" ht="0.95" customHeight="1" thickTop="1">
      <c r="A3383" s="162"/>
      <c r="B3383" s="142"/>
      <c r="C3383" s="142"/>
      <c r="D3383" s="142"/>
      <c r="E3383" s="142"/>
      <c r="F3383" s="142"/>
      <c r="G3383" s="142"/>
      <c r="H3383" s="142"/>
      <c r="I3383" s="142"/>
      <c r="J3383" s="163"/>
    </row>
    <row r="3384" spans="1:10" ht="18" customHeight="1">
      <c r="A3384" s="164"/>
      <c r="B3384" s="67" t="s">
        <v>1</v>
      </c>
      <c r="C3384" s="66" t="s">
        <v>2</v>
      </c>
      <c r="D3384" s="66" t="s">
        <v>3</v>
      </c>
      <c r="E3384" s="365" t="s">
        <v>836</v>
      </c>
      <c r="F3384" s="365"/>
      <c r="G3384" s="77" t="s">
        <v>4</v>
      </c>
      <c r="H3384" s="67" t="s">
        <v>5</v>
      </c>
      <c r="I3384" s="67" t="s">
        <v>6</v>
      </c>
      <c r="J3384" s="165" t="s">
        <v>7</v>
      </c>
    </row>
    <row r="3385" spans="1:10" ht="26.1" customHeight="1">
      <c r="A3385" s="153" t="s">
        <v>2121</v>
      </c>
      <c r="B3385" s="82" t="s">
        <v>2212</v>
      </c>
      <c r="C3385" s="80" t="s">
        <v>15</v>
      </c>
      <c r="D3385" s="80" t="s">
        <v>2211</v>
      </c>
      <c r="E3385" s="363" t="s">
        <v>842</v>
      </c>
      <c r="F3385" s="363"/>
      <c r="G3385" s="81" t="s">
        <v>42</v>
      </c>
      <c r="H3385" s="147">
        <v>1</v>
      </c>
      <c r="I3385" s="83">
        <v>28.04</v>
      </c>
      <c r="J3385" s="154">
        <v>28.04</v>
      </c>
    </row>
    <row r="3386" spans="1:10" ht="26.1" customHeight="1">
      <c r="A3386" s="155" t="s">
        <v>2118</v>
      </c>
      <c r="B3386" s="36" t="s">
        <v>3098</v>
      </c>
      <c r="C3386" s="37" t="s">
        <v>15</v>
      </c>
      <c r="D3386" s="37" t="s">
        <v>3097</v>
      </c>
      <c r="E3386" s="354" t="s">
        <v>842</v>
      </c>
      <c r="F3386" s="354"/>
      <c r="G3386" s="38" t="s">
        <v>42</v>
      </c>
      <c r="H3386" s="146">
        <v>1</v>
      </c>
      <c r="I3386" s="145">
        <v>0.75</v>
      </c>
      <c r="J3386" s="156">
        <v>0.75</v>
      </c>
    </row>
    <row r="3387" spans="1:10" ht="26.1" customHeight="1">
      <c r="A3387" s="157" t="s">
        <v>2102</v>
      </c>
      <c r="B3387" s="39" t="s">
        <v>3037</v>
      </c>
      <c r="C3387" s="40" t="s">
        <v>15</v>
      </c>
      <c r="D3387" s="40" t="s">
        <v>3036</v>
      </c>
      <c r="E3387" s="355" t="s">
        <v>2099</v>
      </c>
      <c r="F3387" s="355"/>
      <c r="G3387" s="41" t="s">
        <v>42</v>
      </c>
      <c r="H3387" s="144">
        <v>1</v>
      </c>
      <c r="I3387" s="143">
        <v>0.96</v>
      </c>
      <c r="J3387" s="158">
        <v>0.96</v>
      </c>
    </row>
    <row r="3388" spans="1:10" ht="26.1" customHeight="1">
      <c r="A3388" s="157" t="s">
        <v>2102</v>
      </c>
      <c r="B3388" s="39" t="s">
        <v>2110</v>
      </c>
      <c r="C3388" s="40" t="s">
        <v>15</v>
      </c>
      <c r="D3388" s="40" t="s">
        <v>2109</v>
      </c>
      <c r="E3388" s="355" t="s">
        <v>2099</v>
      </c>
      <c r="F3388" s="355"/>
      <c r="G3388" s="41" t="s">
        <v>42</v>
      </c>
      <c r="H3388" s="144">
        <v>1</v>
      </c>
      <c r="I3388" s="143">
        <v>0.9</v>
      </c>
      <c r="J3388" s="158">
        <v>0.9</v>
      </c>
    </row>
    <row r="3389" spans="1:10" ht="26.1" customHeight="1">
      <c r="A3389" s="157" t="s">
        <v>2102</v>
      </c>
      <c r="B3389" s="39" t="s">
        <v>2108</v>
      </c>
      <c r="C3389" s="40" t="s">
        <v>15</v>
      </c>
      <c r="D3389" s="40" t="s">
        <v>2107</v>
      </c>
      <c r="E3389" s="355" t="s">
        <v>2099</v>
      </c>
      <c r="F3389" s="355"/>
      <c r="G3389" s="41" t="s">
        <v>42</v>
      </c>
      <c r="H3389" s="144">
        <v>1</v>
      </c>
      <c r="I3389" s="143">
        <v>2.41</v>
      </c>
      <c r="J3389" s="158">
        <v>2.41</v>
      </c>
    </row>
    <row r="3390" spans="1:10" ht="26.1" customHeight="1">
      <c r="A3390" s="157" t="s">
        <v>2102</v>
      </c>
      <c r="B3390" s="39" t="s">
        <v>2104</v>
      </c>
      <c r="C3390" s="40" t="s">
        <v>15</v>
      </c>
      <c r="D3390" s="40" t="s">
        <v>2103</v>
      </c>
      <c r="E3390" s="355" t="s">
        <v>2099</v>
      </c>
      <c r="F3390" s="355"/>
      <c r="G3390" s="41" t="s">
        <v>42</v>
      </c>
      <c r="H3390" s="144">
        <v>1</v>
      </c>
      <c r="I3390" s="143">
        <v>1.57</v>
      </c>
      <c r="J3390" s="158">
        <v>1.57</v>
      </c>
    </row>
    <row r="3391" spans="1:10" ht="24" customHeight="1">
      <c r="A3391" s="157" t="s">
        <v>2102</v>
      </c>
      <c r="B3391" s="39" t="s">
        <v>3096</v>
      </c>
      <c r="C3391" s="40" t="s">
        <v>15</v>
      </c>
      <c r="D3391" s="40" t="s">
        <v>3095</v>
      </c>
      <c r="E3391" s="355" t="s">
        <v>2111</v>
      </c>
      <c r="F3391" s="355"/>
      <c r="G3391" s="41" t="s">
        <v>42</v>
      </c>
      <c r="H3391" s="144">
        <v>1</v>
      </c>
      <c r="I3391" s="143">
        <v>20</v>
      </c>
      <c r="J3391" s="158">
        <v>20</v>
      </c>
    </row>
    <row r="3392" spans="1:10" ht="26.1" customHeight="1">
      <c r="A3392" s="157" t="s">
        <v>2102</v>
      </c>
      <c r="B3392" s="39" t="s">
        <v>3041</v>
      </c>
      <c r="C3392" s="40" t="s">
        <v>15</v>
      </c>
      <c r="D3392" s="40" t="s">
        <v>3040</v>
      </c>
      <c r="E3392" s="355" t="s">
        <v>2099</v>
      </c>
      <c r="F3392" s="355"/>
      <c r="G3392" s="41" t="s">
        <v>42</v>
      </c>
      <c r="H3392" s="144">
        <v>1</v>
      </c>
      <c r="I3392" s="143">
        <v>1.34</v>
      </c>
      <c r="J3392" s="158">
        <v>1.34</v>
      </c>
    </row>
    <row r="3393" spans="1:10" ht="26.1" customHeight="1">
      <c r="A3393" s="157" t="s">
        <v>2102</v>
      </c>
      <c r="B3393" s="39" t="s">
        <v>2106</v>
      </c>
      <c r="C3393" s="40" t="s">
        <v>15</v>
      </c>
      <c r="D3393" s="40" t="s">
        <v>2105</v>
      </c>
      <c r="E3393" s="355" t="s">
        <v>2099</v>
      </c>
      <c r="F3393" s="355"/>
      <c r="G3393" s="41" t="s">
        <v>42</v>
      </c>
      <c r="H3393" s="144">
        <v>1</v>
      </c>
      <c r="I3393" s="143">
        <v>0.11</v>
      </c>
      <c r="J3393" s="158">
        <v>0.11</v>
      </c>
    </row>
    <row r="3394" spans="1:10">
      <c r="A3394" s="159"/>
      <c r="B3394" s="99"/>
      <c r="C3394" s="99"/>
      <c r="D3394" s="99"/>
      <c r="E3394" s="99" t="s">
        <v>2098</v>
      </c>
      <c r="F3394" s="160">
        <v>20.75</v>
      </c>
      <c r="G3394" s="99" t="s">
        <v>2097</v>
      </c>
      <c r="H3394" s="160">
        <v>0</v>
      </c>
      <c r="I3394" s="99" t="s">
        <v>2096</v>
      </c>
      <c r="J3394" s="161">
        <v>20.75</v>
      </c>
    </row>
    <row r="3395" spans="1:10" ht="15" thickBot="1">
      <c r="A3395" s="159"/>
      <c r="B3395" s="99"/>
      <c r="C3395" s="99"/>
      <c r="D3395" s="99"/>
      <c r="E3395" s="99" t="s">
        <v>2095</v>
      </c>
      <c r="F3395" s="160">
        <v>6.3</v>
      </c>
      <c r="G3395" s="99"/>
      <c r="H3395" s="364" t="s">
        <v>2094</v>
      </c>
      <c r="I3395" s="364"/>
      <c r="J3395" s="161">
        <v>34.340000000000003</v>
      </c>
    </row>
    <row r="3396" spans="1:10" ht="0.95" customHeight="1" thickTop="1">
      <c r="A3396" s="162"/>
      <c r="B3396" s="142"/>
      <c r="C3396" s="142"/>
      <c r="D3396" s="142"/>
      <c r="E3396" s="142"/>
      <c r="F3396" s="142"/>
      <c r="G3396" s="142"/>
      <c r="H3396" s="142"/>
      <c r="I3396" s="142"/>
      <c r="J3396" s="163"/>
    </row>
    <row r="3397" spans="1:10" ht="18" customHeight="1">
      <c r="A3397" s="164"/>
      <c r="B3397" s="67" t="s">
        <v>1</v>
      </c>
      <c r="C3397" s="66" t="s">
        <v>2</v>
      </c>
      <c r="D3397" s="66" t="s">
        <v>3</v>
      </c>
      <c r="E3397" s="365" t="s">
        <v>836</v>
      </c>
      <c r="F3397" s="365"/>
      <c r="G3397" s="77" t="s">
        <v>4</v>
      </c>
      <c r="H3397" s="67" t="s">
        <v>5</v>
      </c>
      <c r="I3397" s="67" t="s">
        <v>6</v>
      </c>
      <c r="J3397" s="165" t="s">
        <v>7</v>
      </c>
    </row>
    <row r="3398" spans="1:10" ht="26.1" customHeight="1">
      <c r="A3398" s="153" t="s">
        <v>2121</v>
      </c>
      <c r="B3398" s="82" t="s">
        <v>3385</v>
      </c>
      <c r="C3398" s="80" t="s">
        <v>15</v>
      </c>
      <c r="D3398" s="80" t="s">
        <v>3384</v>
      </c>
      <c r="E3398" s="363" t="s">
        <v>842</v>
      </c>
      <c r="F3398" s="363"/>
      <c r="G3398" s="81" t="s">
        <v>42</v>
      </c>
      <c r="H3398" s="147">
        <v>1</v>
      </c>
      <c r="I3398" s="83">
        <v>27.03</v>
      </c>
      <c r="J3398" s="154">
        <v>27.03</v>
      </c>
    </row>
    <row r="3399" spans="1:10" ht="39" customHeight="1">
      <c r="A3399" s="155" t="s">
        <v>2118</v>
      </c>
      <c r="B3399" s="36" t="s">
        <v>3088</v>
      </c>
      <c r="C3399" s="37" t="s">
        <v>15</v>
      </c>
      <c r="D3399" s="37" t="s">
        <v>3087</v>
      </c>
      <c r="E3399" s="354" t="s">
        <v>842</v>
      </c>
      <c r="F3399" s="354"/>
      <c r="G3399" s="38" t="s">
        <v>42</v>
      </c>
      <c r="H3399" s="146">
        <v>1</v>
      </c>
      <c r="I3399" s="145">
        <v>0.36</v>
      </c>
      <c r="J3399" s="156">
        <v>0.36</v>
      </c>
    </row>
    <row r="3400" spans="1:10" ht="26.1" customHeight="1">
      <c r="A3400" s="157" t="s">
        <v>2102</v>
      </c>
      <c r="B3400" s="39" t="s">
        <v>3024</v>
      </c>
      <c r="C3400" s="40" t="s">
        <v>15</v>
      </c>
      <c r="D3400" s="40" t="s">
        <v>3023</v>
      </c>
      <c r="E3400" s="355" t="s">
        <v>2099</v>
      </c>
      <c r="F3400" s="355"/>
      <c r="G3400" s="41" t="s">
        <v>42</v>
      </c>
      <c r="H3400" s="144">
        <v>1</v>
      </c>
      <c r="I3400" s="143">
        <v>1.2</v>
      </c>
      <c r="J3400" s="158">
        <v>1.2</v>
      </c>
    </row>
    <row r="3401" spans="1:10" ht="26.1" customHeight="1">
      <c r="A3401" s="157" t="s">
        <v>2102</v>
      </c>
      <c r="B3401" s="39" t="s">
        <v>2106</v>
      </c>
      <c r="C3401" s="40" t="s">
        <v>15</v>
      </c>
      <c r="D3401" s="40" t="s">
        <v>2105</v>
      </c>
      <c r="E3401" s="355" t="s">
        <v>2099</v>
      </c>
      <c r="F3401" s="355"/>
      <c r="G3401" s="41" t="s">
        <v>42</v>
      </c>
      <c r="H3401" s="144">
        <v>1</v>
      </c>
      <c r="I3401" s="143">
        <v>0.11</v>
      </c>
      <c r="J3401" s="158">
        <v>0.11</v>
      </c>
    </row>
    <row r="3402" spans="1:10" ht="26.1" customHeight="1">
      <c r="A3402" s="157" t="s">
        <v>2102</v>
      </c>
      <c r="B3402" s="39" t="s">
        <v>2110</v>
      </c>
      <c r="C3402" s="40" t="s">
        <v>15</v>
      </c>
      <c r="D3402" s="40" t="s">
        <v>2109</v>
      </c>
      <c r="E3402" s="355" t="s">
        <v>2099</v>
      </c>
      <c r="F3402" s="355"/>
      <c r="G3402" s="41" t="s">
        <v>42</v>
      </c>
      <c r="H3402" s="144">
        <v>1</v>
      </c>
      <c r="I3402" s="143">
        <v>0.9</v>
      </c>
      <c r="J3402" s="158">
        <v>0.9</v>
      </c>
    </row>
    <row r="3403" spans="1:10" ht="26.1" customHeight="1">
      <c r="A3403" s="157" t="s">
        <v>2102</v>
      </c>
      <c r="B3403" s="39" t="s">
        <v>2104</v>
      </c>
      <c r="C3403" s="40" t="s">
        <v>15</v>
      </c>
      <c r="D3403" s="40" t="s">
        <v>2103</v>
      </c>
      <c r="E3403" s="355" t="s">
        <v>2099</v>
      </c>
      <c r="F3403" s="355"/>
      <c r="G3403" s="41" t="s">
        <v>42</v>
      </c>
      <c r="H3403" s="144">
        <v>1</v>
      </c>
      <c r="I3403" s="143">
        <v>1.57</v>
      </c>
      <c r="J3403" s="158">
        <v>1.57</v>
      </c>
    </row>
    <row r="3404" spans="1:10" ht="26.1" customHeight="1">
      <c r="A3404" s="157" t="s">
        <v>2102</v>
      </c>
      <c r="B3404" s="39" t="s">
        <v>2108</v>
      </c>
      <c r="C3404" s="40" t="s">
        <v>15</v>
      </c>
      <c r="D3404" s="40" t="s">
        <v>2107</v>
      </c>
      <c r="E3404" s="355" t="s">
        <v>2099</v>
      </c>
      <c r="F3404" s="355"/>
      <c r="G3404" s="41" t="s">
        <v>42</v>
      </c>
      <c r="H3404" s="144">
        <v>1</v>
      </c>
      <c r="I3404" s="143">
        <v>2.41</v>
      </c>
      <c r="J3404" s="158">
        <v>2.41</v>
      </c>
    </row>
    <row r="3405" spans="1:10" ht="26.1" customHeight="1">
      <c r="A3405" s="157" t="s">
        <v>2102</v>
      </c>
      <c r="B3405" s="39" t="s">
        <v>3026</v>
      </c>
      <c r="C3405" s="40" t="s">
        <v>15</v>
      </c>
      <c r="D3405" s="40" t="s">
        <v>3025</v>
      </c>
      <c r="E3405" s="355" t="s">
        <v>2099</v>
      </c>
      <c r="F3405" s="355"/>
      <c r="G3405" s="41" t="s">
        <v>42</v>
      </c>
      <c r="H3405" s="144">
        <v>1</v>
      </c>
      <c r="I3405" s="143">
        <v>0.48</v>
      </c>
      <c r="J3405" s="158">
        <v>0.48</v>
      </c>
    </row>
    <row r="3406" spans="1:10" ht="26.1" customHeight="1">
      <c r="A3406" s="157" t="s">
        <v>2102</v>
      </c>
      <c r="B3406" s="39" t="s">
        <v>3086</v>
      </c>
      <c r="C3406" s="40" t="s">
        <v>15</v>
      </c>
      <c r="D3406" s="40" t="s">
        <v>3085</v>
      </c>
      <c r="E3406" s="355" t="s">
        <v>2111</v>
      </c>
      <c r="F3406" s="355"/>
      <c r="G3406" s="41" t="s">
        <v>42</v>
      </c>
      <c r="H3406" s="144">
        <v>1</v>
      </c>
      <c r="I3406" s="143">
        <v>20</v>
      </c>
      <c r="J3406" s="158">
        <v>20</v>
      </c>
    </row>
    <row r="3407" spans="1:10">
      <c r="A3407" s="159"/>
      <c r="B3407" s="99"/>
      <c r="C3407" s="99"/>
      <c r="D3407" s="99"/>
      <c r="E3407" s="99" t="s">
        <v>2098</v>
      </c>
      <c r="F3407" s="160">
        <v>20.36</v>
      </c>
      <c r="G3407" s="99" t="s">
        <v>2097</v>
      </c>
      <c r="H3407" s="160">
        <v>0</v>
      </c>
      <c r="I3407" s="99" t="s">
        <v>2096</v>
      </c>
      <c r="J3407" s="161">
        <v>20.36</v>
      </c>
    </row>
    <row r="3408" spans="1:10" ht="15" thickBot="1">
      <c r="A3408" s="159"/>
      <c r="B3408" s="99"/>
      <c r="C3408" s="99"/>
      <c r="D3408" s="99"/>
      <c r="E3408" s="99" t="s">
        <v>2095</v>
      </c>
      <c r="F3408" s="160">
        <v>6.07</v>
      </c>
      <c r="G3408" s="99"/>
      <c r="H3408" s="364" t="s">
        <v>2094</v>
      </c>
      <c r="I3408" s="364"/>
      <c r="J3408" s="161">
        <v>33.1</v>
      </c>
    </row>
    <row r="3409" spans="1:10" ht="0.95" customHeight="1" thickTop="1">
      <c r="A3409" s="162"/>
      <c r="B3409" s="142"/>
      <c r="C3409" s="142"/>
      <c r="D3409" s="142"/>
      <c r="E3409" s="142"/>
      <c r="F3409" s="142"/>
      <c r="G3409" s="142"/>
      <c r="H3409" s="142"/>
      <c r="I3409" s="142"/>
      <c r="J3409" s="163"/>
    </row>
    <row r="3410" spans="1:10" ht="18" customHeight="1">
      <c r="A3410" s="164"/>
      <c r="B3410" s="67" t="s">
        <v>1</v>
      </c>
      <c r="C3410" s="66" t="s">
        <v>2</v>
      </c>
      <c r="D3410" s="66" t="s">
        <v>3</v>
      </c>
      <c r="E3410" s="365" t="s">
        <v>836</v>
      </c>
      <c r="F3410" s="365"/>
      <c r="G3410" s="77" t="s">
        <v>4</v>
      </c>
      <c r="H3410" s="67" t="s">
        <v>5</v>
      </c>
      <c r="I3410" s="67" t="s">
        <v>6</v>
      </c>
      <c r="J3410" s="165" t="s">
        <v>7</v>
      </c>
    </row>
    <row r="3411" spans="1:10" ht="26.1" customHeight="1">
      <c r="A3411" s="153" t="s">
        <v>2121</v>
      </c>
      <c r="B3411" s="82" t="s">
        <v>3383</v>
      </c>
      <c r="C3411" s="80" t="s">
        <v>15</v>
      </c>
      <c r="D3411" s="80" t="s">
        <v>3382</v>
      </c>
      <c r="E3411" s="363" t="s">
        <v>842</v>
      </c>
      <c r="F3411" s="363"/>
      <c r="G3411" s="81" t="s">
        <v>42</v>
      </c>
      <c r="H3411" s="147">
        <v>1</v>
      </c>
      <c r="I3411" s="83">
        <v>35.65</v>
      </c>
      <c r="J3411" s="154">
        <v>35.65</v>
      </c>
    </row>
    <row r="3412" spans="1:10" ht="26.1" customHeight="1">
      <c r="A3412" s="155" t="s">
        <v>2118</v>
      </c>
      <c r="B3412" s="36" t="s">
        <v>3084</v>
      </c>
      <c r="C3412" s="37" t="s">
        <v>15</v>
      </c>
      <c r="D3412" s="37" t="s">
        <v>3083</v>
      </c>
      <c r="E3412" s="354" t="s">
        <v>842</v>
      </c>
      <c r="F3412" s="354"/>
      <c r="G3412" s="38" t="s">
        <v>42</v>
      </c>
      <c r="H3412" s="146">
        <v>1</v>
      </c>
      <c r="I3412" s="145">
        <v>0.41</v>
      </c>
      <c r="J3412" s="156">
        <v>0.41</v>
      </c>
    </row>
    <row r="3413" spans="1:10" ht="26.1" customHeight="1">
      <c r="A3413" s="157" t="s">
        <v>2102</v>
      </c>
      <c r="B3413" s="39" t="s">
        <v>2104</v>
      </c>
      <c r="C3413" s="40" t="s">
        <v>15</v>
      </c>
      <c r="D3413" s="40" t="s">
        <v>2103</v>
      </c>
      <c r="E3413" s="355" t="s">
        <v>2099</v>
      </c>
      <c r="F3413" s="355"/>
      <c r="G3413" s="41" t="s">
        <v>42</v>
      </c>
      <c r="H3413" s="144">
        <v>1</v>
      </c>
      <c r="I3413" s="143">
        <v>1.57</v>
      </c>
      <c r="J3413" s="158">
        <v>1.57</v>
      </c>
    </row>
    <row r="3414" spans="1:10" ht="26.1" customHeight="1">
      <c r="A3414" s="157" t="s">
        <v>2102</v>
      </c>
      <c r="B3414" s="39" t="s">
        <v>2115</v>
      </c>
      <c r="C3414" s="40" t="s">
        <v>15</v>
      </c>
      <c r="D3414" s="40" t="s">
        <v>2114</v>
      </c>
      <c r="E3414" s="355" t="s">
        <v>2099</v>
      </c>
      <c r="F3414" s="355"/>
      <c r="G3414" s="41" t="s">
        <v>42</v>
      </c>
      <c r="H3414" s="144">
        <v>1</v>
      </c>
      <c r="I3414" s="143">
        <v>0.8</v>
      </c>
      <c r="J3414" s="158">
        <v>0.8</v>
      </c>
    </row>
    <row r="3415" spans="1:10" ht="26.1" customHeight="1">
      <c r="A3415" s="157" t="s">
        <v>2102</v>
      </c>
      <c r="B3415" s="39" t="s">
        <v>2108</v>
      </c>
      <c r="C3415" s="40" t="s">
        <v>15</v>
      </c>
      <c r="D3415" s="40" t="s">
        <v>2107</v>
      </c>
      <c r="E3415" s="355" t="s">
        <v>2099</v>
      </c>
      <c r="F3415" s="355"/>
      <c r="G3415" s="41" t="s">
        <v>42</v>
      </c>
      <c r="H3415" s="144">
        <v>1</v>
      </c>
      <c r="I3415" s="143">
        <v>2.41</v>
      </c>
      <c r="J3415" s="158">
        <v>2.41</v>
      </c>
    </row>
    <row r="3416" spans="1:10" ht="24" customHeight="1">
      <c r="A3416" s="157" t="s">
        <v>2102</v>
      </c>
      <c r="B3416" s="39" t="s">
        <v>3082</v>
      </c>
      <c r="C3416" s="40" t="s">
        <v>15</v>
      </c>
      <c r="D3416" s="40" t="s">
        <v>3081</v>
      </c>
      <c r="E3416" s="355" t="s">
        <v>2111</v>
      </c>
      <c r="F3416" s="355"/>
      <c r="G3416" s="41" t="s">
        <v>42</v>
      </c>
      <c r="H3416" s="144">
        <v>1</v>
      </c>
      <c r="I3416" s="143">
        <v>28.02</v>
      </c>
      <c r="J3416" s="158">
        <v>28.02</v>
      </c>
    </row>
    <row r="3417" spans="1:10" ht="26.1" customHeight="1">
      <c r="A3417" s="157" t="s">
        <v>2102</v>
      </c>
      <c r="B3417" s="39" t="s">
        <v>2101</v>
      </c>
      <c r="C3417" s="40" t="s">
        <v>15</v>
      </c>
      <c r="D3417" s="40" t="s">
        <v>2100</v>
      </c>
      <c r="E3417" s="355" t="s">
        <v>2099</v>
      </c>
      <c r="F3417" s="355"/>
      <c r="G3417" s="41" t="s">
        <v>42</v>
      </c>
      <c r="H3417" s="144">
        <v>1</v>
      </c>
      <c r="I3417" s="143">
        <v>1.43</v>
      </c>
      <c r="J3417" s="158">
        <v>1.43</v>
      </c>
    </row>
    <row r="3418" spans="1:10" ht="26.1" customHeight="1">
      <c r="A3418" s="157" t="s">
        <v>2102</v>
      </c>
      <c r="B3418" s="39" t="s">
        <v>2110</v>
      </c>
      <c r="C3418" s="40" t="s">
        <v>15</v>
      </c>
      <c r="D3418" s="40" t="s">
        <v>2109</v>
      </c>
      <c r="E3418" s="355" t="s">
        <v>2099</v>
      </c>
      <c r="F3418" s="355"/>
      <c r="G3418" s="41" t="s">
        <v>42</v>
      </c>
      <c r="H3418" s="144">
        <v>1</v>
      </c>
      <c r="I3418" s="143">
        <v>0.9</v>
      </c>
      <c r="J3418" s="158">
        <v>0.9</v>
      </c>
    </row>
    <row r="3419" spans="1:10" ht="26.1" customHeight="1">
      <c r="A3419" s="157" t="s">
        <v>2102</v>
      </c>
      <c r="B3419" s="39" t="s">
        <v>2106</v>
      </c>
      <c r="C3419" s="40" t="s">
        <v>15</v>
      </c>
      <c r="D3419" s="40" t="s">
        <v>2105</v>
      </c>
      <c r="E3419" s="355" t="s">
        <v>2099</v>
      </c>
      <c r="F3419" s="355"/>
      <c r="G3419" s="41" t="s">
        <v>42</v>
      </c>
      <c r="H3419" s="144">
        <v>1</v>
      </c>
      <c r="I3419" s="143">
        <v>0.11</v>
      </c>
      <c r="J3419" s="158">
        <v>0.11</v>
      </c>
    </row>
    <row r="3420" spans="1:10">
      <c r="A3420" s="159"/>
      <c r="B3420" s="99"/>
      <c r="C3420" s="99"/>
      <c r="D3420" s="99"/>
      <c r="E3420" s="99" t="s">
        <v>2098</v>
      </c>
      <c r="F3420" s="160">
        <v>28.43</v>
      </c>
      <c r="G3420" s="99" t="s">
        <v>2097</v>
      </c>
      <c r="H3420" s="160">
        <v>0</v>
      </c>
      <c r="I3420" s="99" t="s">
        <v>2096</v>
      </c>
      <c r="J3420" s="161">
        <v>28.43</v>
      </c>
    </row>
    <row r="3421" spans="1:10" ht="15" thickBot="1">
      <c r="A3421" s="159"/>
      <c r="B3421" s="99"/>
      <c r="C3421" s="99"/>
      <c r="D3421" s="99"/>
      <c r="E3421" s="99" t="s">
        <v>2095</v>
      </c>
      <c r="F3421" s="160">
        <v>8.01</v>
      </c>
      <c r="G3421" s="99"/>
      <c r="H3421" s="364" t="s">
        <v>2094</v>
      </c>
      <c r="I3421" s="364"/>
      <c r="J3421" s="161">
        <v>43.66</v>
      </c>
    </row>
    <row r="3422" spans="1:10" ht="0.95" customHeight="1" thickTop="1">
      <c r="A3422" s="162"/>
      <c r="B3422" s="142"/>
      <c r="C3422" s="142"/>
      <c r="D3422" s="142"/>
      <c r="E3422" s="142"/>
      <c r="F3422" s="142"/>
      <c r="G3422" s="142"/>
      <c r="H3422" s="142"/>
      <c r="I3422" s="142"/>
      <c r="J3422" s="163"/>
    </row>
    <row r="3423" spans="1:10" ht="18" customHeight="1">
      <c r="A3423" s="164"/>
      <c r="B3423" s="67" t="s">
        <v>1</v>
      </c>
      <c r="C3423" s="66" t="s">
        <v>2</v>
      </c>
      <c r="D3423" s="66" t="s">
        <v>3</v>
      </c>
      <c r="E3423" s="365" t="s">
        <v>836</v>
      </c>
      <c r="F3423" s="365"/>
      <c r="G3423" s="77" t="s">
        <v>4</v>
      </c>
      <c r="H3423" s="67" t="s">
        <v>5</v>
      </c>
      <c r="I3423" s="67" t="s">
        <v>6</v>
      </c>
      <c r="J3423" s="165" t="s">
        <v>7</v>
      </c>
    </row>
    <row r="3424" spans="1:10" ht="39" customHeight="1">
      <c r="A3424" s="153" t="s">
        <v>2121</v>
      </c>
      <c r="B3424" s="82" t="s">
        <v>3381</v>
      </c>
      <c r="C3424" s="80" t="s">
        <v>27</v>
      </c>
      <c r="D3424" s="80" t="s">
        <v>3380</v>
      </c>
      <c r="E3424" s="363" t="s">
        <v>929</v>
      </c>
      <c r="F3424" s="363"/>
      <c r="G3424" s="81" t="s">
        <v>29</v>
      </c>
      <c r="H3424" s="147">
        <v>1</v>
      </c>
      <c r="I3424" s="83">
        <v>207.2</v>
      </c>
      <c r="J3424" s="154">
        <v>207.2</v>
      </c>
    </row>
    <row r="3425" spans="1:10" ht="20.100000000000001" customHeight="1">
      <c r="A3425" s="366"/>
      <c r="B3425" s="286"/>
      <c r="C3425" s="286"/>
      <c r="D3425" s="286"/>
      <c r="E3425" s="286"/>
      <c r="F3425" s="286" t="s">
        <v>2159</v>
      </c>
      <c r="G3425" s="286"/>
      <c r="H3425" s="286"/>
      <c r="I3425" s="286"/>
      <c r="J3425" s="166">
        <v>0</v>
      </c>
    </row>
    <row r="3426" spans="1:10" ht="20.100000000000001" customHeight="1">
      <c r="A3426" s="366"/>
      <c r="B3426" s="286"/>
      <c r="C3426" s="286"/>
      <c r="D3426" s="286"/>
      <c r="E3426" s="286"/>
      <c r="F3426" s="286" t="s">
        <v>2158</v>
      </c>
      <c r="G3426" s="286"/>
      <c r="H3426" s="286"/>
      <c r="I3426" s="286"/>
      <c r="J3426" s="166">
        <v>1</v>
      </c>
    </row>
    <row r="3427" spans="1:10" ht="20.100000000000001" customHeight="1">
      <c r="A3427" s="366"/>
      <c r="B3427" s="286"/>
      <c r="C3427" s="286"/>
      <c r="D3427" s="286"/>
      <c r="E3427" s="286"/>
      <c r="F3427" s="286" t="s">
        <v>2157</v>
      </c>
      <c r="G3427" s="286"/>
      <c r="H3427" s="286"/>
      <c r="I3427" s="286"/>
      <c r="J3427" s="166">
        <v>0</v>
      </c>
    </row>
    <row r="3428" spans="1:10" ht="20.100000000000001" customHeight="1">
      <c r="A3428" s="366"/>
      <c r="B3428" s="286"/>
      <c r="C3428" s="286"/>
      <c r="D3428" s="286"/>
      <c r="E3428" s="286"/>
      <c r="F3428" s="286" t="s">
        <v>2156</v>
      </c>
      <c r="G3428" s="286"/>
      <c r="H3428" s="286"/>
      <c r="I3428" s="286"/>
      <c r="J3428" s="166">
        <v>0</v>
      </c>
    </row>
    <row r="3429" spans="1:10" ht="20.100000000000001" customHeight="1">
      <c r="A3429" s="164" t="s">
        <v>2155</v>
      </c>
      <c r="B3429" s="67" t="s">
        <v>1</v>
      </c>
      <c r="C3429" s="66" t="s">
        <v>2</v>
      </c>
      <c r="D3429" s="66" t="s">
        <v>2154</v>
      </c>
      <c r="E3429" s="67" t="s">
        <v>1898</v>
      </c>
      <c r="F3429" s="67" t="s">
        <v>2153</v>
      </c>
      <c r="G3429" s="67" t="s">
        <v>2152</v>
      </c>
      <c r="H3429" s="67"/>
      <c r="I3429" s="67"/>
      <c r="J3429" s="165" t="s">
        <v>2151</v>
      </c>
    </row>
    <row r="3430" spans="1:10" ht="26.1" customHeight="1">
      <c r="A3430" s="157" t="s">
        <v>2102</v>
      </c>
      <c r="B3430" s="39" t="s">
        <v>3379</v>
      </c>
      <c r="C3430" s="40" t="s">
        <v>27</v>
      </c>
      <c r="D3430" s="40" t="s">
        <v>3378</v>
      </c>
      <c r="E3430" s="144">
        <v>2.12</v>
      </c>
      <c r="F3430" s="41" t="s">
        <v>17</v>
      </c>
      <c r="G3430" s="367" t="s">
        <v>3377</v>
      </c>
      <c r="H3430" s="367"/>
      <c r="I3430" s="355"/>
      <c r="J3430" s="168" t="s">
        <v>3376</v>
      </c>
    </row>
    <row r="3431" spans="1:10" ht="26.1" customHeight="1">
      <c r="A3431" s="157" t="s">
        <v>2102</v>
      </c>
      <c r="B3431" s="39" t="s">
        <v>3375</v>
      </c>
      <c r="C3431" s="40" t="s">
        <v>27</v>
      </c>
      <c r="D3431" s="40" t="s">
        <v>3374</v>
      </c>
      <c r="E3431" s="144">
        <v>2</v>
      </c>
      <c r="F3431" s="41" t="s">
        <v>29</v>
      </c>
      <c r="G3431" s="367" t="s">
        <v>3373</v>
      </c>
      <c r="H3431" s="367"/>
      <c r="I3431" s="355"/>
      <c r="J3431" s="168" t="s">
        <v>3372</v>
      </c>
    </row>
    <row r="3432" spans="1:10" ht="26.1" customHeight="1">
      <c r="A3432" s="157" t="s">
        <v>2102</v>
      </c>
      <c r="B3432" s="39" t="s">
        <v>3371</v>
      </c>
      <c r="C3432" s="40" t="s">
        <v>27</v>
      </c>
      <c r="D3432" s="40" t="s">
        <v>3370</v>
      </c>
      <c r="E3432" s="144">
        <v>7.8817700000000004E-2</v>
      </c>
      <c r="F3432" s="41" t="s">
        <v>2148</v>
      </c>
      <c r="G3432" s="367" t="s">
        <v>3369</v>
      </c>
      <c r="H3432" s="367"/>
      <c r="I3432" s="355"/>
      <c r="J3432" s="168" t="s">
        <v>2246</v>
      </c>
    </row>
    <row r="3433" spans="1:10" ht="39" customHeight="1">
      <c r="A3433" s="157" t="s">
        <v>2102</v>
      </c>
      <c r="B3433" s="39" t="s">
        <v>3368</v>
      </c>
      <c r="C3433" s="40" t="s">
        <v>27</v>
      </c>
      <c r="D3433" s="40" t="s">
        <v>3367</v>
      </c>
      <c r="E3433" s="144">
        <v>4</v>
      </c>
      <c r="F3433" s="41" t="s">
        <v>29</v>
      </c>
      <c r="G3433" s="367" t="s">
        <v>1449</v>
      </c>
      <c r="H3433" s="367"/>
      <c r="I3433" s="355"/>
      <c r="J3433" s="168" t="s">
        <v>1250</v>
      </c>
    </row>
    <row r="3434" spans="1:10" ht="51.95" customHeight="1">
      <c r="A3434" s="157" t="s">
        <v>2102</v>
      </c>
      <c r="B3434" s="39" t="s">
        <v>2784</v>
      </c>
      <c r="C3434" s="40" t="s">
        <v>27</v>
      </c>
      <c r="D3434" s="40" t="s">
        <v>2783</v>
      </c>
      <c r="E3434" s="144">
        <v>4.8</v>
      </c>
      <c r="F3434" s="41" t="s">
        <v>282</v>
      </c>
      <c r="G3434" s="367" t="s">
        <v>2782</v>
      </c>
      <c r="H3434" s="367"/>
      <c r="I3434" s="355"/>
      <c r="J3434" s="168" t="s">
        <v>3366</v>
      </c>
    </row>
    <row r="3435" spans="1:10" ht="20.100000000000001" customHeight="1">
      <c r="A3435" s="366"/>
      <c r="B3435" s="286"/>
      <c r="C3435" s="286"/>
      <c r="D3435" s="286"/>
      <c r="E3435" s="286"/>
      <c r="F3435" s="286" t="s">
        <v>2145</v>
      </c>
      <c r="G3435" s="286"/>
      <c r="H3435" s="286"/>
      <c r="I3435" s="286"/>
      <c r="J3435" s="166">
        <v>198.41050000000001</v>
      </c>
    </row>
    <row r="3436" spans="1:10" ht="20.100000000000001" customHeight="1">
      <c r="A3436" s="164" t="s">
        <v>2173</v>
      </c>
      <c r="B3436" s="67" t="s">
        <v>1</v>
      </c>
      <c r="C3436" s="66" t="s">
        <v>2</v>
      </c>
      <c r="D3436" s="66" t="s">
        <v>2172</v>
      </c>
      <c r="E3436" s="67" t="s">
        <v>1898</v>
      </c>
      <c r="F3436" s="67" t="s">
        <v>2153</v>
      </c>
      <c r="G3436" s="67" t="s">
        <v>2152</v>
      </c>
      <c r="H3436" s="67"/>
      <c r="I3436" s="67"/>
      <c r="J3436" s="165" t="s">
        <v>2151</v>
      </c>
    </row>
    <row r="3437" spans="1:10" ht="26.1" customHeight="1">
      <c r="A3437" s="155" t="s">
        <v>2121</v>
      </c>
      <c r="B3437" s="36" t="s">
        <v>2734</v>
      </c>
      <c r="C3437" s="37" t="s">
        <v>27</v>
      </c>
      <c r="D3437" s="37" t="s">
        <v>2733</v>
      </c>
      <c r="E3437" s="146">
        <v>0.14666660000000001</v>
      </c>
      <c r="F3437" s="38" t="s">
        <v>2165</v>
      </c>
      <c r="G3437" s="368" t="s">
        <v>2732</v>
      </c>
      <c r="H3437" s="368"/>
      <c r="I3437" s="354"/>
      <c r="J3437" s="167" t="s">
        <v>2731</v>
      </c>
    </row>
    <row r="3438" spans="1:10" ht="24" customHeight="1">
      <c r="A3438" s="155" t="s">
        <v>2121</v>
      </c>
      <c r="B3438" s="36" t="s">
        <v>2730</v>
      </c>
      <c r="C3438" s="37" t="s">
        <v>27</v>
      </c>
      <c r="D3438" s="37" t="s">
        <v>2729</v>
      </c>
      <c r="E3438" s="146">
        <v>0.14666660000000001</v>
      </c>
      <c r="F3438" s="38" t="s">
        <v>2165</v>
      </c>
      <c r="G3438" s="368" t="s">
        <v>2728</v>
      </c>
      <c r="H3438" s="368"/>
      <c r="I3438" s="354"/>
      <c r="J3438" s="167" t="s">
        <v>3365</v>
      </c>
    </row>
    <row r="3439" spans="1:10" ht="20.100000000000001" customHeight="1">
      <c r="A3439" s="366"/>
      <c r="B3439" s="286"/>
      <c r="C3439" s="286"/>
      <c r="D3439" s="286"/>
      <c r="E3439" s="286"/>
      <c r="F3439" s="286" t="s">
        <v>2162</v>
      </c>
      <c r="G3439" s="286"/>
      <c r="H3439" s="286"/>
      <c r="I3439" s="286"/>
      <c r="J3439" s="166">
        <v>8.7911999999999999</v>
      </c>
    </row>
    <row r="3440" spans="1:10">
      <c r="A3440" s="159"/>
      <c r="B3440" s="99"/>
      <c r="C3440" s="99"/>
      <c r="D3440" s="99"/>
      <c r="E3440" s="99" t="s">
        <v>2098</v>
      </c>
      <c r="F3440" s="160">
        <v>6.81</v>
      </c>
      <c r="G3440" s="99" t="s">
        <v>2097</v>
      </c>
      <c r="H3440" s="160">
        <v>0</v>
      </c>
      <c r="I3440" s="99" t="s">
        <v>2096</v>
      </c>
      <c r="J3440" s="161">
        <v>6.8135289029399999</v>
      </c>
    </row>
    <row r="3441" spans="1:10" ht="15" thickBot="1">
      <c r="A3441" s="159"/>
      <c r="B3441" s="99"/>
      <c r="C3441" s="99"/>
      <c r="D3441" s="99"/>
      <c r="E3441" s="99" t="s">
        <v>2095</v>
      </c>
      <c r="F3441" s="160">
        <v>46.56</v>
      </c>
      <c r="G3441" s="99"/>
      <c r="H3441" s="364" t="s">
        <v>2094</v>
      </c>
      <c r="I3441" s="364"/>
      <c r="J3441" s="161">
        <v>253.76</v>
      </c>
    </row>
    <row r="3442" spans="1:10" ht="0.95" customHeight="1" thickTop="1">
      <c r="A3442" s="162"/>
      <c r="B3442" s="142"/>
      <c r="C3442" s="142"/>
      <c r="D3442" s="142"/>
      <c r="E3442" s="142"/>
      <c r="F3442" s="142"/>
      <c r="G3442" s="142"/>
      <c r="H3442" s="142"/>
      <c r="I3442" s="142"/>
      <c r="J3442" s="163"/>
    </row>
    <row r="3443" spans="1:10" ht="18" customHeight="1">
      <c r="A3443" s="164"/>
      <c r="B3443" s="67" t="s">
        <v>1</v>
      </c>
      <c r="C3443" s="66" t="s">
        <v>2</v>
      </c>
      <c r="D3443" s="66" t="s">
        <v>3</v>
      </c>
      <c r="E3443" s="365" t="s">
        <v>836</v>
      </c>
      <c r="F3443" s="365"/>
      <c r="G3443" s="77" t="s">
        <v>4</v>
      </c>
      <c r="H3443" s="67" t="s">
        <v>5</v>
      </c>
      <c r="I3443" s="67" t="s">
        <v>6</v>
      </c>
      <c r="J3443" s="165" t="s">
        <v>7</v>
      </c>
    </row>
    <row r="3444" spans="1:10" ht="39" customHeight="1">
      <c r="A3444" s="153" t="s">
        <v>2121</v>
      </c>
      <c r="B3444" s="82" t="s">
        <v>3364</v>
      </c>
      <c r="C3444" s="80" t="s">
        <v>27</v>
      </c>
      <c r="D3444" s="80" t="s">
        <v>3363</v>
      </c>
      <c r="E3444" s="363" t="s">
        <v>929</v>
      </c>
      <c r="F3444" s="363"/>
      <c r="G3444" s="81" t="s">
        <v>17</v>
      </c>
      <c r="H3444" s="147">
        <v>1</v>
      </c>
      <c r="I3444" s="83">
        <v>269.76</v>
      </c>
      <c r="J3444" s="154">
        <v>269.76</v>
      </c>
    </row>
    <row r="3445" spans="1:10" ht="20.100000000000001" customHeight="1">
      <c r="A3445" s="366"/>
      <c r="B3445" s="286"/>
      <c r="C3445" s="286"/>
      <c r="D3445" s="286"/>
      <c r="E3445" s="286"/>
      <c r="F3445" s="286" t="s">
        <v>2159</v>
      </c>
      <c r="G3445" s="286"/>
      <c r="H3445" s="286"/>
      <c r="I3445" s="286"/>
      <c r="J3445" s="166">
        <v>0</v>
      </c>
    </row>
    <row r="3446" spans="1:10" ht="20.100000000000001" customHeight="1">
      <c r="A3446" s="366"/>
      <c r="B3446" s="286"/>
      <c r="C3446" s="286"/>
      <c r="D3446" s="286"/>
      <c r="E3446" s="286"/>
      <c r="F3446" s="286" t="s">
        <v>2158</v>
      </c>
      <c r="G3446" s="286"/>
      <c r="H3446" s="286"/>
      <c r="I3446" s="286"/>
      <c r="J3446" s="166">
        <v>1</v>
      </c>
    </row>
    <row r="3447" spans="1:10" ht="20.100000000000001" customHeight="1">
      <c r="A3447" s="366"/>
      <c r="B3447" s="286"/>
      <c r="C3447" s="286"/>
      <c r="D3447" s="286"/>
      <c r="E3447" s="286"/>
      <c r="F3447" s="286" t="s">
        <v>2157</v>
      </c>
      <c r="G3447" s="286"/>
      <c r="H3447" s="286"/>
      <c r="I3447" s="286"/>
      <c r="J3447" s="166">
        <v>0</v>
      </c>
    </row>
    <row r="3448" spans="1:10" ht="20.100000000000001" customHeight="1">
      <c r="A3448" s="366"/>
      <c r="B3448" s="286"/>
      <c r="C3448" s="286"/>
      <c r="D3448" s="286"/>
      <c r="E3448" s="286"/>
      <c r="F3448" s="286" t="s">
        <v>2156</v>
      </c>
      <c r="G3448" s="286"/>
      <c r="H3448" s="286"/>
      <c r="I3448" s="286"/>
      <c r="J3448" s="166">
        <v>0</v>
      </c>
    </row>
    <row r="3449" spans="1:10" ht="20.100000000000001" customHeight="1">
      <c r="A3449" s="164" t="s">
        <v>2173</v>
      </c>
      <c r="B3449" s="67" t="s">
        <v>1</v>
      </c>
      <c r="C3449" s="66" t="s">
        <v>2</v>
      </c>
      <c r="D3449" s="66" t="s">
        <v>2172</v>
      </c>
      <c r="E3449" s="67" t="s">
        <v>1898</v>
      </c>
      <c r="F3449" s="67" t="s">
        <v>2153</v>
      </c>
      <c r="G3449" s="67" t="s">
        <v>2152</v>
      </c>
      <c r="H3449" s="67"/>
      <c r="I3449" s="67"/>
      <c r="J3449" s="165" t="s">
        <v>2151</v>
      </c>
    </row>
    <row r="3450" spans="1:10" ht="39" customHeight="1">
      <c r="A3450" s="155" t="s">
        <v>2121</v>
      </c>
      <c r="B3450" s="36" t="s">
        <v>2708</v>
      </c>
      <c r="C3450" s="37" t="s">
        <v>27</v>
      </c>
      <c r="D3450" s="37" t="s">
        <v>2707</v>
      </c>
      <c r="E3450" s="146">
        <v>1</v>
      </c>
      <c r="F3450" s="38" t="s">
        <v>17</v>
      </c>
      <c r="G3450" s="368" t="s">
        <v>3362</v>
      </c>
      <c r="H3450" s="368"/>
      <c r="I3450" s="354"/>
      <c r="J3450" s="167" t="s">
        <v>3362</v>
      </c>
    </row>
    <row r="3451" spans="1:10" ht="20.100000000000001" customHeight="1">
      <c r="A3451" s="366"/>
      <c r="B3451" s="286"/>
      <c r="C3451" s="286"/>
      <c r="D3451" s="286"/>
      <c r="E3451" s="286"/>
      <c r="F3451" s="286" t="s">
        <v>2162</v>
      </c>
      <c r="G3451" s="286"/>
      <c r="H3451" s="286"/>
      <c r="I3451" s="286"/>
      <c r="J3451" s="166">
        <v>269.76</v>
      </c>
    </row>
    <row r="3452" spans="1:10">
      <c r="A3452" s="159"/>
      <c r="B3452" s="99"/>
      <c r="C3452" s="99"/>
      <c r="D3452" s="99"/>
      <c r="E3452" s="99" t="s">
        <v>2098</v>
      </c>
      <c r="F3452" s="160">
        <v>33.7274055524</v>
      </c>
      <c r="G3452" s="99" t="s">
        <v>2097</v>
      </c>
      <c r="H3452" s="160">
        <v>0</v>
      </c>
      <c r="I3452" s="99" t="s">
        <v>2096</v>
      </c>
      <c r="J3452" s="161">
        <v>33.7274055524</v>
      </c>
    </row>
    <row r="3453" spans="1:10" ht="15" thickBot="1">
      <c r="A3453" s="159"/>
      <c r="B3453" s="99"/>
      <c r="C3453" s="99"/>
      <c r="D3453" s="99"/>
      <c r="E3453" s="99" t="s">
        <v>2095</v>
      </c>
      <c r="F3453" s="160">
        <v>60.62</v>
      </c>
      <c r="G3453" s="99"/>
      <c r="H3453" s="364" t="s">
        <v>2094</v>
      </c>
      <c r="I3453" s="364"/>
      <c r="J3453" s="161">
        <v>330.38</v>
      </c>
    </row>
    <row r="3454" spans="1:10" ht="0.95" customHeight="1" thickTop="1">
      <c r="A3454" s="162"/>
      <c r="B3454" s="142"/>
      <c r="C3454" s="142"/>
      <c r="D3454" s="142"/>
      <c r="E3454" s="142"/>
      <c r="F3454" s="142"/>
      <c r="G3454" s="142"/>
      <c r="H3454" s="142"/>
      <c r="I3454" s="142"/>
      <c r="J3454" s="163"/>
    </row>
    <row r="3455" spans="1:10" ht="18" customHeight="1">
      <c r="A3455" s="164"/>
      <c r="B3455" s="67" t="s">
        <v>1</v>
      </c>
      <c r="C3455" s="66" t="s">
        <v>2</v>
      </c>
      <c r="D3455" s="66" t="s">
        <v>3</v>
      </c>
      <c r="E3455" s="365" t="s">
        <v>836</v>
      </c>
      <c r="F3455" s="365"/>
      <c r="G3455" s="77" t="s">
        <v>4</v>
      </c>
      <c r="H3455" s="67" t="s">
        <v>5</v>
      </c>
      <c r="I3455" s="67" t="s">
        <v>6</v>
      </c>
      <c r="J3455" s="165" t="s">
        <v>7</v>
      </c>
    </row>
    <row r="3456" spans="1:10" ht="51.95" customHeight="1">
      <c r="A3456" s="153" t="s">
        <v>2121</v>
      </c>
      <c r="B3456" s="82" t="s">
        <v>3361</v>
      </c>
      <c r="C3456" s="80" t="s">
        <v>27</v>
      </c>
      <c r="D3456" s="80" t="s">
        <v>3360</v>
      </c>
      <c r="E3456" s="363" t="s">
        <v>929</v>
      </c>
      <c r="F3456" s="363"/>
      <c r="G3456" s="81" t="s">
        <v>282</v>
      </c>
      <c r="H3456" s="147">
        <v>1</v>
      </c>
      <c r="I3456" s="83">
        <v>10.41</v>
      </c>
      <c r="J3456" s="154">
        <v>10.41</v>
      </c>
    </row>
    <row r="3457" spans="1:10" ht="20.100000000000001" customHeight="1">
      <c r="A3457" s="366"/>
      <c r="B3457" s="286"/>
      <c r="C3457" s="286"/>
      <c r="D3457" s="286"/>
      <c r="E3457" s="286"/>
      <c r="F3457" s="286" t="s">
        <v>2159</v>
      </c>
      <c r="G3457" s="286"/>
      <c r="H3457" s="286"/>
      <c r="I3457" s="286"/>
      <c r="J3457" s="166">
        <v>0</v>
      </c>
    </row>
    <row r="3458" spans="1:10" ht="20.100000000000001" customHeight="1">
      <c r="A3458" s="366"/>
      <c r="B3458" s="286"/>
      <c r="C3458" s="286"/>
      <c r="D3458" s="286"/>
      <c r="E3458" s="286"/>
      <c r="F3458" s="286" t="s">
        <v>2158</v>
      </c>
      <c r="G3458" s="286"/>
      <c r="H3458" s="286"/>
      <c r="I3458" s="286"/>
      <c r="J3458" s="166">
        <v>1</v>
      </c>
    </row>
    <row r="3459" spans="1:10" ht="20.100000000000001" customHeight="1">
      <c r="A3459" s="366"/>
      <c r="B3459" s="286"/>
      <c r="C3459" s="286"/>
      <c r="D3459" s="286"/>
      <c r="E3459" s="286"/>
      <c r="F3459" s="286" t="s">
        <v>2157</v>
      </c>
      <c r="G3459" s="286"/>
      <c r="H3459" s="286"/>
      <c r="I3459" s="286"/>
      <c r="J3459" s="166">
        <v>0</v>
      </c>
    </row>
    <row r="3460" spans="1:10" ht="20.100000000000001" customHeight="1">
      <c r="A3460" s="366"/>
      <c r="B3460" s="286"/>
      <c r="C3460" s="286"/>
      <c r="D3460" s="286"/>
      <c r="E3460" s="286"/>
      <c r="F3460" s="286" t="s">
        <v>2156</v>
      </c>
      <c r="G3460" s="286"/>
      <c r="H3460" s="286"/>
      <c r="I3460" s="286"/>
      <c r="J3460" s="166">
        <v>0</v>
      </c>
    </row>
    <row r="3461" spans="1:10" ht="20.100000000000001" customHeight="1">
      <c r="A3461" s="164" t="s">
        <v>2155</v>
      </c>
      <c r="B3461" s="67" t="s">
        <v>1</v>
      </c>
      <c r="C3461" s="66" t="s">
        <v>2</v>
      </c>
      <c r="D3461" s="66" t="s">
        <v>2154</v>
      </c>
      <c r="E3461" s="67" t="s">
        <v>1898</v>
      </c>
      <c r="F3461" s="67" t="s">
        <v>2153</v>
      </c>
      <c r="G3461" s="67" t="s">
        <v>2152</v>
      </c>
      <c r="H3461" s="67"/>
      <c r="I3461" s="67"/>
      <c r="J3461" s="165" t="s">
        <v>2151</v>
      </c>
    </row>
    <row r="3462" spans="1:10" ht="24" customHeight="1">
      <c r="A3462" s="157" t="s">
        <v>2102</v>
      </c>
      <c r="B3462" s="39" t="s">
        <v>3359</v>
      </c>
      <c r="C3462" s="40" t="s">
        <v>27</v>
      </c>
      <c r="D3462" s="40" t="s">
        <v>3358</v>
      </c>
      <c r="E3462" s="144">
        <v>0.191</v>
      </c>
      <c r="F3462" s="41" t="s">
        <v>2148</v>
      </c>
      <c r="G3462" s="367" t="s">
        <v>3357</v>
      </c>
      <c r="H3462" s="367"/>
      <c r="I3462" s="355"/>
      <c r="J3462" s="168" t="s">
        <v>3356</v>
      </c>
    </row>
    <row r="3463" spans="1:10" ht="20.100000000000001" customHeight="1">
      <c r="A3463" s="366"/>
      <c r="B3463" s="286"/>
      <c r="C3463" s="286"/>
      <c r="D3463" s="286"/>
      <c r="E3463" s="286"/>
      <c r="F3463" s="286" t="s">
        <v>2145</v>
      </c>
      <c r="G3463" s="286"/>
      <c r="H3463" s="286"/>
      <c r="I3463" s="286"/>
      <c r="J3463" s="166">
        <v>10.4095</v>
      </c>
    </row>
    <row r="3464" spans="1:10">
      <c r="A3464" s="159"/>
      <c r="B3464" s="99"/>
      <c r="C3464" s="99"/>
      <c r="D3464" s="99"/>
      <c r="E3464" s="99" t="s">
        <v>2098</v>
      </c>
      <c r="F3464" s="160">
        <v>0</v>
      </c>
      <c r="G3464" s="99" t="s">
        <v>2097</v>
      </c>
      <c r="H3464" s="160">
        <v>0</v>
      </c>
      <c r="I3464" s="99" t="s">
        <v>2096</v>
      </c>
      <c r="J3464" s="161">
        <v>0</v>
      </c>
    </row>
    <row r="3465" spans="1:10" ht="15" thickBot="1">
      <c r="A3465" s="159"/>
      <c r="B3465" s="99"/>
      <c r="C3465" s="99"/>
      <c r="D3465" s="99"/>
      <c r="E3465" s="99" t="s">
        <v>2095</v>
      </c>
      <c r="F3465" s="160">
        <v>2.34</v>
      </c>
      <c r="G3465" s="99"/>
      <c r="H3465" s="364" t="s">
        <v>2094</v>
      </c>
      <c r="I3465" s="364"/>
      <c r="J3465" s="161">
        <v>12.75</v>
      </c>
    </row>
    <row r="3466" spans="1:10" ht="0.95" customHeight="1" thickTop="1">
      <c r="A3466" s="162"/>
      <c r="B3466" s="142"/>
      <c r="C3466" s="142"/>
      <c r="D3466" s="142"/>
      <c r="E3466" s="142"/>
      <c r="F3466" s="142"/>
      <c r="G3466" s="142"/>
      <c r="H3466" s="142"/>
      <c r="I3466" s="142"/>
      <c r="J3466" s="163"/>
    </row>
    <row r="3467" spans="1:10" ht="18" customHeight="1">
      <c r="A3467" s="164"/>
      <c r="B3467" s="67" t="s">
        <v>1</v>
      </c>
      <c r="C3467" s="66" t="s">
        <v>2</v>
      </c>
      <c r="D3467" s="66" t="s">
        <v>3</v>
      </c>
      <c r="E3467" s="365" t="s">
        <v>836</v>
      </c>
      <c r="F3467" s="365"/>
      <c r="G3467" s="77" t="s">
        <v>4</v>
      </c>
      <c r="H3467" s="67" t="s">
        <v>5</v>
      </c>
      <c r="I3467" s="67" t="s">
        <v>6</v>
      </c>
      <c r="J3467" s="165" t="s">
        <v>7</v>
      </c>
    </row>
    <row r="3468" spans="1:10" ht="51.95" customHeight="1">
      <c r="A3468" s="153" t="s">
        <v>2121</v>
      </c>
      <c r="B3468" s="82" t="s">
        <v>3251</v>
      </c>
      <c r="C3468" s="80" t="s">
        <v>15</v>
      </c>
      <c r="D3468" s="80" t="s">
        <v>3250</v>
      </c>
      <c r="E3468" s="363" t="s">
        <v>2139</v>
      </c>
      <c r="F3468" s="363"/>
      <c r="G3468" s="81" t="s">
        <v>2142</v>
      </c>
      <c r="H3468" s="147">
        <v>1</v>
      </c>
      <c r="I3468" s="83">
        <v>0.49</v>
      </c>
      <c r="J3468" s="154">
        <v>0.49</v>
      </c>
    </row>
    <row r="3469" spans="1:10" ht="39" customHeight="1">
      <c r="A3469" s="155" t="s">
        <v>2118</v>
      </c>
      <c r="B3469" s="36" t="s">
        <v>3353</v>
      </c>
      <c r="C3469" s="37" t="s">
        <v>15</v>
      </c>
      <c r="D3469" s="37" t="s">
        <v>3352</v>
      </c>
      <c r="E3469" s="354" t="s">
        <v>2126</v>
      </c>
      <c r="F3469" s="354"/>
      <c r="G3469" s="38" t="s">
        <v>42</v>
      </c>
      <c r="H3469" s="146">
        <v>1</v>
      </c>
      <c r="I3469" s="145">
        <v>0.09</v>
      </c>
      <c r="J3469" s="156">
        <v>0.09</v>
      </c>
    </row>
    <row r="3470" spans="1:10" ht="51.95" customHeight="1">
      <c r="A3470" s="155" t="s">
        <v>2118</v>
      </c>
      <c r="B3470" s="36" t="s">
        <v>3355</v>
      </c>
      <c r="C3470" s="37" t="s">
        <v>15</v>
      </c>
      <c r="D3470" s="37" t="s">
        <v>3354</v>
      </c>
      <c r="E3470" s="354" t="s">
        <v>2126</v>
      </c>
      <c r="F3470" s="354"/>
      <c r="G3470" s="38" t="s">
        <v>42</v>
      </c>
      <c r="H3470" s="146">
        <v>1</v>
      </c>
      <c r="I3470" s="145">
        <v>0.4</v>
      </c>
      <c r="J3470" s="156">
        <v>0.4</v>
      </c>
    </row>
    <row r="3471" spans="1:10">
      <c r="A3471" s="159"/>
      <c r="B3471" s="99"/>
      <c r="C3471" s="99"/>
      <c r="D3471" s="99"/>
      <c r="E3471" s="99" t="s">
        <v>2098</v>
      </c>
      <c r="F3471" s="160">
        <v>0</v>
      </c>
      <c r="G3471" s="99" t="s">
        <v>2097</v>
      </c>
      <c r="H3471" s="160">
        <v>0</v>
      </c>
      <c r="I3471" s="99" t="s">
        <v>2096</v>
      </c>
      <c r="J3471" s="161">
        <v>0</v>
      </c>
    </row>
    <row r="3472" spans="1:10" ht="15" thickBot="1">
      <c r="A3472" s="159"/>
      <c r="B3472" s="99"/>
      <c r="C3472" s="99"/>
      <c r="D3472" s="99"/>
      <c r="E3472" s="99" t="s">
        <v>2095</v>
      </c>
      <c r="F3472" s="160">
        <v>0.11</v>
      </c>
      <c r="G3472" s="99"/>
      <c r="H3472" s="364" t="s">
        <v>2094</v>
      </c>
      <c r="I3472" s="364"/>
      <c r="J3472" s="161">
        <v>0.6</v>
      </c>
    </row>
    <row r="3473" spans="1:10" ht="0.95" customHeight="1" thickTop="1">
      <c r="A3473" s="162"/>
      <c r="B3473" s="142"/>
      <c r="C3473" s="142"/>
      <c r="D3473" s="142"/>
      <c r="E3473" s="142"/>
      <c r="F3473" s="142"/>
      <c r="G3473" s="142"/>
      <c r="H3473" s="142"/>
      <c r="I3473" s="142"/>
      <c r="J3473" s="163"/>
    </row>
    <row r="3474" spans="1:10" ht="18" customHeight="1">
      <c r="A3474" s="164"/>
      <c r="B3474" s="67" t="s">
        <v>1</v>
      </c>
      <c r="C3474" s="66" t="s">
        <v>2</v>
      </c>
      <c r="D3474" s="66" t="s">
        <v>3</v>
      </c>
      <c r="E3474" s="365" t="s">
        <v>836</v>
      </c>
      <c r="F3474" s="365"/>
      <c r="G3474" s="77" t="s">
        <v>4</v>
      </c>
      <c r="H3474" s="67" t="s">
        <v>5</v>
      </c>
      <c r="I3474" s="67" t="s">
        <v>6</v>
      </c>
      <c r="J3474" s="165" t="s">
        <v>7</v>
      </c>
    </row>
    <row r="3475" spans="1:10" ht="51.95" customHeight="1">
      <c r="A3475" s="153" t="s">
        <v>2121</v>
      </c>
      <c r="B3475" s="82" t="s">
        <v>3253</v>
      </c>
      <c r="C3475" s="80" t="s">
        <v>15</v>
      </c>
      <c r="D3475" s="80" t="s">
        <v>3252</v>
      </c>
      <c r="E3475" s="363" t="s">
        <v>2139</v>
      </c>
      <c r="F3475" s="363"/>
      <c r="G3475" s="81" t="s">
        <v>2138</v>
      </c>
      <c r="H3475" s="147">
        <v>1</v>
      </c>
      <c r="I3475" s="83">
        <v>2.31</v>
      </c>
      <c r="J3475" s="154">
        <v>2.31</v>
      </c>
    </row>
    <row r="3476" spans="1:10" ht="39" customHeight="1">
      <c r="A3476" s="155" t="s">
        <v>2118</v>
      </c>
      <c r="B3476" s="36" t="s">
        <v>3353</v>
      </c>
      <c r="C3476" s="37" t="s">
        <v>15</v>
      </c>
      <c r="D3476" s="37" t="s">
        <v>3352</v>
      </c>
      <c r="E3476" s="354" t="s">
        <v>2126</v>
      </c>
      <c r="F3476" s="354"/>
      <c r="G3476" s="38" t="s">
        <v>42</v>
      </c>
      <c r="H3476" s="146">
        <v>1</v>
      </c>
      <c r="I3476" s="145">
        <v>0.09</v>
      </c>
      <c r="J3476" s="156">
        <v>0.09</v>
      </c>
    </row>
    <row r="3477" spans="1:10" ht="51.95" customHeight="1">
      <c r="A3477" s="155" t="s">
        <v>2118</v>
      </c>
      <c r="B3477" s="36" t="s">
        <v>3347</v>
      </c>
      <c r="C3477" s="37" t="s">
        <v>15</v>
      </c>
      <c r="D3477" s="37" t="s">
        <v>3346</v>
      </c>
      <c r="E3477" s="354" t="s">
        <v>2126</v>
      </c>
      <c r="F3477" s="354"/>
      <c r="G3477" s="38" t="s">
        <v>42</v>
      </c>
      <c r="H3477" s="146">
        <v>1</v>
      </c>
      <c r="I3477" s="145">
        <v>1.38</v>
      </c>
      <c r="J3477" s="156">
        <v>1.38</v>
      </c>
    </row>
    <row r="3478" spans="1:10" ht="51.95" customHeight="1">
      <c r="A3478" s="155" t="s">
        <v>2118</v>
      </c>
      <c r="B3478" s="36" t="s">
        <v>3351</v>
      </c>
      <c r="C3478" s="37" t="s">
        <v>15</v>
      </c>
      <c r="D3478" s="37" t="s">
        <v>3350</v>
      </c>
      <c r="E3478" s="354" t="s">
        <v>2126</v>
      </c>
      <c r="F3478" s="354"/>
      <c r="G3478" s="38" t="s">
        <v>42</v>
      </c>
      <c r="H3478" s="146">
        <v>1</v>
      </c>
      <c r="I3478" s="145">
        <v>0.44</v>
      </c>
      <c r="J3478" s="156">
        <v>0.44</v>
      </c>
    </row>
    <row r="3479" spans="1:10" ht="51.95" customHeight="1">
      <c r="A3479" s="155" t="s">
        <v>2118</v>
      </c>
      <c r="B3479" s="36" t="s">
        <v>3355</v>
      </c>
      <c r="C3479" s="37" t="s">
        <v>15</v>
      </c>
      <c r="D3479" s="37" t="s">
        <v>3354</v>
      </c>
      <c r="E3479" s="354" t="s">
        <v>2126</v>
      </c>
      <c r="F3479" s="354"/>
      <c r="G3479" s="38" t="s">
        <v>42</v>
      </c>
      <c r="H3479" s="146">
        <v>1</v>
      </c>
      <c r="I3479" s="145">
        <v>0.4</v>
      </c>
      <c r="J3479" s="156">
        <v>0.4</v>
      </c>
    </row>
    <row r="3480" spans="1:10">
      <c r="A3480" s="159"/>
      <c r="B3480" s="99"/>
      <c r="C3480" s="99"/>
      <c r="D3480" s="99"/>
      <c r="E3480" s="99" t="s">
        <v>2098</v>
      </c>
      <c r="F3480" s="160">
        <v>0</v>
      </c>
      <c r="G3480" s="99" t="s">
        <v>2097</v>
      </c>
      <c r="H3480" s="160">
        <v>0</v>
      </c>
      <c r="I3480" s="99" t="s">
        <v>2096</v>
      </c>
      <c r="J3480" s="161">
        <v>0</v>
      </c>
    </row>
    <row r="3481" spans="1:10" ht="15" thickBot="1">
      <c r="A3481" s="159"/>
      <c r="B3481" s="99"/>
      <c r="C3481" s="99"/>
      <c r="D3481" s="99"/>
      <c r="E3481" s="99" t="s">
        <v>2095</v>
      </c>
      <c r="F3481" s="160">
        <v>0.52</v>
      </c>
      <c r="G3481" s="99"/>
      <c r="H3481" s="364" t="s">
        <v>2094</v>
      </c>
      <c r="I3481" s="364"/>
      <c r="J3481" s="161">
        <v>2.83</v>
      </c>
    </row>
    <row r="3482" spans="1:10" ht="0.95" customHeight="1" thickTop="1">
      <c r="A3482" s="162"/>
      <c r="B3482" s="142"/>
      <c r="C3482" s="142"/>
      <c r="D3482" s="142"/>
      <c r="E3482" s="142"/>
      <c r="F3482" s="142"/>
      <c r="G3482" s="142"/>
      <c r="H3482" s="142"/>
      <c r="I3482" s="142"/>
      <c r="J3482" s="163"/>
    </row>
    <row r="3483" spans="1:10" ht="18" customHeight="1">
      <c r="A3483" s="164"/>
      <c r="B3483" s="67" t="s">
        <v>1</v>
      </c>
      <c r="C3483" s="66" t="s">
        <v>2</v>
      </c>
      <c r="D3483" s="66" t="s">
        <v>3</v>
      </c>
      <c r="E3483" s="365" t="s">
        <v>836</v>
      </c>
      <c r="F3483" s="365"/>
      <c r="G3483" s="77" t="s">
        <v>4</v>
      </c>
      <c r="H3483" s="67" t="s">
        <v>5</v>
      </c>
      <c r="I3483" s="67" t="s">
        <v>6</v>
      </c>
      <c r="J3483" s="165" t="s">
        <v>7</v>
      </c>
    </row>
    <row r="3484" spans="1:10" ht="51.95" customHeight="1">
      <c r="A3484" s="153" t="s">
        <v>2121</v>
      </c>
      <c r="B3484" s="82" t="s">
        <v>3355</v>
      </c>
      <c r="C3484" s="80" t="s">
        <v>15</v>
      </c>
      <c r="D3484" s="80" t="s">
        <v>3354</v>
      </c>
      <c r="E3484" s="363" t="s">
        <v>2126</v>
      </c>
      <c r="F3484" s="363"/>
      <c r="G3484" s="81" t="s">
        <v>42</v>
      </c>
      <c r="H3484" s="147">
        <v>1</v>
      </c>
      <c r="I3484" s="83">
        <v>0.4</v>
      </c>
      <c r="J3484" s="154">
        <v>0.4</v>
      </c>
    </row>
    <row r="3485" spans="1:10" ht="39" customHeight="1">
      <c r="A3485" s="157" t="s">
        <v>2102</v>
      </c>
      <c r="B3485" s="39" t="s">
        <v>3349</v>
      </c>
      <c r="C3485" s="40" t="s">
        <v>15</v>
      </c>
      <c r="D3485" s="40" t="s">
        <v>3348</v>
      </c>
      <c r="E3485" s="355" t="s">
        <v>2129</v>
      </c>
      <c r="F3485" s="355"/>
      <c r="G3485" s="41" t="s">
        <v>57</v>
      </c>
      <c r="H3485" s="144">
        <v>6.3999999999999997E-5</v>
      </c>
      <c r="I3485" s="143">
        <v>6225</v>
      </c>
      <c r="J3485" s="158">
        <v>0.4</v>
      </c>
    </row>
    <row r="3486" spans="1:10">
      <c r="A3486" s="159"/>
      <c r="B3486" s="99"/>
      <c r="C3486" s="99"/>
      <c r="D3486" s="99"/>
      <c r="E3486" s="99" t="s">
        <v>2098</v>
      </c>
      <c r="F3486" s="160">
        <v>0</v>
      </c>
      <c r="G3486" s="99" t="s">
        <v>2097</v>
      </c>
      <c r="H3486" s="160">
        <v>0</v>
      </c>
      <c r="I3486" s="99" t="s">
        <v>2096</v>
      </c>
      <c r="J3486" s="161">
        <v>0</v>
      </c>
    </row>
    <row r="3487" spans="1:10" ht="15" thickBot="1">
      <c r="A3487" s="159"/>
      <c r="B3487" s="99"/>
      <c r="C3487" s="99"/>
      <c r="D3487" s="99"/>
      <c r="E3487" s="99" t="s">
        <v>2095</v>
      </c>
      <c r="F3487" s="160">
        <v>0.09</v>
      </c>
      <c r="G3487" s="99"/>
      <c r="H3487" s="364" t="s">
        <v>2094</v>
      </c>
      <c r="I3487" s="364"/>
      <c r="J3487" s="161">
        <v>0.49</v>
      </c>
    </row>
    <row r="3488" spans="1:10" ht="0.95" customHeight="1" thickTop="1">
      <c r="A3488" s="162"/>
      <c r="B3488" s="142"/>
      <c r="C3488" s="142"/>
      <c r="D3488" s="142"/>
      <c r="E3488" s="142"/>
      <c r="F3488" s="142"/>
      <c r="G3488" s="142"/>
      <c r="H3488" s="142"/>
      <c r="I3488" s="142"/>
      <c r="J3488" s="163"/>
    </row>
    <row r="3489" spans="1:10" ht="18" customHeight="1">
      <c r="A3489" s="164"/>
      <c r="B3489" s="67" t="s">
        <v>1</v>
      </c>
      <c r="C3489" s="66" t="s">
        <v>2</v>
      </c>
      <c r="D3489" s="66" t="s">
        <v>3</v>
      </c>
      <c r="E3489" s="365" t="s">
        <v>836</v>
      </c>
      <c r="F3489" s="365"/>
      <c r="G3489" s="77" t="s">
        <v>4</v>
      </c>
      <c r="H3489" s="67" t="s">
        <v>5</v>
      </c>
      <c r="I3489" s="67" t="s">
        <v>6</v>
      </c>
      <c r="J3489" s="165" t="s">
        <v>7</v>
      </c>
    </row>
    <row r="3490" spans="1:10" ht="39" customHeight="1">
      <c r="A3490" s="153" t="s">
        <v>2121</v>
      </c>
      <c r="B3490" s="82" t="s">
        <v>3353</v>
      </c>
      <c r="C3490" s="80" t="s">
        <v>15</v>
      </c>
      <c r="D3490" s="80" t="s">
        <v>3352</v>
      </c>
      <c r="E3490" s="363" t="s">
        <v>2126</v>
      </c>
      <c r="F3490" s="363"/>
      <c r="G3490" s="81" t="s">
        <v>42</v>
      </c>
      <c r="H3490" s="147">
        <v>1</v>
      </c>
      <c r="I3490" s="83">
        <v>0.09</v>
      </c>
      <c r="J3490" s="154">
        <v>0.09</v>
      </c>
    </row>
    <row r="3491" spans="1:10" ht="39" customHeight="1">
      <c r="A3491" s="157" t="s">
        <v>2102</v>
      </c>
      <c r="B3491" s="39" t="s">
        <v>3349</v>
      </c>
      <c r="C3491" s="40" t="s">
        <v>15</v>
      </c>
      <c r="D3491" s="40" t="s">
        <v>3348</v>
      </c>
      <c r="E3491" s="355" t="s">
        <v>2129</v>
      </c>
      <c r="F3491" s="355"/>
      <c r="G3491" s="41" t="s">
        <v>57</v>
      </c>
      <c r="H3491" s="144">
        <v>1.4800000000000001E-5</v>
      </c>
      <c r="I3491" s="143">
        <v>6225</v>
      </c>
      <c r="J3491" s="158">
        <v>0.09</v>
      </c>
    </row>
    <row r="3492" spans="1:10">
      <c r="A3492" s="159"/>
      <c r="B3492" s="99"/>
      <c r="C3492" s="99"/>
      <c r="D3492" s="99"/>
      <c r="E3492" s="99" t="s">
        <v>2098</v>
      </c>
      <c r="F3492" s="160">
        <v>0</v>
      </c>
      <c r="G3492" s="99" t="s">
        <v>2097</v>
      </c>
      <c r="H3492" s="160">
        <v>0</v>
      </c>
      <c r="I3492" s="99" t="s">
        <v>2096</v>
      </c>
      <c r="J3492" s="161">
        <v>0</v>
      </c>
    </row>
    <row r="3493" spans="1:10" ht="15" thickBot="1">
      <c r="A3493" s="159"/>
      <c r="B3493" s="99"/>
      <c r="C3493" s="99"/>
      <c r="D3493" s="99"/>
      <c r="E3493" s="99" t="s">
        <v>2095</v>
      </c>
      <c r="F3493" s="160">
        <v>0.02</v>
      </c>
      <c r="G3493" s="99"/>
      <c r="H3493" s="364" t="s">
        <v>2094</v>
      </c>
      <c r="I3493" s="364"/>
      <c r="J3493" s="161">
        <v>0.11</v>
      </c>
    </row>
    <row r="3494" spans="1:10" ht="0.95" customHeight="1" thickTop="1">
      <c r="A3494" s="162"/>
      <c r="B3494" s="142"/>
      <c r="C3494" s="142"/>
      <c r="D3494" s="142"/>
      <c r="E3494" s="142"/>
      <c r="F3494" s="142"/>
      <c r="G3494" s="142"/>
      <c r="H3494" s="142"/>
      <c r="I3494" s="142"/>
      <c r="J3494" s="163"/>
    </row>
    <row r="3495" spans="1:10" ht="18" customHeight="1">
      <c r="A3495" s="164"/>
      <c r="B3495" s="67" t="s">
        <v>1</v>
      </c>
      <c r="C3495" s="66" t="s">
        <v>2</v>
      </c>
      <c r="D3495" s="66" t="s">
        <v>3</v>
      </c>
      <c r="E3495" s="365" t="s">
        <v>836</v>
      </c>
      <c r="F3495" s="365"/>
      <c r="G3495" s="77" t="s">
        <v>4</v>
      </c>
      <c r="H3495" s="67" t="s">
        <v>5</v>
      </c>
      <c r="I3495" s="67" t="s">
        <v>6</v>
      </c>
      <c r="J3495" s="165" t="s">
        <v>7</v>
      </c>
    </row>
    <row r="3496" spans="1:10" ht="51.95" customHeight="1">
      <c r="A3496" s="153" t="s">
        <v>2121</v>
      </c>
      <c r="B3496" s="82" t="s">
        <v>3351</v>
      </c>
      <c r="C3496" s="80" t="s">
        <v>15</v>
      </c>
      <c r="D3496" s="80" t="s">
        <v>3350</v>
      </c>
      <c r="E3496" s="363" t="s">
        <v>2126</v>
      </c>
      <c r="F3496" s="363"/>
      <c r="G3496" s="81" t="s">
        <v>42</v>
      </c>
      <c r="H3496" s="147">
        <v>1</v>
      </c>
      <c r="I3496" s="83">
        <v>0.44</v>
      </c>
      <c r="J3496" s="154">
        <v>0.44</v>
      </c>
    </row>
    <row r="3497" spans="1:10" ht="39" customHeight="1">
      <c r="A3497" s="157" t="s">
        <v>2102</v>
      </c>
      <c r="B3497" s="39" t="s">
        <v>3349</v>
      </c>
      <c r="C3497" s="40" t="s">
        <v>15</v>
      </c>
      <c r="D3497" s="40" t="s">
        <v>3348</v>
      </c>
      <c r="E3497" s="355" t="s">
        <v>2129</v>
      </c>
      <c r="F3497" s="355"/>
      <c r="G3497" s="41" t="s">
        <v>57</v>
      </c>
      <c r="H3497" s="144">
        <v>6.9999999999999994E-5</v>
      </c>
      <c r="I3497" s="143">
        <v>6225</v>
      </c>
      <c r="J3497" s="158">
        <v>0.44</v>
      </c>
    </row>
    <row r="3498" spans="1:10">
      <c r="A3498" s="159"/>
      <c r="B3498" s="99"/>
      <c r="C3498" s="99"/>
      <c r="D3498" s="99"/>
      <c r="E3498" s="99" t="s">
        <v>2098</v>
      </c>
      <c r="F3498" s="160">
        <v>0</v>
      </c>
      <c r="G3498" s="99" t="s">
        <v>2097</v>
      </c>
      <c r="H3498" s="160">
        <v>0</v>
      </c>
      <c r="I3498" s="99" t="s">
        <v>2096</v>
      </c>
      <c r="J3498" s="161">
        <v>0</v>
      </c>
    </row>
    <row r="3499" spans="1:10" ht="15" thickBot="1">
      <c r="A3499" s="159"/>
      <c r="B3499" s="99"/>
      <c r="C3499" s="99"/>
      <c r="D3499" s="99"/>
      <c r="E3499" s="99" t="s">
        <v>2095</v>
      </c>
      <c r="F3499" s="160">
        <v>0.1</v>
      </c>
      <c r="G3499" s="99"/>
      <c r="H3499" s="364" t="s">
        <v>2094</v>
      </c>
      <c r="I3499" s="364"/>
      <c r="J3499" s="161">
        <v>0.54</v>
      </c>
    </row>
    <row r="3500" spans="1:10" ht="0.95" customHeight="1" thickTop="1">
      <c r="A3500" s="162"/>
      <c r="B3500" s="142"/>
      <c r="C3500" s="142"/>
      <c r="D3500" s="142"/>
      <c r="E3500" s="142"/>
      <c r="F3500" s="142"/>
      <c r="G3500" s="142"/>
      <c r="H3500" s="142"/>
      <c r="I3500" s="142"/>
      <c r="J3500" s="163"/>
    </row>
    <row r="3501" spans="1:10" ht="18" customHeight="1">
      <c r="A3501" s="164"/>
      <c r="B3501" s="67" t="s">
        <v>1</v>
      </c>
      <c r="C3501" s="66" t="s">
        <v>2</v>
      </c>
      <c r="D3501" s="66" t="s">
        <v>3</v>
      </c>
      <c r="E3501" s="365" t="s">
        <v>836</v>
      </c>
      <c r="F3501" s="365"/>
      <c r="G3501" s="77" t="s">
        <v>4</v>
      </c>
      <c r="H3501" s="67" t="s">
        <v>5</v>
      </c>
      <c r="I3501" s="67" t="s">
        <v>6</v>
      </c>
      <c r="J3501" s="165" t="s">
        <v>7</v>
      </c>
    </row>
    <row r="3502" spans="1:10" ht="51.95" customHeight="1">
      <c r="A3502" s="153" t="s">
        <v>2121</v>
      </c>
      <c r="B3502" s="82" t="s">
        <v>3347</v>
      </c>
      <c r="C3502" s="80" t="s">
        <v>15</v>
      </c>
      <c r="D3502" s="80" t="s">
        <v>3346</v>
      </c>
      <c r="E3502" s="363" t="s">
        <v>2126</v>
      </c>
      <c r="F3502" s="363"/>
      <c r="G3502" s="81" t="s">
        <v>42</v>
      </c>
      <c r="H3502" s="147">
        <v>1</v>
      </c>
      <c r="I3502" s="83">
        <v>1.38</v>
      </c>
      <c r="J3502" s="154">
        <v>1.38</v>
      </c>
    </row>
    <row r="3503" spans="1:10" ht="26.1" customHeight="1">
      <c r="A3503" s="157" t="s">
        <v>2102</v>
      </c>
      <c r="B3503" s="39" t="s">
        <v>2125</v>
      </c>
      <c r="C3503" s="40" t="s">
        <v>15</v>
      </c>
      <c r="D3503" s="40" t="s">
        <v>2124</v>
      </c>
      <c r="E3503" s="355" t="s">
        <v>2123</v>
      </c>
      <c r="F3503" s="355"/>
      <c r="G3503" s="41" t="s">
        <v>2122</v>
      </c>
      <c r="H3503" s="144">
        <v>1.25</v>
      </c>
      <c r="I3503" s="143">
        <v>1.1000000000000001</v>
      </c>
      <c r="J3503" s="158">
        <v>1.38</v>
      </c>
    </row>
    <row r="3504" spans="1:10">
      <c r="A3504" s="159"/>
      <c r="B3504" s="99"/>
      <c r="C3504" s="99"/>
      <c r="D3504" s="99"/>
      <c r="E3504" s="99" t="s">
        <v>2098</v>
      </c>
      <c r="F3504" s="160">
        <v>0</v>
      </c>
      <c r="G3504" s="99" t="s">
        <v>2097</v>
      </c>
      <c r="H3504" s="160">
        <v>0</v>
      </c>
      <c r="I3504" s="99" t="s">
        <v>2096</v>
      </c>
      <c r="J3504" s="161">
        <v>0</v>
      </c>
    </row>
    <row r="3505" spans="1:10" ht="15" thickBot="1">
      <c r="A3505" s="159"/>
      <c r="B3505" s="99"/>
      <c r="C3505" s="99"/>
      <c r="D3505" s="99"/>
      <c r="E3505" s="99" t="s">
        <v>2095</v>
      </c>
      <c r="F3505" s="160">
        <v>0.31</v>
      </c>
      <c r="G3505" s="99"/>
      <c r="H3505" s="364" t="s">
        <v>2094</v>
      </c>
      <c r="I3505" s="364"/>
      <c r="J3505" s="161">
        <v>1.69</v>
      </c>
    </row>
    <row r="3506" spans="1:10" ht="0.95" customHeight="1" thickTop="1">
      <c r="A3506" s="162"/>
      <c r="B3506" s="142"/>
      <c r="C3506" s="142"/>
      <c r="D3506" s="142"/>
      <c r="E3506" s="142"/>
      <c r="F3506" s="142"/>
      <c r="G3506" s="142"/>
      <c r="H3506" s="142"/>
      <c r="I3506" s="142"/>
      <c r="J3506" s="163"/>
    </row>
    <row r="3507" spans="1:10" ht="18" customHeight="1">
      <c r="A3507" s="164"/>
      <c r="B3507" s="67" t="s">
        <v>1</v>
      </c>
      <c r="C3507" s="66" t="s">
        <v>2</v>
      </c>
      <c r="D3507" s="66" t="s">
        <v>3</v>
      </c>
      <c r="E3507" s="365" t="s">
        <v>836</v>
      </c>
      <c r="F3507" s="365"/>
      <c r="G3507" s="77" t="s">
        <v>4</v>
      </c>
      <c r="H3507" s="67" t="s">
        <v>5</v>
      </c>
      <c r="I3507" s="67" t="s">
        <v>6</v>
      </c>
      <c r="J3507" s="165" t="s">
        <v>7</v>
      </c>
    </row>
    <row r="3508" spans="1:10" ht="51.95" customHeight="1">
      <c r="A3508" s="153" t="s">
        <v>2121</v>
      </c>
      <c r="B3508" s="82" t="s">
        <v>3245</v>
      </c>
      <c r="C3508" s="80" t="s">
        <v>15</v>
      </c>
      <c r="D3508" s="80" t="s">
        <v>3244</v>
      </c>
      <c r="E3508" s="363" t="s">
        <v>2139</v>
      </c>
      <c r="F3508" s="363"/>
      <c r="G3508" s="81" t="s">
        <v>2142</v>
      </c>
      <c r="H3508" s="147">
        <v>1</v>
      </c>
      <c r="I3508" s="83">
        <v>1.99</v>
      </c>
      <c r="J3508" s="154">
        <v>1.99</v>
      </c>
    </row>
    <row r="3509" spans="1:10" ht="39" customHeight="1">
      <c r="A3509" s="155" t="s">
        <v>2118</v>
      </c>
      <c r="B3509" s="36" t="s">
        <v>3343</v>
      </c>
      <c r="C3509" s="37" t="s">
        <v>15</v>
      </c>
      <c r="D3509" s="37" t="s">
        <v>3342</v>
      </c>
      <c r="E3509" s="354" t="s">
        <v>2126</v>
      </c>
      <c r="F3509" s="354"/>
      <c r="G3509" s="38" t="s">
        <v>42</v>
      </c>
      <c r="H3509" s="146">
        <v>1</v>
      </c>
      <c r="I3509" s="145">
        <v>0.37</v>
      </c>
      <c r="J3509" s="156">
        <v>0.37</v>
      </c>
    </row>
    <row r="3510" spans="1:10" ht="51.95" customHeight="1">
      <c r="A3510" s="155" t="s">
        <v>2118</v>
      </c>
      <c r="B3510" s="36" t="s">
        <v>3345</v>
      </c>
      <c r="C3510" s="37" t="s">
        <v>15</v>
      </c>
      <c r="D3510" s="37" t="s">
        <v>3344</v>
      </c>
      <c r="E3510" s="354" t="s">
        <v>2126</v>
      </c>
      <c r="F3510" s="354"/>
      <c r="G3510" s="38" t="s">
        <v>42</v>
      </c>
      <c r="H3510" s="146">
        <v>1</v>
      </c>
      <c r="I3510" s="145">
        <v>1.62</v>
      </c>
      <c r="J3510" s="156">
        <v>1.62</v>
      </c>
    </row>
    <row r="3511" spans="1:10">
      <c r="A3511" s="159"/>
      <c r="B3511" s="99"/>
      <c r="C3511" s="99"/>
      <c r="D3511" s="99"/>
      <c r="E3511" s="99" t="s">
        <v>2098</v>
      </c>
      <c r="F3511" s="160">
        <v>0</v>
      </c>
      <c r="G3511" s="99" t="s">
        <v>2097</v>
      </c>
      <c r="H3511" s="160">
        <v>0</v>
      </c>
      <c r="I3511" s="99" t="s">
        <v>2096</v>
      </c>
      <c r="J3511" s="161">
        <v>0</v>
      </c>
    </row>
    <row r="3512" spans="1:10" ht="15" thickBot="1">
      <c r="A3512" s="159"/>
      <c r="B3512" s="99"/>
      <c r="C3512" s="99"/>
      <c r="D3512" s="99"/>
      <c r="E3512" s="99" t="s">
        <v>2095</v>
      </c>
      <c r="F3512" s="160">
        <v>0.45</v>
      </c>
      <c r="G3512" s="99"/>
      <c r="H3512" s="364" t="s">
        <v>2094</v>
      </c>
      <c r="I3512" s="364"/>
      <c r="J3512" s="161">
        <v>2.44</v>
      </c>
    </row>
    <row r="3513" spans="1:10" ht="0.95" customHeight="1" thickTop="1">
      <c r="A3513" s="162"/>
      <c r="B3513" s="142"/>
      <c r="C3513" s="142"/>
      <c r="D3513" s="142"/>
      <c r="E3513" s="142"/>
      <c r="F3513" s="142"/>
      <c r="G3513" s="142"/>
      <c r="H3513" s="142"/>
      <c r="I3513" s="142"/>
      <c r="J3513" s="163"/>
    </row>
    <row r="3514" spans="1:10" ht="18" customHeight="1">
      <c r="A3514" s="164"/>
      <c r="B3514" s="67" t="s">
        <v>1</v>
      </c>
      <c r="C3514" s="66" t="s">
        <v>2</v>
      </c>
      <c r="D3514" s="66" t="s">
        <v>3</v>
      </c>
      <c r="E3514" s="365" t="s">
        <v>836</v>
      </c>
      <c r="F3514" s="365"/>
      <c r="G3514" s="77" t="s">
        <v>4</v>
      </c>
      <c r="H3514" s="67" t="s">
        <v>5</v>
      </c>
      <c r="I3514" s="67" t="s">
        <v>6</v>
      </c>
      <c r="J3514" s="165" t="s">
        <v>7</v>
      </c>
    </row>
    <row r="3515" spans="1:10" ht="51.95" customHeight="1">
      <c r="A3515" s="153" t="s">
        <v>2121</v>
      </c>
      <c r="B3515" s="82" t="s">
        <v>3243</v>
      </c>
      <c r="C3515" s="80" t="s">
        <v>15</v>
      </c>
      <c r="D3515" s="80" t="s">
        <v>3242</v>
      </c>
      <c r="E3515" s="363" t="s">
        <v>2139</v>
      </c>
      <c r="F3515" s="363"/>
      <c r="G3515" s="81" t="s">
        <v>2138</v>
      </c>
      <c r="H3515" s="147">
        <v>1</v>
      </c>
      <c r="I3515" s="83">
        <v>6.51</v>
      </c>
      <c r="J3515" s="154">
        <v>6.51</v>
      </c>
    </row>
    <row r="3516" spans="1:10" ht="51.95" customHeight="1">
      <c r="A3516" s="155" t="s">
        <v>2118</v>
      </c>
      <c r="B3516" s="36" t="s">
        <v>3337</v>
      </c>
      <c r="C3516" s="37" t="s">
        <v>15</v>
      </c>
      <c r="D3516" s="37" t="s">
        <v>3336</v>
      </c>
      <c r="E3516" s="354" t="s">
        <v>2126</v>
      </c>
      <c r="F3516" s="354"/>
      <c r="G3516" s="38" t="s">
        <v>42</v>
      </c>
      <c r="H3516" s="146">
        <v>1</v>
      </c>
      <c r="I3516" s="145">
        <v>2.75</v>
      </c>
      <c r="J3516" s="156">
        <v>2.75</v>
      </c>
    </row>
    <row r="3517" spans="1:10" ht="39" customHeight="1">
      <c r="A3517" s="155" t="s">
        <v>2118</v>
      </c>
      <c r="B3517" s="36" t="s">
        <v>3343</v>
      </c>
      <c r="C3517" s="37" t="s">
        <v>15</v>
      </c>
      <c r="D3517" s="37" t="s">
        <v>3342</v>
      </c>
      <c r="E3517" s="354" t="s">
        <v>2126</v>
      </c>
      <c r="F3517" s="354"/>
      <c r="G3517" s="38" t="s">
        <v>42</v>
      </c>
      <c r="H3517" s="146">
        <v>1</v>
      </c>
      <c r="I3517" s="145">
        <v>0.37</v>
      </c>
      <c r="J3517" s="156">
        <v>0.37</v>
      </c>
    </row>
    <row r="3518" spans="1:10" ht="51.95" customHeight="1">
      <c r="A3518" s="155" t="s">
        <v>2118</v>
      </c>
      <c r="B3518" s="36" t="s">
        <v>3345</v>
      </c>
      <c r="C3518" s="37" t="s">
        <v>15</v>
      </c>
      <c r="D3518" s="37" t="s">
        <v>3344</v>
      </c>
      <c r="E3518" s="354" t="s">
        <v>2126</v>
      </c>
      <c r="F3518" s="354"/>
      <c r="G3518" s="38" t="s">
        <v>42</v>
      </c>
      <c r="H3518" s="146">
        <v>1</v>
      </c>
      <c r="I3518" s="145">
        <v>1.62</v>
      </c>
      <c r="J3518" s="156">
        <v>1.62</v>
      </c>
    </row>
    <row r="3519" spans="1:10" ht="51.95" customHeight="1">
      <c r="A3519" s="155" t="s">
        <v>2118</v>
      </c>
      <c r="B3519" s="36" t="s">
        <v>3341</v>
      </c>
      <c r="C3519" s="37" t="s">
        <v>15</v>
      </c>
      <c r="D3519" s="37" t="s">
        <v>3340</v>
      </c>
      <c r="E3519" s="354" t="s">
        <v>2126</v>
      </c>
      <c r="F3519" s="354"/>
      <c r="G3519" s="38" t="s">
        <v>42</v>
      </c>
      <c r="H3519" s="146">
        <v>1</v>
      </c>
      <c r="I3519" s="145">
        <v>1.77</v>
      </c>
      <c r="J3519" s="156">
        <v>1.77</v>
      </c>
    </row>
    <row r="3520" spans="1:10">
      <c r="A3520" s="159"/>
      <c r="B3520" s="99"/>
      <c r="C3520" s="99"/>
      <c r="D3520" s="99"/>
      <c r="E3520" s="99" t="s">
        <v>2098</v>
      </c>
      <c r="F3520" s="160">
        <v>0</v>
      </c>
      <c r="G3520" s="99" t="s">
        <v>2097</v>
      </c>
      <c r="H3520" s="160">
        <v>0</v>
      </c>
      <c r="I3520" s="99" t="s">
        <v>2096</v>
      </c>
      <c r="J3520" s="161">
        <v>0</v>
      </c>
    </row>
    <row r="3521" spans="1:10" ht="15" thickBot="1">
      <c r="A3521" s="159"/>
      <c r="B3521" s="99"/>
      <c r="C3521" s="99"/>
      <c r="D3521" s="99"/>
      <c r="E3521" s="99" t="s">
        <v>2095</v>
      </c>
      <c r="F3521" s="160">
        <v>1.46</v>
      </c>
      <c r="G3521" s="99"/>
      <c r="H3521" s="364" t="s">
        <v>2094</v>
      </c>
      <c r="I3521" s="364"/>
      <c r="J3521" s="161">
        <v>7.97</v>
      </c>
    </row>
    <row r="3522" spans="1:10" ht="0.95" customHeight="1" thickTop="1">
      <c r="A3522" s="162"/>
      <c r="B3522" s="142"/>
      <c r="C3522" s="142"/>
      <c r="D3522" s="142"/>
      <c r="E3522" s="142"/>
      <c r="F3522" s="142"/>
      <c r="G3522" s="142"/>
      <c r="H3522" s="142"/>
      <c r="I3522" s="142"/>
      <c r="J3522" s="163"/>
    </row>
    <row r="3523" spans="1:10" ht="18" customHeight="1">
      <c r="A3523" s="164"/>
      <c r="B3523" s="67" t="s">
        <v>1</v>
      </c>
      <c r="C3523" s="66" t="s">
        <v>2</v>
      </c>
      <c r="D3523" s="66" t="s">
        <v>3</v>
      </c>
      <c r="E3523" s="365" t="s">
        <v>836</v>
      </c>
      <c r="F3523" s="365"/>
      <c r="G3523" s="77" t="s">
        <v>4</v>
      </c>
      <c r="H3523" s="67" t="s">
        <v>5</v>
      </c>
      <c r="I3523" s="67" t="s">
        <v>6</v>
      </c>
      <c r="J3523" s="165" t="s">
        <v>7</v>
      </c>
    </row>
    <row r="3524" spans="1:10" ht="51.95" customHeight="1">
      <c r="A3524" s="153" t="s">
        <v>2121</v>
      </c>
      <c r="B3524" s="82" t="s">
        <v>3345</v>
      </c>
      <c r="C3524" s="80" t="s">
        <v>15</v>
      </c>
      <c r="D3524" s="80" t="s">
        <v>3344</v>
      </c>
      <c r="E3524" s="363" t="s">
        <v>2126</v>
      </c>
      <c r="F3524" s="363"/>
      <c r="G3524" s="81" t="s">
        <v>42</v>
      </c>
      <c r="H3524" s="147">
        <v>1</v>
      </c>
      <c r="I3524" s="83">
        <v>1.62</v>
      </c>
      <c r="J3524" s="154">
        <v>1.62</v>
      </c>
    </row>
    <row r="3525" spans="1:10" ht="39" customHeight="1">
      <c r="A3525" s="157" t="s">
        <v>2102</v>
      </c>
      <c r="B3525" s="39" t="s">
        <v>3339</v>
      </c>
      <c r="C3525" s="40" t="s">
        <v>15</v>
      </c>
      <c r="D3525" s="40" t="s">
        <v>3338</v>
      </c>
      <c r="E3525" s="355" t="s">
        <v>2129</v>
      </c>
      <c r="F3525" s="355"/>
      <c r="G3525" s="41" t="s">
        <v>57</v>
      </c>
      <c r="H3525" s="144">
        <v>6.3999999999999997E-5</v>
      </c>
      <c r="I3525" s="143">
        <v>25322.03</v>
      </c>
      <c r="J3525" s="158">
        <v>1.62</v>
      </c>
    </row>
    <row r="3526" spans="1:10">
      <c r="A3526" s="159"/>
      <c r="B3526" s="99"/>
      <c r="C3526" s="99"/>
      <c r="D3526" s="99"/>
      <c r="E3526" s="99" t="s">
        <v>2098</v>
      </c>
      <c r="F3526" s="160">
        <v>0</v>
      </c>
      <c r="G3526" s="99" t="s">
        <v>2097</v>
      </c>
      <c r="H3526" s="160">
        <v>0</v>
      </c>
      <c r="I3526" s="99" t="s">
        <v>2096</v>
      </c>
      <c r="J3526" s="161">
        <v>0</v>
      </c>
    </row>
    <row r="3527" spans="1:10" ht="15" thickBot="1">
      <c r="A3527" s="159"/>
      <c r="B3527" s="99"/>
      <c r="C3527" s="99"/>
      <c r="D3527" s="99"/>
      <c r="E3527" s="99" t="s">
        <v>2095</v>
      </c>
      <c r="F3527" s="160">
        <v>0.36</v>
      </c>
      <c r="G3527" s="99"/>
      <c r="H3527" s="364" t="s">
        <v>2094</v>
      </c>
      <c r="I3527" s="364"/>
      <c r="J3527" s="161">
        <v>1.98</v>
      </c>
    </row>
    <row r="3528" spans="1:10" ht="0.95" customHeight="1" thickTop="1">
      <c r="A3528" s="162"/>
      <c r="B3528" s="142"/>
      <c r="C3528" s="142"/>
      <c r="D3528" s="142"/>
      <c r="E3528" s="142"/>
      <c r="F3528" s="142"/>
      <c r="G3528" s="142"/>
      <c r="H3528" s="142"/>
      <c r="I3528" s="142"/>
      <c r="J3528" s="163"/>
    </row>
    <row r="3529" spans="1:10" ht="18" customHeight="1">
      <c r="A3529" s="164"/>
      <c r="B3529" s="67" t="s">
        <v>1</v>
      </c>
      <c r="C3529" s="66" t="s">
        <v>2</v>
      </c>
      <c r="D3529" s="66" t="s">
        <v>3</v>
      </c>
      <c r="E3529" s="365" t="s">
        <v>836</v>
      </c>
      <c r="F3529" s="365"/>
      <c r="G3529" s="77" t="s">
        <v>4</v>
      </c>
      <c r="H3529" s="67" t="s">
        <v>5</v>
      </c>
      <c r="I3529" s="67" t="s">
        <v>6</v>
      </c>
      <c r="J3529" s="165" t="s">
        <v>7</v>
      </c>
    </row>
    <row r="3530" spans="1:10" ht="39" customHeight="1">
      <c r="A3530" s="153" t="s">
        <v>2121</v>
      </c>
      <c r="B3530" s="82" t="s">
        <v>3343</v>
      </c>
      <c r="C3530" s="80" t="s">
        <v>15</v>
      </c>
      <c r="D3530" s="80" t="s">
        <v>3342</v>
      </c>
      <c r="E3530" s="363" t="s">
        <v>2126</v>
      </c>
      <c r="F3530" s="363"/>
      <c r="G3530" s="81" t="s">
        <v>42</v>
      </c>
      <c r="H3530" s="147">
        <v>1</v>
      </c>
      <c r="I3530" s="83">
        <v>0.37</v>
      </c>
      <c r="J3530" s="154">
        <v>0.37</v>
      </c>
    </row>
    <row r="3531" spans="1:10" ht="39" customHeight="1">
      <c r="A3531" s="157" t="s">
        <v>2102</v>
      </c>
      <c r="B3531" s="39" t="s">
        <v>3339</v>
      </c>
      <c r="C3531" s="40" t="s">
        <v>15</v>
      </c>
      <c r="D3531" s="40" t="s">
        <v>3338</v>
      </c>
      <c r="E3531" s="355" t="s">
        <v>2129</v>
      </c>
      <c r="F3531" s="355"/>
      <c r="G3531" s="41" t="s">
        <v>57</v>
      </c>
      <c r="H3531" s="144">
        <v>1.4800000000000001E-5</v>
      </c>
      <c r="I3531" s="143">
        <v>25322.03</v>
      </c>
      <c r="J3531" s="158">
        <v>0.37</v>
      </c>
    </row>
    <row r="3532" spans="1:10">
      <c r="A3532" s="159"/>
      <c r="B3532" s="99"/>
      <c r="C3532" s="99"/>
      <c r="D3532" s="99"/>
      <c r="E3532" s="99" t="s">
        <v>2098</v>
      </c>
      <c r="F3532" s="160">
        <v>0</v>
      </c>
      <c r="G3532" s="99" t="s">
        <v>2097</v>
      </c>
      <c r="H3532" s="160">
        <v>0</v>
      </c>
      <c r="I3532" s="99" t="s">
        <v>2096</v>
      </c>
      <c r="J3532" s="161">
        <v>0</v>
      </c>
    </row>
    <row r="3533" spans="1:10" ht="15" thickBot="1">
      <c r="A3533" s="159"/>
      <c r="B3533" s="99"/>
      <c r="C3533" s="99"/>
      <c r="D3533" s="99"/>
      <c r="E3533" s="99" t="s">
        <v>2095</v>
      </c>
      <c r="F3533" s="160">
        <v>0.08</v>
      </c>
      <c r="G3533" s="99"/>
      <c r="H3533" s="364" t="s">
        <v>2094</v>
      </c>
      <c r="I3533" s="364"/>
      <c r="J3533" s="161">
        <v>0.45</v>
      </c>
    </row>
    <row r="3534" spans="1:10" ht="0.95" customHeight="1" thickTop="1">
      <c r="A3534" s="162"/>
      <c r="B3534" s="142"/>
      <c r="C3534" s="142"/>
      <c r="D3534" s="142"/>
      <c r="E3534" s="142"/>
      <c r="F3534" s="142"/>
      <c r="G3534" s="142"/>
      <c r="H3534" s="142"/>
      <c r="I3534" s="142"/>
      <c r="J3534" s="163"/>
    </row>
    <row r="3535" spans="1:10" ht="18" customHeight="1">
      <c r="A3535" s="164"/>
      <c r="B3535" s="67" t="s">
        <v>1</v>
      </c>
      <c r="C3535" s="66" t="s">
        <v>2</v>
      </c>
      <c r="D3535" s="66" t="s">
        <v>3</v>
      </c>
      <c r="E3535" s="365" t="s">
        <v>836</v>
      </c>
      <c r="F3535" s="365"/>
      <c r="G3535" s="77" t="s">
        <v>4</v>
      </c>
      <c r="H3535" s="67" t="s">
        <v>5</v>
      </c>
      <c r="I3535" s="67" t="s">
        <v>6</v>
      </c>
      <c r="J3535" s="165" t="s">
        <v>7</v>
      </c>
    </row>
    <row r="3536" spans="1:10" ht="51.95" customHeight="1">
      <c r="A3536" s="153" t="s">
        <v>2121</v>
      </c>
      <c r="B3536" s="82" t="s">
        <v>3341</v>
      </c>
      <c r="C3536" s="80" t="s">
        <v>15</v>
      </c>
      <c r="D3536" s="80" t="s">
        <v>3340</v>
      </c>
      <c r="E3536" s="363" t="s">
        <v>2126</v>
      </c>
      <c r="F3536" s="363"/>
      <c r="G3536" s="81" t="s">
        <v>42</v>
      </c>
      <c r="H3536" s="147">
        <v>1</v>
      </c>
      <c r="I3536" s="83">
        <v>1.77</v>
      </c>
      <c r="J3536" s="154">
        <v>1.77</v>
      </c>
    </row>
    <row r="3537" spans="1:10" ht="39" customHeight="1">
      <c r="A3537" s="157" t="s">
        <v>2102</v>
      </c>
      <c r="B3537" s="39" t="s">
        <v>3339</v>
      </c>
      <c r="C3537" s="40" t="s">
        <v>15</v>
      </c>
      <c r="D3537" s="40" t="s">
        <v>3338</v>
      </c>
      <c r="E3537" s="355" t="s">
        <v>2129</v>
      </c>
      <c r="F3537" s="355"/>
      <c r="G3537" s="41" t="s">
        <v>57</v>
      </c>
      <c r="H3537" s="144">
        <v>6.9999999999999994E-5</v>
      </c>
      <c r="I3537" s="143">
        <v>25322.03</v>
      </c>
      <c r="J3537" s="158">
        <v>1.77</v>
      </c>
    </row>
    <row r="3538" spans="1:10">
      <c r="A3538" s="159"/>
      <c r="B3538" s="99"/>
      <c r="C3538" s="99"/>
      <c r="D3538" s="99"/>
      <c r="E3538" s="99" t="s">
        <v>2098</v>
      </c>
      <c r="F3538" s="160">
        <v>0</v>
      </c>
      <c r="G3538" s="99" t="s">
        <v>2097</v>
      </c>
      <c r="H3538" s="160">
        <v>0</v>
      </c>
      <c r="I3538" s="99" t="s">
        <v>2096</v>
      </c>
      <c r="J3538" s="161">
        <v>0</v>
      </c>
    </row>
    <row r="3539" spans="1:10" ht="15" thickBot="1">
      <c r="A3539" s="159"/>
      <c r="B3539" s="99"/>
      <c r="C3539" s="99"/>
      <c r="D3539" s="99"/>
      <c r="E3539" s="99" t="s">
        <v>2095</v>
      </c>
      <c r="F3539" s="160">
        <v>0.4</v>
      </c>
      <c r="G3539" s="99"/>
      <c r="H3539" s="364" t="s">
        <v>2094</v>
      </c>
      <c r="I3539" s="364"/>
      <c r="J3539" s="161">
        <v>2.17</v>
      </c>
    </row>
    <row r="3540" spans="1:10" ht="0.95" customHeight="1" thickTop="1">
      <c r="A3540" s="162"/>
      <c r="B3540" s="142"/>
      <c r="C3540" s="142"/>
      <c r="D3540" s="142"/>
      <c r="E3540" s="142"/>
      <c r="F3540" s="142"/>
      <c r="G3540" s="142"/>
      <c r="H3540" s="142"/>
      <c r="I3540" s="142"/>
      <c r="J3540" s="163"/>
    </row>
    <row r="3541" spans="1:10" ht="18" customHeight="1">
      <c r="A3541" s="164"/>
      <c r="B3541" s="67" t="s">
        <v>1</v>
      </c>
      <c r="C3541" s="66" t="s">
        <v>2</v>
      </c>
      <c r="D3541" s="66" t="s">
        <v>3</v>
      </c>
      <c r="E3541" s="365" t="s">
        <v>836</v>
      </c>
      <c r="F3541" s="365"/>
      <c r="G3541" s="77" t="s">
        <v>4</v>
      </c>
      <c r="H3541" s="67" t="s">
        <v>5</v>
      </c>
      <c r="I3541" s="67" t="s">
        <v>6</v>
      </c>
      <c r="J3541" s="165" t="s">
        <v>7</v>
      </c>
    </row>
    <row r="3542" spans="1:10" ht="51.95" customHeight="1">
      <c r="A3542" s="153" t="s">
        <v>2121</v>
      </c>
      <c r="B3542" s="82" t="s">
        <v>3337</v>
      </c>
      <c r="C3542" s="80" t="s">
        <v>15</v>
      </c>
      <c r="D3542" s="80" t="s">
        <v>3336</v>
      </c>
      <c r="E3542" s="363" t="s">
        <v>2126</v>
      </c>
      <c r="F3542" s="363"/>
      <c r="G3542" s="81" t="s">
        <v>42</v>
      </c>
      <c r="H3542" s="147">
        <v>1</v>
      </c>
      <c r="I3542" s="83">
        <v>2.75</v>
      </c>
      <c r="J3542" s="154">
        <v>2.75</v>
      </c>
    </row>
    <row r="3543" spans="1:10" ht="26.1" customHeight="1">
      <c r="A3543" s="157" t="s">
        <v>2102</v>
      </c>
      <c r="B3543" s="39" t="s">
        <v>2125</v>
      </c>
      <c r="C3543" s="40" t="s">
        <v>15</v>
      </c>
      <c r="D3543" s="40" t="s">
        <v>2124</v>
      </c>
      <c r="E3543" s="355" t="s">
        <v>2123</v>
      </c>
      <c r="F3543" s="355"/>
      <c r="G3543" s="41" t="s">
        <v>2122</v>
      </c>
      <c r="H3543" s="144">
        <v>2.5</v>
      </c>
      <c r="I3543" s="143">
        <v>1.1000000000000001</v>
      </c>
      <c r="J3543" s="158">
        <v>2.75</v>
      </c>
    </row>
    <row r="3544" spans="1:10">
      <c r="A3544" s="159"/>
      <c r="B3544" s="99"/>
      <c r="C3544" s="99"/>
      <c r="D3544" s="99"/>
      <c r="E3544" s="99" t="s">
        <v>2098</v>
      </c>
      <c r="F3544" s="160">
        <v>0</v>
      </c>
      <c r="G3544" s="99" t="s">
        <v>2097</v>
      </c>
      <c r="H3544" s="160">
        <v>0</v>
      </c>
      <c r="I3544" s="99" t="s">
        <v>2096</v>
      </c>
      <c r="J3544" s="161">
        <v>0</v>
      </c>
    </row>
    <row r="3545" spans="1:10" ht="15" thickBot="1">
      <c r="A3545" s="159"/>
      <c r="B3545" s="99"/>
      <c r="C3545" s="99"/>
      <c r="D3545" s="99"/>
      <c r="E3545" s="99" t="s">
        <v>2095</v>
      </c>
      <c r="F3545" s="160">
        <v>0.62</v>
      </c>
      <c r="G3545" s="99"/>
      <c r="H3545" s="364" t="s">
        <v>2094</v>
      </c>
      <c r="I3545" s="364"/>
      <c r="J3545" s="161">
        <v>3.37</v>
      </c>
    </row>
    <row r="3546" spans="1:10" ht="0.95" customHeight="1" thickTop="1">
      <c r="A3546" s="162"/>
      <c r="B3546" s="142"/>
      <c r="C3546" s="142"/>
      <c r="D3546" s="142"/>
      <c r="E3546" s="142"/>
      <c r="F3546" s="142"/>
      <c r="G3546" s="142"/>
      <c r="H3546" s="142"/>
      <c r="I3546" s="142"/>
      <c r="J3546" s="163"/>
    </row>
    <row r="3547" spans="1:10" ht="18" customHeight="1">
      <c r="A3547" s="164"/>
      <c r="B3547" s="67" t="s">
        <v>1</v>
      </c>
      <c r="C3547" s="66" t="s">
        <v>2</v>
      </c>
      <c r="D3547" s="66" t="s">
        <v>3</v>
      </c>
      <c r="E3547" s="365" t="s">
        <v>836</v>
      </c>
      <c r="F3547" s="365"/>
      <c r="G3547" s="77" t="s">
        <v>4</v>
      </c>
      <c r="H3547" s="67" t="s">
        <v>5</v>
      </c>
      <c r="I3547" s="67" t="s">
        <v>6</v>
      </c>
      <c r="J3547" s="165" t="s">
        <v>7</v>
      </c>
    </row>
    <row r="3548" spans="1:10" ht="24" customHeight="1">
      <c r="A3548" s="153" t="s">
        <v>2121</v>
      </c>
      <c r="B3548" s="82" t="s">
        <v>3335</v>
      </c>
      <c r="C3548" s="80" t="s">
        <v>27</v>
      </c>
      <c r="D3548" s="80" t="s">
        <v>3334</v>
      </c>
      <c r="E3548" s="363" t="s">
        <v>929</v>
      </c>
      <c r="F3548" s="363"/>
      <c r="G3548" s="81" t="s">
        <v>2165</v>
      </c>
      <c r="H3548" s="147">
        <v>1</v>
      </c>
      <c r="I3548" s="83">
        <v>33</v>
      </c>
      <c r="J3548" s="154">
        <v>33</v>
      </c>
    </row>
    <row r="3549" spans="1:10" ht="20.100000000000001" customHeight="1">
      <c r="A3549" s="164" t="s">
        <v>2268</v>
      </c>
      <c r="B3549" s="67" t="s">
        <v>1</v>
      </c>
      <c r="C3549" s="66" t="s">
        <v>2</v>
      </c>
      <c r="D3549" s="66" t="s">
        <v>2111</v>
      </c>
      <c r="E3549" s="67" t="s">
        <v>1898</v>
      </c>
      <c r="F3549" s="370" t="s">
        <v>2151</v>
      </c>
      <c r="G3549" s="370"/>
      <c r="H3549" s="370"/>
      <c r="I3549" s="370"/>
      <c r="J3549" s="165" t="s">
        <v>2179</v>
      </c>
    </row>
    <row r="3550" spans="1:10" ht="26.1" customHeight="1">
      <c r="A3550" s="157" t="s">
        <v>2102</v>
      </c>
      <c r="B3550" s="39" t="s">
        <v>3057</v>
      </c>
      <c r="C3550" s="40" t="s">
        <v>27</v>
      </c>
      <c r="D3550" s="40" t="s">
        <v>3056</v>
      </c>
      <c r="E3550" s="144">
        <v>1</v>
      </c>
      <c r="F3550" s="40"/>
      <c r="G3550" s="40"/>
      <c r="H3550" s="40"/>
      <c r="I3550" s="148" t="s">
        <v>2522</v>
      </c>
      <c r="J3550" s="168" t="s">
        <v>2522</v>
      </c>
    </row>
    <row r="3551" spans="1:10" ht="20.100000000000001" customHeight="1">
      <c r="A3551" s="366"/>
      <c r="B3551" s="286"/>
      <c r="C3551" s="286"/>
      <c r="D3551" s="286"/>
      <c r="E3551" s="286"/>
      <c r="F3551" s="286" t="s">
        <v>2264</v>
      </c>
      <c r="G3551" s="286"/>
      <c r="H3551" s="286"/>
      <c r="I3551" s="286"/>
      <c r="J3551" s="169">
        <v>0</v>
      </c>
    </row>
    <row r="3552" spans="1:10" ht="20.100000000000001" customHeight="1">
      <c r="A3552" s="366"/>
      <c r="B3552" s="286"/>
      <c r="C3552" s="286"/>
      <c r="D3552" s="286"/>
      <c r="E3552" s="286"/>
      <c r="F3552" s="286" t="s">
        <v>2263</v>
      </c>
      <c r="G3552" s="286"/>
      <c r="H3552" s="286"/>
      <c r="I3552" s="286"/>
      <c r="J3552" s="166">
        <v>25.8611</v>
      </c>
    </row>
    <row r="3553" spans="1:10" ht="20.100000000000001" customHeight="1">
      <c r="A3553" s="366"/>
      <c r="B3553" s="286"/>
      <c r="C3553" s="286"/>
      <c r="D3553" s="286"/>
      <c r="E3553" s="286"/>
      <c r="F3553" s="286" t="s">
        <v>2159</v>
      </c>
      <c r="G3553" s="286"/>
      <c r="H3553" s="286"/>
      <c r="I3553" s="286"/>
      <c r="J3553" s="166">
        <v>25.8611</v>
      </c>
    </row>
    <row r="3554" spans="1:10" ht="20.100000000000001" customHeight="1">
      <c r="A3554" s="366"/>
      <c r="B3554" s="286"/>
      <c r="C3554" s="286"/>
      <c r="D3554" s="286"/>
      <c r="E3554" s="286"/>
      <c r="F3554" s="286" t="s">
        <v>2158</v>
      </c>
      <c r="G3554" s="286"/>
      <c r="H3554" s="286"/>
      <c r="I3554" s="286"/>
      <c r="J3554" s="166">
        <v>1</v>
      </c>
    </row>
    <row r="3555" spans="1:10" ht="20.100000000000001" customHeight="1">
      <c r="A3555" s="366"/>
      <c r="B3555" s="286"/>
      <c r="C3555" s="286"/>
      <c r="D3555" s="286"/>
      <c r="E3555" s="286"/>
      <c r="F3555" s="286" t="s">
        <v>2157</v>
      </c>
      <c r="G3555" s="286"/>
      <c r="H3555" s="286"/>
      <c r="I3555" s="286"/>
      <c r="J3555" s="166">
        <v>25.8611</v>
      </c>
    </row>
    <row r="3556" spans="1:10" ht="20.100000000000001" customHeight="1">
      <c r="A3556" s="366"/>
      <c r="B3556" s="286"/>
      <c r="C3556" s="286"/>
      <c r="D3556" s="286"/>
      <c r="E3556" s="286"/>
      <c r="F3556" s="286" t="s">
        <v>2156</v>
      </c>
      <c r="G3556" s="286"/>
      <c r="H3556" s="286"/>
      <c r="I3556" s="286"/>
      <c r="J3556" s="166">
        <v>0</v>
      </c>
    </row>
    <row r="3557" spans="1:10" ht="20.100000000000001" customHeight="1">
      <c r="A3557" s="164" t="s">
        <v>2155</v>
      </c>
      <c r="B3557" s="67" t="s">
        <v>1</v>
      </c>
      <c r="C3557" s="66" t="s">
        <v>2</v>
      </c>
      <c r="D3557" s="66" t="s">
        <v>2154</v>
      </c>
      <c r="E3557" s="67" t="s">
        <v>1898</v>
      </c>
      <c r="F3557" s="67" t="s">
        <v>2153</v>
      </c>
      <c r="G3557" s="67" t="s">
        <v>2152</v>
      </c>
      <c r="H3557" s="67"/>
      <c r="I3557" s="67"/>
      <c r="J3557" s="165" t="s">
        <v>2151</v>
      </c>
    </row>
    <row r="3558" spans="1:10" ht="24" customHeight="1">
      <c r="A3558" s="157" t="s">
        <v>2102</v>
      </c>
      <c r="B3558" s="39" t="s">
        <v>2254</v>
      </c>
      <c r="C3558" s="40" t="s">
        <v>27</v>
      </c>
      <c r="D3558" s="40" t="s">
        <v>2253</v>
      </c>
      <c r="E3558" s="144">
        <v>1</v>
      </c>
      <c r="F3558" s="41" t="s">
        <v>2165</v>
      </c>
      <c r="G3558" s="367" t="s">
        <v>1320</v>
      </c>
      <c r="H3558" s="367"/>
      <c r="I3558" s="355"/>
      <c r="J3558" s="168" t="s">
        <v>1320</v>
      </c>
    </row>
    <row r="3559" spans="1:10" ht="24" customHeight="1">
      <c r="A3559" s="157" t="s">
        <v>2102</v>
      </c>
      <c r="B3559" s="39" t="s">
        <v>2257</v>
      </c>
      <c r="C3559" s="40" t="s">
        <v>27</v>
      </c>
      <c r="D3559" s="40" t="s">
        <v>2256</v>
      </c>
      <c r="E3559" s="144">
        <v>1</v>
      </c>
      <c r="F3559" s="41" t="s">
        <v>2165</v>
      </c>
      <c r="G3559" s="367" t="s">
        <v>2255</v>
      </c>
      <c r="H3559" s="367"/>
      <c r="I3559" s="355"/>
      <c r="J3559" s="168" t="s">
        <v>2255</v>
      </c>
    </row>
    <row r="3560" spans="1:10" ht="26.1" customHeight="1">
      <c r="A3560" s="157" t="s">
        <v>2102</v>
      </c>
      <c r="B3560" s="39" t="s">
        <v>2260</v>
      </c>
      <c r="C3560" s="40" t="s">
        <v>27</v>
      </c>
      <c r="D3560" s="40" t="s">
        <v>2259</v>
      </c>
      <c r="E3560" s="144">
        <v>1</v>
      </c>
      <c r="F3560" s="41" t="s">
        <v>2165</v>
      </c>
      <c r="G3560" s="367" t="s">
        <v>2258</v>
      </c>
      <c r="H3560" s="367"/>
      <c r="I3560" s="355"/>
      <c r="J3560" s="168" t="s">
        <v>2258</v>
      </c>
    </row>
    <row r="3561" spans="1:10" ht="24" customHeight="1">
      <c r="A3561" s="157" t="s">
        <v>2102</v>
      </c>
      <c r="B3561" s="39" t="s">
        <v>2262</v>
      </c>
      <c r="C3561" s="40" t="s">
        <v>27</v>
      </c>
      <c r="D3561" s="40" t="s">
        <v>2261</v>
      </c>
      <c r="E3561" s="144">
        <v>1</v>
      </c>
      <c r="F3561" s="41" t="s">
        <v>2165</v>
      </c>
      <c r="G3561" s="367" t="s">
        <v>994</v>
      </c>
      <c r="H3561" s="367"/>
      <c r="I3561" s="355"/>
      <c r="J3561" s="168" t="s">
        <v>994</v>
      </c>
    </row>
    <row r="3562" spans="1:10" ht="20.100000000000001" customHeight="1">
      <c r="A3562" s="366"/>
      <c r="B3562" s="286"/>
      <c r="C3562" s="286"/>
      <c r="D3562" s="286"/>
      <c r="E3562" s="286"/>
      <c r="F3562" s="286" t="s">
        <v>2145</v>
      </c>
      <c r="G3562" s="286"/>
      <c r="H3562" s="286"/>
      <c r="I3562" s="286"/>
      <c r="J3562" s="166">
        <v>4.99</v>
      </c>
    </row>
    <row r="3563" spans="1:10" ht="20.100000000000001" customHeight="1">
      <c r="A3563" s="164" t="s">
        <v>2173</v>
      </c>
      <c r="B3563" s="67" t="s">
        <v>1</v>
      </c>
      <c r="C3563" s="66" t="s">
        <v>2</v>
      </c>
      <c r="D3563" s="66" t="s">
        <v>2172</v>
      </c>
      <c r="E3563" s="67" t="s">
        <v>1898</v>
      </c>
      <c r="F3563" s="67" t="s">
        <v>2153</v>
      </c>
      <c r="G3563" s="67" t="s">
        <v>2152</v>
      </c>
      <c r="H3563" s="67"/>
      <c r="I3563" s="67"/>
      <c r="J3563" s="165" t="s">
        <v>2151</v>
      </c>
    </row>
    <row r="3564" spans="1:10" ht="26.1" customHeight="1">
      <c r="A3564" s="155" t="s">
        <v>2121</v>
      </c>
      <c r="B3564" s="36" t="s">
        <v>3059</v>
      </c>
      <c r="C3564" s="37" t="s">
        <v>27</v>
      </c>
      <c r="D3564" s="37" t="s">
        <v>3058</v>
      </c>
      <c r="E3564" s="146">
        <v>1</v>
      </c>
      <c r="F3564" s="38" t="s">
        <v>2165</v>
      </c>
      <c r="G3564" s="368" t="s">
        <v>1091</v>
      </c>
      <c r="H3564" s="368"/>
      <c r="I3564" s="354"/>
      <c r="J3564" s="167" t="s">
        <v>1091</v>
      </c>
    </row>
    <row r="3565" spans="1:10" ht="26.1" customHeight="1">
      <c r="A3565" s="155" t="s">
        <v>2121</v>
      </c>
      <c r="B3565" s="36" t="s">
        <v>2880</v>
      </c>
      <c r="C3565" s="37" t="s">
        <v>27</v>
      </c>
      <c r="D3565" s="37" t="s">
        <v>2879</v>
      </c>
      <c r="E3565" s="146">
        <v>1</v>
      </c>
      <c r="F3565" s="38" t="s">
        <v>2165</v>
      </c>
      <c r="G3565" s="368" t="s">
        <v>1085</v>
      </c>
      <c r="H3565" s="368"/>
      <c r="I3565" s="354"/>
      <c r="J3565" s="167" t="s">
        <v>1085</v>
      </c>
    </row>
    <row r="3566" spans="1:10" ht="26.1" customHeight="1">
      <c r="A3566" s="155" t="s">
        <v>2121</v>
      </c>
      <c r="B3566" s="36" t="s">
        <v>2998</v>
      </c>
      <c r="C3566" s="37" t="s">
        <v>27</v>
      </c>
      <c r="D3566" s="37" t="s">
        <v>2997</v>
      </c>
      <c r="E3566" s="146">
        <v>1</v>
      </c>
      <c r="F3566" s="38" t="s">
        <v>2165</v>
      </c>
      <c r="G3566" s="368" t="s">
        <v>956</v>
      </c>
      <c r="H3566" s="368"/>
      <c r="I3566" s="354"/>
      <c r="J3566" s="167" t="s">
        <v>956</v>
      </c>
    </row>
    <row r="3567" spans="1:10" ht="20.100000000000001" customHeight="1">
      <c r="A3567" s="366"/>
      <c r="B3567" s="286"/>
      <c r="C3567" s="286"/>
      <c r="D3567" s="286"/>
      <c r="E3567" s="286"/>
      <c r="F3567" s="286" t="s">
        <v>2162</v>
      </c>
      <c r="G3567" s="286"/>
      <c r="H3567" s="286"/>
      <c r="I3567" s="286"/>
      <c r="J3567" s="166">
        <v>2.15</v>
      </c>
    </row>
    <row r="3568" spans="1:10">
      <c r="A3568" s="159"/>
      <c r="B3568" s="99"/>
      <c r="C3568" s="99"/>
      <c r="D3568" s="99"/>
      <c r="E3568" s="99" t="s">
        <v>2098</v>
      </c>
      <c r="F3568" s="160">
        <v>26.3261</v>
      </c>
      <c r="G3568" s="99" t="s">
        <v>2097</v>
      </c>
      <c r="H3568" s="160">
        <v>0</v>
      </c>
      <c r="I3568" s="99" t="s">
        <v>2096</v>
      </c>
      <c r="J3568" s="161">
        <v>26.3261</v>
      </c>
    </row>
    <row r="3569" spans="1:10" ht="15" thickBot="1">
      <c r="A3569" s="159"/>
      <c r="B3569" s="99"/>
      <c r="C3569" s="99"/>
      <c r="D3569" s="99"/>
      <c r="E3569" s="99" t="s">
        <v>2095</v>
      </c>
      <c r="F3569" s="160">
        <v>7.42</v>
      </c>
      <c r="G3569" s="99"/>
      <c r="H3569" s="364" t="s">
        <v>2094</v>
      </c>
      <c r="I3569" s="364"/>
      <c r="J3569" s="161">
        <v>40.42</v>
      </c>
    </row>
    <row r="3570" spans="1:10" ht="0.95" customHeight="1" thickTop="1">
      <c r="A3570" s="162"/>
      <c r="B3570" s="142"/>
      <c r="C3570" s="142"/>
      <c r="D3570" s="142"/>
      <c r="E3570" s="142"/>
      <c r="F3570" s="142"/>
      <c r="G3570" s="142"/>
      <c r="H3570" s="142"/>
      <c r="I3570" s="142"/>
      <c r="J3570" s="163"/>
    </row>
    <row r="3571" spans="1:10" ht="18" customHeight="1">
      <c r="A3571" s="164"/>
      <c r="B3571" s="67" t="s">
        <v>1</v>
      </c>
      <c r="C3571" s="66" t="s">
        <v>2</v>
      </c>
      <c r="D3571" s="66" t="s">
        <v>3</v>
      </c>
      <c r="E3571" s="365" t="s">
        <v>836</v>
      </c>
      <c r="F3571" s="365"/>
      <c r="G3571" s="77" t="s">
        <v>4</v>
      </c>
      <c r="H3571" s="67" t="s">
        <v>5</v>
      </c>
      <c r="I3571" s="67" t="s">
        <v>6</v>
      </c>
      <c r="J3571" s="165" t="s">
        <v>7</v>
      </c>
    </row>
    <row r="3572" spans="1:10" ht="24" customHeight="1">
      <c r="A3572" s="153" t="s">
        <v>2121</v>
      </c>
      <c r="B3572" s="82" t="s">
        <v>3333</v>
      </c>
      <c r="C3572" s="80" t="s">
        <v>15</v>
      </c>
      <c r="D3572" s="80" t="s">
        <v>3331</v>
      </c>
      <c r="E3572" s="363" t="s">
        <v>842</v>
      </c>
      <c r="F3572" s="363"/>
      <c r="G3572" s="81" t="s">
        <v>42</v>
      </c>
      <c r="H3572" s="147">
        <v>1</v>
      </c>
      <c r="I3572" s="83">
        <v>25.89</v>
      </c>
      <c r="J3572" s="154">
        <v>25.89</v>
      </c>
    </row>
    <row r="3573" spans="1:10" ht="26.1" customHeight="1">
      <c r="A3573" s="155" t="s">
        <v>2118</v>
      </c>
      <c r="B3573" s="36" t="s">
        <v>3075</v>
      </c>
      <c r="C3573" s="37" t="s">
        <v>15</v>
      </c>
      <c r="D3573" s="37" t="s">
        <v>3074</v>
      </c>
      <c r="E3573" s="354" t="s">
        <v>842</v>
      </c>
      <c r="F3573" s="354"/>
      <c r="G3573" s="38" t="s">
        <v>42</v>
      </c>
      <c r="H3573" s="146">
        <v>1</v>
      </c>
      <c r="I3573" s="145">
        <v>0.21</v>
      </c>
      <c r="J3573" s="156">
        <v>0.21</v>
      </c>
    </row>
    <row r="3574" spans="1:10" ht="24" customHeight="1">
      <c r="A3574" s="157" t="s">
        <v>2102</v>
      </c>
      <c r="B3574" s="39" t="s">
        <v>3073</v>
      </c>
      <c r="C3574" s="40" t="s">
        <v>15</v>
      </c>
      <c r="D3574" s="40" t="s">
        <v>3072</v>
      </c>
      <c r="E3574" s="355" t="s">
        <v>2111</v>
      </c>
      <c r="F3574" s="355"/>
      <c r="G3574" s="41" t="s">
        <v>42</v>
      </c>
      <c r="H3574" s="144">
        <v>1</v>
      </c>
      <c r="I3574" s="143">
        <v>18.46</v>
      </c>
      <c r="J3574" s="158">
        <v>18.46</v>
      </c>
    </row>
    <row r="3575" spans="1:10" ht="26.1" customHeight="1">
      <c r="A3575" s="157" t="s">
        <v>2102</v>
      </c>
      <c r="B3575" s="39" t="s">
        <v>2104</v>
      </c>
      <c r="C3575" s="40" t="s">
        <v>15</v>
      </c>
      <c r="D3575" s="40" t="s">
        <v>2103</v>
      </c>
      <c r="E3575" s="355" t="s">
        <v>2099</v>
      </c>
      <c r="F3575" s="355"/>
      <c r="G3575" s="41" t="s">
        <v>42</v>
      </c>
      <c r="H3575" s="144">
        <v>1</v>
      </c>
      <c r="I3575" s="143">
        <v>1.57</v>
      </c>
      <c r="J3575" s="158">
        <v>1.57</v>
      </c>
    </row>
    <row r="3576" spans="1:10" ht="26.1" customHeight="1">
      <c r="A3576" s="157" t="s">
        <v>2102</v>
      </c>
      <c r="B3576" s="39" t="s">
        <v>2106</v>
      </c>
      <c r="C3576" s="40" t="s">
        <v>15</v>
      </c>
      <c r="D3576" s="40" t="s">
        <v>2105</v>
      </c>
      <c r="E3576" s="355" t="s">
        <v>2099</v>
      </c>
      <c r="F3576" s="355"/>
      <c r="G3576" s="41" t="s">
        <v>42</v>
      </c>
      <c r="H3576" s="144">
        <v>1</v>
      </c>
      <c r="I3576" s="143">
        <v>0.11</v>
      </c>
      <c r="J3576" s="158">
        <v>0.11</v>
      </c>
    </row>
    <row r="3577" spans="1:10" ht="26.1" customHeight="1">
      <c r="A3577" s="157" t="s">
        <v>2102</v>
      </c>
      <c r="B3577" s="39" t="s">
        <v>2110</v>
      </c>
      <c r="C3577" s="40" t="s">
        <v>15</v>
      </c>
      <c r="D3577" s="40" t="s">
        <v>2109</v>
      </c>
      <c r="E3577" s="355" t="s">
        <v>2099</v>
      </c>
      <c r="F3577" s="355"/>
      <c r="G3577" s="41" t="s">
        <v>42</v>
      </c>
      <c r="H3577" s="144">
        <v>1</v>
      </c>
      <c r="I3577" s="143">
        <v>0.9</v>
      </c>
      <c r="J3577" s="158">
        <v>0.9</v>
      </c>
    </row>
    <row r="3578" spans="1:10" ht="26.1" customHeight="1">
      <c r="A3578" s="157" t="s">
        <v>2102</v>
      </c>
      <c r="B3578" s="39" t="s">
        <v>2115</v>
      </c>
      <c r="C3578" s="40" t="s">
        <v>15</v>
      </c>
      <c r="D3578" s="40" t="s">
        <v>2114</v>
      </c>
      <c r="E3578" s="355" t="s">
        <v>2099</v>
      </c>
      <c r="F3578" s="355"/>
      <c r="G3578" s="41" t="s">
        <v>42</v>
      </c>
      <c r="H3578" s="144">
        <v>1</v>
      </c>
      <c r="I3578" s="143">
        <v>0.8</v>
      </c>
      <c r="J3578" s="158">
        <v>0.8</v>
      </c>
    </row>
    <row r="3579" spans="1:10" ht="26.1" customHeight="1">
      <c r="A3579" s="157" t="s">
        <v>2102</v>
      </c>
      <c r="B3579" s="39" t="s">
        <v>2101</v>
      </c>
      <c r="C3579" s="40" t="s">
        <v>15</v>
      </c>
      <c r="D3579" s="40" t="s">
        <v>2100</v>
      </c>
      <c r="E3579" s="355" t="s">
        <v>2099</v>
      </c>
      <c r="F3579" s="355"/>
      <c r="G3579" s="41" t="s">
        <v>42</v>
      </c>
      <c r="H3579" s="144">
        <v>1</v>
      </c>
      <c r="I3579" s="143">
        <v>1.43</v>
      </c>
      <c r="J3579" s="158">
        <v>1.43</v>
      </c>
    </row>
    <row r="3580" spans="1:10" ht="26.1" customHeight="1">
      <c r="A3580" s="157" t="s">
        <v>2102</v>
      </c>
      <c r="B3580" s="39" t="s">
        <v>2108</v>
      </c>
      <c r="C3580" s="40" t="s">
        <v>15</v>
      </c>
      <c r="D3580" s="40" t="s">
        <v>2107</v>
      </c>
      <c r="E3580" s="355" t="s">
        <v>2099</v>
      </c>
      <c r="F3580" s="355"/>
      <c r="G3580" s="41" t="s">
        <v>42</v>
      </c>
      <c r="H3580" s="144">
        <v>1</v>
      </c>
      <c r="I3580" s="143">
        <v>2.41</v>
      </c>
      <c r="J3580" s="158">
        <v>2.41</v>
      </c>
    </row>
    <row r="3581" spans="1:10">
      <c r="A3581" s="159"/>
      <c r="B3581" s="99"/>
      <c r="C3581" s="99"/>
      <c r="D3581" s="99"/>
      <c r="E3581" s="99" t="s">
        <v>2098</v>
      </c>
      <c r="F3581" s="160">
        <v>18.670000000000002</v>
      </c>
      <c r="G3581" s="99" t="s">
        <v>2097</v>
      </c>
      <c r="H3581" s="160">
        <v>0</v>
      </c>
      <c r="I3581" s="99" t="s">
        <v>2096</v>
      </c>
      <c r="J3581" s="161">
        <v>18.670000000000002</v>
      </c>
    </row>
    <row r="3582" spans="1:10" ht="15" thickBot="1">
      <c r="A3582" s="159"/>
      <c r="B3582" s="99"/>
      <c r="C3582" s="99"/>
      <c r="D3582" s="99"/>
      <c r="E3582" s="99" t="s">
        <v>2095</v>
      </c>
      <c r="F3582" s="160">
        <v>5.82</v>
      </c>
      <c r="G3582" s="99"/>
      <c r="H3582" s="364" t="s">
        <v>2094</v>
      </c>
      <c r="I3582" s="364"/>
      <c r="J3582" s="161">
        <v>31.71</v>
      </c>
    </row>
    <row r="3583" spans="1:10" ht="0.95" customHeight="1" thickTop="1">
      <c r="A3583" s="162"/>
      <c r="B3583" s="142"/>
      <c r="C3583" s="142"/>
      <c r="D3583" s="142"/>
      <c r="E3583" s="142"/>
      <c r="F3583" s="142"/>
      <c r="G3583" s="142"/>
      <c r="H3583" s="142"/>
      <c r="I3583" s="142"/>
      <c r="J3583" s="163"/>
    </row>
    <row r="3584" spans="1:10" ht="18" customHeight="1">
      <c r="A3584" s="164"/>
      <c r="B3584" s="67" t="s">
        <v>1</v>
      </c>
      <c r="C3584" s="66" t="s">
        <v>2</v>
      </c>
      <c r="D3584" s="66" t="s">
        <v>3</v>
      </c>
      <c r="E3584" s="365" t="s">
        <v>836</v>
      </c>
      <c r="F3584" s="365"/>
      <c r="G3584" s="77" t="s">
        <v>4</v>
      </c>
      <c r="H3584" s="67" t="s">
        <v>5</v>
      </c>
      <c r="I3584" s="67" t="s">
        <v>6</v>
      </c>
      <c r="J3584" s="165" t="s">
        <v>7</v>
      </c>
    </row>
    <row r="3585" spans="1:10" ht="24" customHeight="1">
      <c r="A3585" s="153" t="s">
        <v>2121</v>
      </c>
      <c r="B3585" s="82" t="s">
        <v>3332</v>
      </c>
      <c r="C3585" s="80" t="s">
        <v>27</v>
      </c>
      <c r="D3585" s="80" t="s">
        <v>3331</v>
      </c>
      <c r="E3585" s="363" t="s">
        <v>929</v>
      </c>
      <c r="F3585" s="363"/>
      <c r="G3585" s="81" t="s">
        <v>2165</v>
      </c>
      <c r="H3585" s="147">
        <v>1</v>
      </c>
      <c r="I3585" s="83">
        <v>25.9</v>
      </c>
      <c r="J3585" s="154">
        <v>25.9</v>
      </c>
    </row>
    <row r="3586" spans="1:10" ht="20.100000000000001" customHeight="1">
      <c r="A3586" s="164" t="s">
        <v>2268</v>
      </c>
      <c r="B3586" s="67" t="s">
        <v>1</v>
      </c>
      <c r="C3586" s="66" t="s">
        <v>2</v>
      </c>
      <c r="D3586" s="66" t="s">
        <v>2111</v>
      </c>
      <c r="E3586" s="67" t="s">
        <v>1898</v>
      </c>
      <c r="F3586" s="370" t="s">
        <v>2151</v>
      </c>
      <c r="G3586" s="370"/>
      <c r="H3586" s="370"/>
      <c r="I3586" s="370"/>
      <c r="J3586" s="165" t="s">
        <v>2179</v>
      </c>
    </row>
    <row r="3587" spans="1:10" ht="26.1" customHeight="1">
      <c r="A3587" s="157" t="s">
        <v>2102</v>
      </c>
      <c r="B3587" s="39" t="s">
        <v>3078</v>
      </c>
      <c r="C3587" s="40" t="s">
        <v>27</v>
      </c>
      <c r="D3587" s="40" t="s">
        <v>3077</v>
      </c>
      <c r="E3587" s="144">
        <v>1</v>
      </c>
      <c r="F3587" s="40"/>
      <c r="G3587" s="40"/>
      <c r="H3587" s="40"/>
      <c r="I3587" s="148" t="s">
        <v>3076</v>
      </c>
      <c r="J3587" s="168" t="s">
        <v>3076</v>
      </c>
    </row>
    <row r="3588" spans="1:10" ht="20.100000000000001" customHeight="1">
      <c r="A3588" s="366"/>
      <c r="B3588" s="286"/>
      <c r="C3588" s="286"/>
      <c r="D3588" s="286"/>
      <c r="E3588" s="286"/>
      <c r="F3588" s="286" t="s">
        <v>2264</v>
      </c>
      <c r="G3588" s="286"/>
      <c r="H3588" s="286"/>
      <c r="I3588" s="286"/>
      <c r="J3588" s="169">
        <v>0</v>
      </c>
    </row>
    <row r="3589" spans="1:10" ht="20.100000000000001" customHeight="1">
      <c r="A3589" s="366"/>
      <c r="B3589" s="286"/>
      <c r="C3589" s="286"/>
      <c r="D3589" s="286"/>
      <c r="E3589" s="286"/>
      <c r="F3589" s="286" t="s">
        <v>2263</v>
      </c>
      <c r="G3589" s="286"/>
      <c r="H3589" s="286"/>
      <c r="I3589" s="286"/>
      <c r="J3589" s="166">
        <v>18.466000000000001</v>
      </c>
    </row>
    <row r="3590" spans="1:10" ht="20.100000000000001" customHeight="1">
      <c r="A3590" s="366"/>
      <c r="B3590" s="286"/>
      <c r="C3590" s="286"/>
      <c r="D3590" s="286"/>
      <c r="E3590" s="286"/>
      <c r="F3590" s="286" t="s">
        <v>2159</v>
      </c>
      <c r="G3590" s="286"/>
      <c r="H3590" s="286"/>
      <c r="I3590" s="286"/>
      <c r="J3590" s="166">
        <v>18.466000000000001</v>
      </c>
    </row>
    <row r="3591" spans="1:10" ht="20.100000000000001" customHeight="1">
      <c r="A3591" s="366"/>
      <c r="B3591" s="286"/>
      <c r="C3591" s="286"/>
      <c r="D3591" s="286"/>
      <c r="E3591" s="286"/>
      <c r="F3591" s="286" t="s">
        <v>2158</v>
      </c>
      <c r="G3591" s="286"/>
      <c r="H3591" s="286"/>
      <c r="I3591" s="286"/>
      <c r="J3591" s="166">
        <v>1</v>
      </c>
    </row>
    <row r="3592" spans="1:10" ht="20.100000000000001" customHeight="1">
      <c r="A3592" s="366"/>
      <c r="B3592" s="286"/>
      <c r="C3592" s="286"/>
      <c r="D3592" s="286"/>
      <c r="E3592" s="286"/>
      <c r="F3592" s="286" t="s">
        <v>2157</v>
      </c>
      <c r="G3592" s="286"/>
      <c r="H3592" s="286"/>
      <c r="I3592" s="286"/>
      <c r="J3592" s="166">
        <v>18.466000000000001</v>
      </c>
    </row>
    <row r="3593" spans="1:10" ht="20.100000000000001" customHeight="1">
      <c r="A3593" s="366"/>
      <c r="B3593" s="286"/>
      <c r="C3593" s="286"/>
      <c r="D3593" s="286"/>
      <c r="E3593" s="286"/>
      <c r="F3593" s="286" t="s">
        <v>2156</v>
      </c>
      <c r="G3593" s="286"/>
      <c r="H3593" s="286"/>
      <c r="I3593" s="286"/>
      <c r="J3593" s="166">
        <v>0</v>
      </c>
    </row>
    <row r="3594" spans="1:10" ht="20.100000000000001" customHeight="1">
      <c r="A3594" s="164" t="s">
        <v>2155</v>
      </c>
      <c r="B3594" s="67" t="s">
        <v>1</v>
      </c>
      <c r="C3594" s="66" t="s">
        <v>2</v>
      </c>
      <c r="D3594" s="66" t="s">
        <v>2154</v>
      </c>
      <c r="E3594" s="67" t="s">
        <v>1898</v>
      </c>
      <c r="F3594" s="67" t="s">
        <v>2153</v>
      </c>
      <c r="G3594" s="67" t="s">
        <v>2152</v>
      </c>
      <c r="H3594" s="67"/>
      <c r="I3594" s="67"/>
      <c r="J3594" s="165" t="s">
        <v>2151</v>
      </c>
    </row>
    <row r="3595" spans="1:10" ht="24" customHeight="1">
      <c r="A3595" s="157" t="s">
        <v>2102</v>
      </c>
      <c r="B3595" s="39" t="s">
        <v>2254</v>
      </c>
      <c r="C3595" s="40" t="s">
        <v>27</v>
      </c>
      <c r="D3595" s="40" t="s">
        <v>2253</v>
      </c>
      <c r="E3595" s="144">
        <v>1</v>
      </c>
      <c r="F3595" s="41" t="s">
        <v>2165</v>
      </c>
      <c r="G3595" s="367" t="s">
        <v>1320</v>
      </c>
      <c r="H3595" s="367"/>
      <c r="I3595" s="355"/>
      <c r="J3595" s="168" t="s">
        <v>1320</v>
      </c>
    </row>
    <row r="3596" spans="1:10" ht="24" customHeight="1">
      <c r="A3596" s="157" t="s">
        <v>2102</v>
      </c>
      <c r="B3596" s="39" t="s">
        <v>2262</v>
      </c>
      <c r="C3596" s="40" t="s">
        <v>27</v>
      </c>
      <c r="D3596" s="40" t="s">
        <v>2261</v>
      </c>
      <c r="E3596" s="144">
        <v>1</v>
      </c>
      <c r="F3596" s="41" t="s">
        <v>2165</v>
      </c>
      <c r="G3596" s="367" t="s">
        <v>994</v>
      </c>
      <c r="H3596" s="367"/>
      <c r="I3596" s="355"/>
      <c r="J3596" s="168" t="s">
        <v>994</v>
      </c>
    </row>
    <row r="3597" spans="1:10" ht="26.1" customHeight="1">
      <c r="A3597" s="157" t="s">
        <v>2102</v>
      </c>
      <c r="B3597" s="39" t="s">
        <v>2260</v>
      </c>
      <c r="C3597" s="40" t="s">
        <v>27</v>
      </c>
      <c r="D3597" s="40" t="s">
        <v>2259</v>
      </c>
      <c r="E3597" s="144">
        <v>1</v>
      </c>
      <c r="F3597" s="41" t="s">
        <v>2165</v>
      </c>
      <c r="G3597" s="367" t="s">
        <v>2258</v>
      </c>
      <c r="H3597" s="367"/>
      <c r="I3597" s="355"/>
      <c r="J3597" s="168" t="s">
        <v>2258</v>
      </c>
    </row>
    <row r="3598" spans="1:10" ht="24" customHeight="1">
      <c r="A3598" s="157" t="s">
        <v>2102</v>
      </c>
      <c r="B3598" s="39" t="s">
        <v>2257</v>
      </c>
      <c r="C3598" s="40" t="s">
        <v>27</v>
      </c>
      <c r="D3598" s="40" t="s">
        <v>2256</v>
      </c>
      <c r="E3598" s="144">
        <v>1</v>
      </c>
      <c r="F3598" s="41" t="s">
        <v>2165</v>
      </c>
      <c r="G3598" s="367" t="s">
        <v>2255</v>
      </c>
      <c r="H3598" s="367"/>
      <c r="I3598" s="355"/>
      <c r="J3598" s="168" t="s">
        <v>2255</v>
      </c>
    </row>
    <row r="3599" spans="1:10" ht="20.100000000000001" customHeight="1">
      <c r="A3599" s="366"/>
      <c r="B3599" s="286"/>
      <c r="C3599" s="286"/>
      <c r="D3599" s="286"/>
      <c r="E3599" s="286"/>
      <c r="F3599" s="286" t="s">
        <v>2145</v>
      </c>
      <c r="G3599" s="286"/>
      <c r="H3599" s="286"/>
      <c r="I3599" s="286"/>
      <c r="J3599" s="166">
        <v>4.99</v>
      </c>
    </row>
    <row r="3600" spans="1:10" ht="20.100000000000001" customHeight="1">
      <c r="A3600" s="164" t="s">
        <v>2173</v>
      </c>
      <c r="B3600" s="67" t="s">
        <v>1</v>
      </c>
      <c r="C3600" s="66" t="s">
        <v>2</v>
      </c>
      <c r="D3600" s="66" t="s">
        <v>2172</v>
      </c>
      <c r="E3600" s="67" t="s">
        <v>1898</v>
      </c>
      <c r="F3600" s="67" t="s">
        <v>2153</v>
      </c>
      <c r="G3600" s="67" t="s">
        <v>2152</v>
      </c>
      <c r="H3600" s="67"/>
      <c r="I3600" s="67"/>
      <c r="J3600" s="165" t="s">
        <v>2151</v>
      </c>
    </row>
    <row r="3601" spans="1:10" ht="26.1" customHeight="1">
      <c r="A3601" s="155" t="s">
        <v>2121</v>
      </c>
      <c r="B3601" s="36" t="s">
        <v>3080</v>
      </c>
      <c r="C3601" s="37" t="s">
        <v>27</v>
      </c>
      <c r="D3601" s="37" t="s">
        <v>3079</v>
      </c>
      <c r="E3601" s="146">
        <v>1</v>
      </c>
      <c r="F3601" s="38" t="s">
        <v>2165</v>
      </c>
      <c r="G3601" s="368" t="s">
        <v>1217</v>
      </c>
      <c r="H3601" s="368"/>
      <c r="I3601" s="354"/>
      <c r="J3601" s="167" t="s">
        <v>1217</v>
      </c>
    </row>
    <row r="3602" spans="1:10" ht="26.1" customHeight="1">
      <c r="A3602" s="155" t="s">
        <v>2121</v>
      </c>
      <c r="B3602" s="36" t="s">
        <v>2994</v>
      </c>
      <c r="C3602" s="37" t="s">
        <v>27</v>
      </c>
      <c r="D3602" s="37" t="s">
        <v>2993</v>
      </c>
      <c r="E3602" s="146">
        <v>1</v>
      </c>
      <c r="F3602" s="38" t="s">
        <v>2165</v>
      </c>
      <c r="G3602" s="368" t="s">
        <v>2519</v>
      </c>
      <c r="H3602" s="368"/>
      <c r="I3602" s="354"/>
      <c r="J3602" s="167" t="s">
        <v>2519</v>
      </c>
    </row>
    <row r="3603" spans="1:10" ht="26.1" customHeight="1">
      <c r="A3603" s="155" t="s">
        <v>2121</v>
      </c>
      <c r="B3603" s="36" t="s">
        <v>2876</v>
      </c>
      <c r="C3603" s="37" t="s">
        <v>27</v>
      </c>
      <c r="D3603" s="37" t="s">
        <v>2875</v>
      </c>
      <c r="E3603" s="146">
        <v>1</v>
      </c>
      <c r="F3603" s="38" t="s">
        <v>2165</v>
      </c>
      <c r="G3603" s="368" t="s">
        <v>1026</v>
      </c>
      <c r="H3603" s="368"/>
      <c r="I3603" s="354"/>
      <c r="J3603" s="167" t="s">
        <v>1026</v>
      </c>
    </row>
    <row r="3604" spans="1:10" ht="20.100000000000001" customHeight="1">
      <c r="A3604" s="366"/>
      <c r="B3604" s="286"/>
      <c r="C3604" s="286"/>
      <c r="D3604" s="286"/>
      <c r="E3604" s="286"/>
      <c r="F3604" s="286" t="s">
        <v>2162</v>
      </c>
      <c r="G3604" s="286"/>
      <c r="H3604" s="286"/>
      <c r="I3604" s="286"/>
      <c r="J3604" s="166">
        <v>2.44</v>
      </c>
    </row>
    <row r="3605" spans="1:10">
      <c r="A3605" s="159"/>
      <c r="B3605" s="99"/>
      <c r="C3605" s="99"/>
      <c r="D3605" s="99"/>
      <c r="E3605" s="99" t="s">
        <v>2098</v>
      </c>
      <c r="F3605" s="160">
        <v>18.679099999999998</v>
      </c>
      <c r="G3605" s="99" t="s">
        <v>2097</v>
      </c>
      <c r="H3605" s="160">
        <v>0</v>
      </c>
      <c r="I3605" s="99" t="s">
        <v>2096</v>
      </c>
      <c r="J3605" s="161">
        <v>18.679099999999998</v>
      </c>
    </row>
    <row r="3606" spans="1:10" ht="15" thickBot="1">
      <c r="A3606" s="159"/>
      <c r="B3606" s="99"/>
      <c r="C3606" s="99"/>
      <c r="D3606" s="99"/>
      <c r="E3606" s="99" t="s">
        <v>2095</v>
      </c>
      <c r="F3606" s="160">
        <v>5.82</v>
      </c>
      <c r="G3606" s="99"/>
      <c r="H3606" s="364" t="s">
        <v>2094</v>
      </c>
      <c r="I3606" s="364"/>
      <c r="J3606" s="161">
        <v>31.72</v>
      </c>
    </row>
    <row r="3607" spans="1:10" ht="0.95" customHeight="1" thickTop="1">
      <c r="A3607" s="162"/>
      <c r="B3607" s="142"/>
      <c r="C3607" s="142"/>
      <c r="D3607" s="142"/>
      <c r="E3607" s="142"/>
      <c r="F3607" s="142"/>
      <c r="G3607" s="142"/>
      <c r="H3607" s="142"/>
      <c r="I3607" s="142"/>
      <c r="J3607" s="163"/>
    </row>
    <row r="3608" spans="1:10" ht="18" customHeight="1">
      <c r="A3608" s="164"/>
      <c r="B3608" s="67" t="s">
        <v>1</v>
      </c>
      <c r="C3608" s="66" t="s">
        <v>2</v>
      </c>
      <c r="D3608" s="66" t="s">
        <v>3</v>
      </c>
      <c r="E3608" s="365" t="s">
        <v>836</v>
      </c>
      <c r="F3608" s="365"/>
      <c r="G3608" s="77" t="s">
        <v>4</v>
      </c>
      <c r="H3608" s="67" t="s">
        <v>5</v>
      </c>
      <c r="I3608" s="67" t="s">
        <v>6</v>
      </c>
      <c r="J3608" s="165" t="s">
        <v>7</v>
      </c>
    </row>
    <row r="3609" spans="1:10" ht="51.95" customHeight="1">
      <c r="A3609" s="153" t="s">
        <v>2121</v>
      </c>
      <c r="B3609" s="82" t="s">
        <v>2202</v>
      </c>
      <c r="C3609" s="80" t="s">
        <v>15</v>
      </c>
      <c r="D3609" s="80" t="s">
        <v>2201</v>
      </c>
      <c r="E3609" s="363" t="s">
        <v>2139</v>
      </c>
      <c r="F3609" s="363"/>
      <c r="G3609" s="81" t="s">
        <v>2142</v>
      </c>
      <c r="H3609" s="147">
        <v>1</v>
      </c>
      <c r="I3609" s="83">
        <v>72.62</v>
      </c>
      <c r="J3609" s="154">
        <v>72.62</v>
      </c>
    </row>
    <row r="3610" spans="1:10" ht="51.95" customHeight="1">
      <c r="A3610" s="155" t="s">
        <v>2118</v>
      </c>
      <c r="B3610" s="36" t="s">
        <v>3326</v>
      </c>
      <c r="C3610" s="37" t="s">
        <v>15</v>
      </c>
      <c r="D3610" s="37" t="s">
        <v>3325</v>
      </c>
      <c r="E3610" s="354" t="s">
        <v>2126</v>
      </c>
      <c r="F3610" s="354"/>
      <c r="G3610" s="38" t="s">
        <v>42</v>
      </c>
      <c r="H3610" s="146">
        <v>1</v>
      </c>
      <c r="I3610" s="145">
        <v>8.91</v>
      </c>
      <c r="J3610" s="156">
        <v>8.91</v>
      </c>
    </row>
    <row r="3611" spans="1:10" ht="51.95" customHeight="1">
      <c r="A3611" s="155" t="s">
        <v>2118</v>
      </c>
      <c r="B3611" s="36" t="s">
        <v>3328</v>
      </c>
      <c r="C3611" s="37" t="s">
        <v>15</v>
      </c>
      <c r="D3611" s="37" t="s">
        <v>3327</v>
      </c>
      <c r="E3611" s="354" t="s">
        <v>2126</v>
      </c>
      <c r="F3611" s="354"/>
      <c r="G3611" s="38" t="s">
        <v>42</v>
      </c>
      <c r="H3611" s="146">
        <v>1</v>
      </c>
      <c r="I3611" s="145">
        <v>3.6</v>
      </c>
      <c r="J3611" s="156">
        <v>3.6</v>
      </c>
    </row>
    <row r="3612" spans="1:10" ht="26.1" customHeight="1">
      <c r="A3612" s="155" t="s">
        <v>2118</v>
      </c>
      <c r="B3612" s="36" t="s">
        <v>2574</v>
      </c>
      <c r="C3612" s="37" t="s">
        <v>15</v>
      </c>
      <c r="D3612" s="37" t="s">
        <v>2573</v>
      </c>
      <c r="E3612" s="354" t="s">
        <v>842</v>
      </c>
      <c r="F3612" s="354"/>
      <c r="G3612" s="38" t="s">
        <v>42</v>
      </c>
      <c r="H3612" s="146">
        <v>1</v>
      </c>
      <c r="I3612" s="145">
        <v>36.78</v>
      </c>
      <c r="J3612" s="156">
        <v>36.78</v>
      </c>
    </row>
    <row r="3613" spans="1:10" ht="51.95" customHeight="1">
      <c r="A3613" s="155" t="s">
        <v>2118</v>
      </c>
      <c r="B3613" s="36" t="s">
        <v>3330</v>
      </c>
      <c r="C3613" s="37" t="s">
        <v>15</v>
      </c>
      <c r="D3613" s="37" t="s">
        <v>3329</v>
      </c>
      <c r="E3613" s="354" t="s">
        <v>2126</v>
      </c>
      <c r="F3613" s="354"/>
      <c r="G3613" s="38" t="s">
        <v>42</v>
      </c>
      <c r="H3613" s="146">
        <v>1</v>
      </c>
      <c r="I3613" s="145">
        <v>23.33</v>
      </c>
      <c r="J3613" s="156">
        <v>23.33</v>
      </c>
    </row>
    <row r="3614" spans="1:10">
      <c r="A3614" s="159"/>
      <c r="B3614" s="99"/>
      <c r="C3614" s="99"/>
      <c r="D3614" s="99"/>
      <c r="E3614" s="99" t="s">
        <v>2098</v>
      </c>
      <c r="F3614" s="160">
        <v>30.86</v>
      </c>
      <c r="G3614" s="99" t="s">
        <v>2097</v>
      </c>
      <c r="H3614" s="160">
        <v>0</v>
      </c>
      <c r="I3614" s="99" t="s">
        <v>2096</v>
      </c>
      <c r="J3614" s="161">
        <v>30.86</v>
      </c>
    </row>
    <row r="3615" spans="1:10" ht="15" thickBot="1">
      <c r="A3615" s="159"/>
      <c r="B3615" s="99"/>
      <c r="C3615" s="99"/>
      <c r="D3615" s="99"/>
      <c r="E3615" s="99" t="s">
        <v>2095</v>
      </c>
      <c r="F3615" s="160">
        <v>16.32</v>
      </c>
      <c r="G3615" s="99"/>
      <c r="H3615" s="364" t="s">
        <v>2094</v>
      </c>
      <c r="I3615" s="364"/>
      <c r="J3615" s="161">
        <v>88.94</v>
      </c>
    </row>
    <row r="3616" spans="1:10" ht="0.95" customHeight="1" thickTop="1">
      <c r="A3616" s="162"/>
      <c r="B3616" s="142"/>
      <c r="C3616" s="142"/>
      <c r="D3616" s="142"/>
      <c r="E3616" s="142"/>
      <c r="F3616" s="142"/>
      <c r="G3616" s="142"/>
      <c r="H3616" s="142"/>
      <c r="I3616" s="142"/>
      <c r="J3616" s="163"/>
    </row>
    <row r="3617" spans="1:10" ht="18" customHeight="1">
      <c r="A3617" s="164"/>
      <c r="B3617" s="67" t="s">
        <v>1</v>
      </c>
      <c r="C3617" s="66" t="s">
        <v>2</v>
      </c>
      <c r="D3617" s="66" t="s">
        <v>3</v>
      </c>
      <c r="E3617" s="365" t="s">
        <v>836</v>
      </c>
      <c r="F3617" s="365"/>
      <c r="G3617" s="77" t="s">
        <v>4</v>
      </c>
      <c r="H3617" s="67" t="s">
        <v>5</v>
      </c>
      <c r="I3617" s="67" t="s">
        <v>6</v>
      </c>
      <c r="J3617" s="165" t="s">
        <v>7</v>
      </c>
    </row>
    <row r="3618" spans="1:10" ht="51.95" customHeight="1">
      <c r="A3618" s="153" t="s">
        <v>2121</v>
      </c>
      <c r="B3618" s="82" t="s">
        <v>2200</v>
      </c>
      <c r="C3618" s="80" t="s">
        <v>15</v>
      </c>
      <c r="D3618" s="80" t="s">
        <v>2199</v>
      </c>
      <c r="E3618" s="363" t="s">
        <v>2139</v>
      </c>
      <c r="F3618" s="363"/>
      <c r="G3618" s="81" t="s">
        <v>2138</v>
      </c>
      <c r="H3618" s="147">
        <v>1</v>
      </c>
      <c r="I3618" s="83">
        <v>212.51</v>
      </c>
      <c r="J3618" s="154">
        <v>212.51</v>
      </c>
    </row>
    <row r="3619" spans="1:10" ht="51.95" customHeight="1">
      <c r="A3619" s="155" t="s">
        <v>2118</v>
      </c>
      <c r="B3619" s="36" t="s">
        <v>3328</v>
      </c>
      <c r="C3619" s="37" t="s">
        <v>15</v>
      </c>
      <c r="D3619" s="37" t="s">
        <v>3327</v>
      </c>
      <c r="E3619" s="354" t="s">
        <v>2126</v>
      </c>
      <c r="F3619" s="354"/>
      <c r="G3619" s="38" t="s">
        <v>42</v>
      </c>
      <c r="H3619" s="146">
        <v>1</v>
      </c>
      <c r="I3619" s="145">
        <v>3.6</v>
      </c>
      <c r="J3619" s="156">
        <v>3.6</v>
      </c>
    </row>
    <row r="3620" spans="1:10" ht="51.95" customHeight="1">
      <c r="A3620" s="155" t="s">
        <v>2118</v>
      </c>
      <c r="B3620" s="36" t="s">
        <v>3324</v>
      </c>
      <c r="C3620" s="37" t="s">
        <v>15</v>
      </c>
      <c r="D3620" s="37" t="s">
        <v>3323</v>
      </c>
      <c r="E3620" s="354" t="s">
        <v>2126</v>
      </c>
      <c r="F3620" s="354"/>
      <c r="G3620" s="38" t="s">
        <v>42</v>
      </c>
      <c r="H3620" s="146">
        <v>1</v>
      </c>
      <c r="I3620" s="145">
        <v>41.83</v>
      </c>
      <c r="J3620" s="156">
        <v>41.83</v>
      </c>
    </row>
    <row r="3621" spans="1:10" ht="51.95" customHeight="1">
      <c r="A3621" s="155" t="s">
        <v>2118</v>
      </c>
      <c r="B3621" s="36" t="s">
        <v>3318</v>
      </c>
      <c r="C3621" s="37" t="s">
        <v>15</v>
      </c>
      <c r="D3621" s="37" t="s">
        <v>3317</v>
      </c>
      <c r="E3621" s="354" t="s">
        <v>2126</v>
      </c>
      <c r="F3621" s="354"/>
      <c r="G3621" s="38" t="s">
        <v>42</v>
      </c>
      <c r="H3621" s="146">
        <v>1</v>
      </c>
      <c r="I3621" s="145">
        <v>98.06</v>
      </c>
      <c r="J3621" s="156">
        <v>98.06</v>
      </c>
    </row>
    <row r="3622" spans="1:10" ht="51.95" customHeight="1">
      <c r="A3622" s="155" t="s">
        <v>2118</v>
      </c>
      <c r="B3622" s="36" t="s">
        <v>3330</v>
      </c>
      <c r="C3622" s="37" t="s">
        <v>15</v>
      </c>
      <c r="D3622" s="37" t="s">
        <v>3329</v>
      </c>
      <c r="E3622" s="354" t="s">
        <v>2126</v>
      </c>
      <c r="F3622" s="354"/>
      <c r="G3622" s="38" t="s">
        <v>42</v>
      </c>
      <c r="H3622" s="146">
        <v>1</v>
      </c>
      <c r="I3622" s="145">
        <v>23.33</v>
      </c>
      <c r="J3622" s="156">
        <v>23.33</v>
      </c>
    </row>
    <row r="3623" spans="1:10" ht="26.1" customHeight="1">
      <c r="A3623" s="155" t="s">
        <v>2118</v>
      </c>
      <c r="B3623" s="36" t="s">
        <v>2574</v>
      </c>
      <c r="C3623" s="37" t="s">
        <v>15</v>
      </c>
      <c r="D3623" s="37" t="s">
        <v>2573</v>
      </c>
      <c r="E3623" s="354" t="s">
        <v>842</v>
      </c>
      <c r="F3623" s="354"/>
      <c r="G3623" s="38" t="s">
        <v>42</v>
      </c>
      <c r="H3623" s="146">
        <v>1</v>
      </c>
      <c r="I3623" s="145">
        <v>36.78</v>
      </c>
      <c r="J3623" s="156">
        <v>36.78</v>
      </c>
    </row>
    <row r="3624" spans="1:10" ht="51.95" customHeight="1">
      <c r="A3624" s="155" t="s">
        <v>2118</v>
      </c>
      <c r="B3624" s="36" t="s">
        <v>3326</v>
      </c>
      <c r="C3624" s="37" t="s">
        <v>15</v>
      </c>
      <c r="D3624" s="37" t="s">
        <v>3325</v>
      </c>
      <c r="E3624" s="354" t="s">
        <v>2126</v>
      </c>
      <c r="F3624" s="354"/>
      <c r="G3624" s="38" t="s">
        <v>42</v>
      </c>
      <c r="H3624" s="146">
        <v>1</v>
      </c>
      <c r="I3624" s="145">
        <v>8.91</v>
      </c>
      <c r="J3624" s="156">
        <v>8.91</v>
      </c>
    </row>
    <row r="3625" spans="1:10">
      <c r="A3625" s="159"/>
      <c r="B3625" s="99"/>
      <c r="C3625" s="99"/>
      <c r="D3625" s="99"/>
      <c r="E3625" s="99" t="s">
        <v>2098</v>
      </c>
      <c r="F3625" s="160">
        <v>30.86</v>
      </c>
      <c r="G3625" s="99" t="s">
        <v>2097</v>
      </c>
      <c r="H3625" s="160">
        <v>0</v>
      </c>
      <c r="I3625" s="99" t="s">
        <v>2096</v>
      </c>
      <c r="J3625" s="161">
        <v>30.86</v>
      </c>
    </row>
    <row r="3626" spans="1:10" ht="15" thickBot="1">
      <c r="A3626" s="159"/>
      <c r="B3626" s="99"/>
      <c r="C3626" s="99"/>
      <c r="D3626" s="99"/>
      <c r="E3626" s="99" t="s">
        <v>2095</v>
      </c>
      <c r="F3626" s="160">
        <v>47.75</v>
      </c>
      <c r="G3626" s="99"/>
      <c r="H3626" s="364" t="s">
        <v>2094</v>
      </c>
      <c r="I3626" s="364"/>
      <c r="J3626" s="161">
        <v>260.26</v>
      </c>
    </row>
    <row r="3627" spans="1:10" ht="0.95" customHeight="1" thickTop="1">
      <c r="A3627" s="162"/>
      <c r="B3627" s="142"/>
      <c r="C3627" s="142"/>
      <c r="D3627" s="142"/>
      <c r="E3627" s="142"/>
      <c r="F3627" s="142"/>
      <c r="G3627" s="142"/>
      <c r="H3627" s="142"/>
      <c r="I3627" s="142"/>
      <c r="J3627" s="163"/>
    </row>
    <row r="3628" spans="1:10" ht="18" customHeight="1">
      <c r="A3628" s="164"/>
      <c r="B3628" s="67" t="s">
        <v>1</v>
      </c>
      <c r="C3628" s="66" t="s">
        <v>2</v>
      </c>
      <c r="D3628" s="66" t="s">
        <v>3</v>
      </c>
      <c r="E3628" s="365" t="s">
        <v>836</v>
      </c>
      <c r="F3628" s="365"/>
      <c r="G3628" s="77" t="s">
        <v>4</v>
      </c>
      <c r="H3628" s="67" t="s">
        <v>5</v>
      </c>
      <c r="I3628" s="67" t="s">
        <v>6</v>
      </c>
      <c r="J3628" s="165" t="s">
        <v>7</v>
      </c>
    </row>
    <row r="3629" spans="1:10" ht="51.95" customHeight="1">
      <c r="A3629" s="153" t="s">
        <v>2121</v>
      </c>
      <c r="B3629" s="82" t="s">
        <v>3330</v>
      </c>
      <c r="C3629" s="80" t="s">
        <v>15</v>
      </c>
      <c r="D3629" s="80" t="s">
        <v>3329</v>
      </c>
      <c r="E3629" s="363" t="s">
        <v>2126</v>
      </c>
      <c r="F3629" s="363"/>
      <c r="G3629" s="81" t="s">
        <v>42</v>
      </c>
      <c r="H3629" s="147">
        <v>1</v>
      </c>
      <c r="I3629" s="83">
        <v>23.33</v>
      </c>
      <c r="J3629" s="154">
        <v>23.33</v>
      </c>
    </row>
    <row r="3630" spans="1:10" ht="51.95" customHeight="1">
      <c r="A3630" s="157" t="s">
        <v>2102</v>
      </c>
      <c r="B3630" s="39" t="s">
        <v>3322</v>
      </c>
      <c r="C3630" s="40" t="s">
        <v>15</v>
      </c>
      <c r="D3630" s="40" t="s">
        <v>3321</v>
      </c>
      <c r="E3630" s="355" t="s">
        <v>2129</v>
      </c>
      <c r="F3630" s="355"/>
      <c r="G3630" s="41" t="s">
        <v>57</v>
      </c>
      <c r="H3630" s="144">
        <v>3.4199999999999998E-5</v>
      </c>
      <c r="I3630" s="143">
        <v>560129.77</v>
      </c>
      <c r="J3630" s="158">
        <v>19.16</v>
      </c>
    </row>
    <row r="3631" spans="1:10" ht="26.1" customHeight="1">
      <c r="A3631" s="157" t="s">
        <v>2102</v>
      </c>
      <c r="B3631" s="39" t="s">
        <v>3320</v>
      </c>
      <c r="C3631" s="40" t="s">
        <v>15</v>
      </c>
      <c r="D3631" s="40" t="s">
        <v>3319</v>
      </c>
      <c r="E3631" s="355" t="s">
        <v>2129</v>
      </c>
      <c r="F3631" s="355"/>
      <c r="G3631" s="41" t="s">
        <v>57</v>
      </c>
      <c r="H3631" s="144">
        <v>6.0300000000000002E-5</v>
      </c>
      <c r="I3631" s="143">
        <v>69160.83</v>
      </c>
      <c r="J3631" s="158">
        <v>4.17</v>
      </c>
    </row>
    <row r="3632" spans="1:10">
      <c r="A3632" s="159"/>
      <c r="B3632" s="99"/>
      <c r="C3632" s="99"/>
      <c r="D3632" s="99"/>
      <c r="E3632" s="99" t="s">
        <v>2098</v>
      </c>
      <c r="F3632" s="160">
        <v>0</v>
      </c>
      <c r="G3632" s="99" t="s">
        <v>2097</v>
      </c>
      <c r="H3632" s="160">
        <v>0</v>
      </c>
      <c r="I3632" s="99" t="s">
        <v>2096</v>
      </c>
      <c r="J3632" s="161">
        <v>0</v>
      </c>
    </row>
    <row r="3633" spans="1:10" ht="15" thickBot="1">
      <c r="A3633" s="159"/>
      <c r="B3633" s="99"/>
      <c r="C3633" s="99"/>
      <c r="D3633" s="99"/>
      <c r="E3633" s="99" t="s">
        <v>2095</v>
      </c>
      <c r="F3633" s="160">
        <v>5.24</v>
      </c>
      <c r="G3633" s="99"/>
      <c r="H3633" s="364" t="s">
        <v>2094</v>
      </c>
      <c r="I3633" s="364"/>
      <c r="J3633" s="161">
        <v>28.57</v>
      </c>
    </row>
    <row r="3634" spans="1:10" ht="0.95" customHeight="1" thickTop="1">
      <c r="A3634" s="162"/>
      <c r="B3634" s="142"/>
      <c r="C3634" s="142"/>
      <c r="D3634" s="142"/>
      <c r="E3634" s="142"/>
      <c r="F3634" s="142"/>
      <c r="G3634" s="142"/>
      <c r="H3634" s="142"/>
      <c r="I3634" s="142"/>
      <c r="J3634" s="163"/>
    </row>
    <row r="3635" spans="1:10" ht="18" customHeight="1">
      <c r="A3635" s="164"/>
      <c r="B3635" s="67" t="s">
        <v>1</v>
      </c>
      <c r="C3635" s="66" t="s">
        <v>2</v>
      </c>
      <c r="D3635" s="66" t="s">
        <v>3</v>
      </c>
      <c r="E3635" s="365" t="s">
        <v>836</v>
      </c>
      <c r="F3635" s="365"/>
      <c r="G3635" s="77" t="s">
        <v>4</v>
      </c>
      <c r="H3635" s="67" t="s">
        <v>5</v>
      </c>
      <c r="I3635" s="67" t="s">
        <v>6</v>
      </c>
      <c r="J3635" s="165" t="s">
        <v>7</v>
      </c>
    </row>
    <row r="3636" spans="1:10" ht="51.95" customHeight="1">
      <c r="A3636" s="153" t="s">
        <v>2121</v>
      </c>
      <c r="B3636" s="82" t="s">
        <v>3328</v>
      </c>
      <c r="C3636" s="80" t="s">
        <v>15</v>
      </c>
      <c r="D3636" s="80" t="s">
        <v>3327</v>
      </c>
      <c r="E3636" s="363" t="s">
        <v>2126</v>
      </c>
      <c r="F3636" s="363"/>
      <c r="G3636" s="81" t="s">
        <v>42</v>
      </c>
      <c r="H3636" s="147">
        <v>1</v>
      </c>
      <c r="I3636" s="83">
        <v>3.6</v>
      </c>
      <c r="J3636" s="154">
        <v>3.6</v>
      </c>
    </row>
    <row r="3637" spans="1:10" ht="51.95" customHeight="1">
      <c r="A3637" s="157" t="s">
        <v>2102</v>
      </c>
      <c r="B3637" s="39" t="s">
        <v>3322</v>
      </c>
      <c r="C3637" s="40" t="s">
        <v>15</v>
      </c>
      <c r="D3637" s="40" t="s">
        <v>3321</v>
      </c>
      <c r="E3637" s="355" t="s">
        <v>2129</v>
      </c>
      <c r="F3637" s="355"/>
      <c r="G3637" s="41" t="s">
        <v>57</v>
      </c>
      <c r="H3637" s="144">
        <v>5.6999999999999996E-6</v>
      </c>
      <c r="I3637" s="143">
        <v>560129.77</v>
      </c>
      <c r="J3637" s="158">
        <v>3.19</v>
      </c>
    </row>
    <row r="3638" spans="1:10" ht="26.1" customHeight="1">
      <c r="A3638" s="157" t="s">
        <v>2102</v>
      </c>
      <c r="B3638" s="39" t="s">
        <v>3320</v>
      </c>
      <c r="C3638" s="40" t="s">
        <v>15</v>
      </c>
      <c r="D3638" s="40" t="s">
        <v>3319</v>
      </c>
      <c r="E3638" s="355" t="s">
        <v>2129</v>
      </c>
      <c r="F3638" s="355"/>
      <c r="G3638" s="41" t="s">
        <v>57</v>
      </c>
      <c r="H3638" s="144">
        <v>5.9000000000000003E-6</v>
      </c>
      <c r="I3638" s="143">
        <v>69160.83</v>
      </c>
      <c r="J3638" s="158">
        <v>0.41</v>
      </c>
    </row>
    <row r="3639" spans="1:10">
      <c r="A3639" s="159"/>
      <c r="B3639" s="99"/>
      <c r="C3639" s="99"/>
      <c r="D3639" s="99"/>
      <c r="E3639" s="99" t="s">
        <v>2098</v>
      </c>
      <c r="F3639" s="160">
        <v>0</v>
      </c>
      <c r="G3639" s="99" t="s">
        <v>2097</v>
      </c>
      <c r="H3639" s="160">
        <v>0</v>
      </c>
      <c r="I3639" s="99" t="s">
        <v>2096</v>
      </c>
      <c r="J3639" s="161">
        <v>0</v>
      </c>
    </row>
    <row r="3640" spans="1:10" ht="15" thickBot="1">
      <c r="A3640" s="159"/>
      <c r="B3640" s="99"/>
      <c r="C3640" s="99"/>
      <c r="D3640" s="99"/>
      <c r="E3640" s="99" t="s">
        <v>2095</v>
      </c>
      <c r="F3640" s="160">
        <v>0.81</v>
      </c>
      <c r="G3640" s="99"/>
      <c r="H3640" s="364" t="s">
        <v>2094</v>
      </c>
      <c r="I3640" s="364"/>
      <c r="J3640" s="161">
        <v>4.41</v>
      </c>
    </row>
    <row r="3641" spans="1:10" ht="0.95" customHeight="1" thickTop="1">
      <c r="A3641" s="162"/>
      <c r="B3641" s="142"/>
      <c r="C3641" s="142"/>
      <c r="D3641" s="142"/>
      <c r="E3641" s="142"/>
      <c r="F3641" s="142"/>
      <c r="G3641" s="142"/>
      <c r="H3641" s="142"/>
      <c r="I3641" s="142"/>
      <c r="J3641" s="163"/>
    </row>
    <row r="3642" spans="1:10" ht="18" customHeight="1">
      <c r="A3642" s="164"/>
      <c r="B3642" s="67" t="s">
        <v>1</v>
      </c>
      <c r="C3642" s="66" t="s">
        <v>2</v>
      </c>
      <c r="D3642" s="66" t="s">
        <v>3</v>
      </c>
      <c r="E3642" s="365" t="s">
        <v>836</v>
      </c>
      <c r="F3642" s="365"/>
      <c r="G3642" s="77" t="s">
        <v>4</v>
      </c>
      <c r="H3642" s="67" t="s">
        <v>5</v>
      </c>
      <c r="I3642" s="67" t="s">
        <v>6</v>
      </c>
      <c r="J3642" s="165" t="s">
        <v>7</v>
      </c>
    </row>
    <row r="3643" spans="1:10" ht="51.95" customHeight="1">
      <c r="A3643" s="153" t="s">
        <v>2121</v>
      </c>
      <c r="B3643" s="82" t="s">
        <v>3326</v>
      </c>
      <c r="C3643" s="80" t="s">
        <v>15</v>
      </c>
      <c r="D3643" s="80" t="s">
        <v>3325</v>
      </c>
      <c r="E3643" s="363" t="s">
        <v>2126</v>
      </c>
      <c r="F3643" s="363"/>
      <c r="G3643" s="81" t="s">
        <v>42</v>
      </c>
      <c r="H3643" s="147">
        <v>1</v>
      </c>
      <c r="I3643" s="83">
        <v>8.91</v>
      </c>
      <c r="J3643" s="154">
        <v>8.91</v>
      </c>
    </row>
    <row r="3644" spans="1:10" ht="51.95" customHeight="1">
      <c r="A3644" s="157" t="s">
        <v>2102</v>
      </c>
      <c r="B3644" s="39" t="s">
        <v>3322</v>
      </c>
      <c r="C3644" s="40" t="s">
        <v>15</v>
      </c>
      <c r="D3644" s="40" t="s">
        <v>3321</v>
      </c>
      <c r="E3644" s="355" t="s">
        <v>2129</v>
      </c>
      <c r="F3644" s="355"/>
      <c r="G3644" s="41" t="s">
        <v>57</v>
      </c>
      <c r="H3644" s="144">
        <v>1.4100000000000001E-5</v>
      </c>
      <c r="I3644" s="143">
        <v>560129.77</v>
      </c>
      <c r="J3644" s="158">
        <v>7.9</v>
      </c>
    </row>
    <row r="3645" spans="1:10" ht="26.1" customHeight="1">
      <c r="A3645" s="157" t="s">
        <v>2102</v>
      </c>
      <c r="B3645" s="39" t="s">
        <v>3320</v>
      </c>
      <c r="C3645" s="40" t="s">
        <v>15</v>
      </c>
      <c r="D3645" s="40" t="s">
        <v>3319</v>
      </c>
      <c r="E3645" s="355" t="s">
        <v>2129</v>
      </c>
      <c r="F3645" s="355"/>
      <c r="G3645" s="41" t="s">
        <v>57</v>
      </c>
      <c r="H3645" s="144">
        <v>1.4600000000000001E-5</v>
      </c>
      <c r="I3645" s="143">
        <v>69160.83</v>
      </c>
      <c r="J3645" s="158">
        <v>1.01</v>
      </c>
    </row>
    <row r="3646" spans="1:10">
      <c r="A3646" s="159"/>
      <c r="B3646" s="99"/>
      <c r="C3646" s="99"/>
      <c r="D3646" s="99"/>
      <c r="E3646" s="99" t="s">
        <v>2098</v>
      </c>
      <c r="F3646" s="160">
        <v>0</v>
      </c>
      <c r="G3646" s="99" t="s">
        <v>2097</v>
      </c>
      <c r="H3646" s="160">
        <v>0</v>
      </c>
      <c r="I3646" s="99" t="s">
        <v>2096</v>
      </c>
      <c r="J3646" s="161">
        <v>0</v>
      </c>
    </row>
    <row r="3647" spans="1:10" ht="15" thickBot="1">
      <c r="A3647" s="159"/>
      <c r="B3647" s="99"/>
      <c r="C3647" s="99"/>
      <c r="D3647" s="99"/>
      <c r="E3647" s="99" t="s">
        <v>2095</v>
      </c>
      <c r="F3647" s="160">
        <v>2</v>
      </c>
      <c r="G3647" s="99"/>
      <c r="H3647" s="364" t="s">
        <v>2094</v>
      </c>
      <c r="I3647" s="364"/>
      <c r="J3647" s="161">
        <v>10.91</v>
      </c>
    </row>
    <row r="3648" spans="1:10" ht="0.95" customHeight="1" thickTop="1">
      <c r="A3648" s="162"/>
      <c r="B3648" s="142"/>
      <c r="C3648" s="142"/>
      <c r="D3648" s="142"/>
      <c r="E3648" s="142"/>
      <c r="F3648" s="142"/>
      <c r="G3648" s="142"/>
      <c r="H3648" s="142"/>
      <c r="I3648" s="142"/>
      <c r="J3648" s="163"/>
    </row>
    <row r="3649" spans="1:10" ht="18" customHeight="1">
      <c r="A3649" s="164"/>
      <c r="B3649" s="67" t="s">
        <v>1</v>
      </c>
      <c r="C3649" s="66" t="s">
        <v>2</v>
      </c>
      <c r="D3649" s="66" t="s">
        <v>3</v>
      </c>
      <c r="E3649" s="365" t="s">
        <v>836</v>
      </c>
      <c r="F3649" s="365"/>
      <c r="G3649" s="77" t="s">
        <v>4</v>
      </c>
      <c r="H3649" s="67" t="s">
        <v>5</v>
      </c>
      <c r="I3649" s="67" t="s">
        <v>6</v>
      </c>
      <c r="J3649" s="165" t="s">
        <v>7</v>
      </c>
    </row>
    <row r="3650" spans="1:10" ht="51.95" customHeight="1">
      <c r="A3650" s="153" t="s">
        <v>2121</v>
      </c>
      <c r="B3650" s="82" t="s">
        <v>3324</v>
      </c>
      <c r="C3650" s="80" t="s">
        <v>15</v>
      </c>
      <c r="D3650" s="80" t="s">
        <v>3323</v>
      </c>
      <c r="E3650" s="363" t="s">
        <v>2126</v>
      </c>
      <c r="F3650" s="363"/>
      <c r="G3650" s="81" t="s">
        <v>42</v>
      </c>
      <c r="H3650" s="147">
        <v>1</v>
      </c>
      <c r="I3650" s="83">
        <v>41.83</v>
      </c>
      <c r="J3650" s="154">
        <v>41.83</v>
      </c>
    </row>
    <row r="3651" spans="1:10" ht="51.95" customHeight="1">
      <c r="A3651" s="157" t="s">
        <v>2102</v>
      </c>
      <c r="B3651" s="39" t="s">
        <v>3322</v>
      </c>
      <c r="C3651" s="40" t="s">
        <v>15</v>
      </c>
      <c r="D3651" s="40" t="s">
        <v>3321</v>
      </c>
      <c r="E3651" s="355" t="s">
        <v>2129</v>
      </c>
      <c r="F3651" s="355"/>
      <c r="G3651" s="41" t="s">
        <v>57</v>
      </c>
      <c r="H3651" s="144">
        <v>6.4200000000000002E-5</v>
      </c>
      <c r="I3651" s="143">
        <v>560129.77</v>
      </c>
      <c r="J3651" s="158">
        <v>35.96</v>
      </c>
    </row>
    <row r="3652" spans="1:10" ht="26.1" customHeight="1">
      <c r="A3652" s="157" t="s">
        <v>2102</v>
      </c>
      <c r="B3652" s="39" t="s">
        <v>3320</v>
      </c>
      <c r="C3652" s="40" t="s">
        <v>15</v>
      </c>
      <c r="D3652" s="40" t="s">
        <v>3319</v>
      </c>
      <c r="E3652" s="355" t="s">
        <v>2129</v>
      </c>
      <c r="F3652" s="355"/>
      <c r="G3652" s="41" t="s">
        <v>57</v>
      </c>
      <c r="H3652" s="144">
        <v>8.4900000000000004E-5</v>
      </c>
      <c r="I3652" s="143">
        <v>69160.83</v>
      </c>
      <c r="J3652" s="158">
        <v>5.87</v>
      </c>
    </row>
    <row r="3653" spans="1:10">
      <c r="A3653" s="159"/>
      <c r="B3653" s="99"/>
      <c r="C3653" s="99"/>
      <c r="D3653" s="99"/>
      <c r="E3653" s="99" t="s">
        <v>2098</v>
      </c>
      <c r="F3653" s="160">
        <v>0</v>
      </c>
      <c r="G3653" s="99" t="s">
        <v>2097</v>
      </c>
      <c r="H3653" s="160">
        <v>0</v>
      </c>
      <c r="I3653" s="99" t="s">
        <v>2096</v>
      </c>
      <c r="J3653" s="161">
        <v>0</v>
      </c>
    </row>
    <row r="3654" spans="1:10" ht="15" thickBot="1">
      <c r="A3654" s="159"/>
      <c r="B3654" s="99"/>
      <c r="C3654" s="99"/>
      <c r="D3654" s="99"/>
      <c r="E3654" s="99" t="s">
        <v>2095</v>
      </c>
      <c r="F3654" s="160">
        <v>9.4</v>
      </c>
      <c r="G3654" s="99"/>
      <c r="H3654" s="364" t="s">
        <v>2094</v>
      </c>
      <c r="I3654" s="364"/>
      <c r="J3654" s="161">
        <v>51.23</v>
      </c>
    </row>
    <row r="3655" spans="1:10" ht="0.95" customHeight="1" thickTop="1">
      <c r="A3655" s="162"/>
      <c r="B3655" s="142"/>
      <c r="C3655" s="142"/>
      <c r="D3655" s="142"/>
      <c r="E3655" s="142"/>
      <c r="F3655" s="142"/>
      <c r="G3655" s="142"/>
      <c r="H3655" s="142"/>
      <c r="I3655" s="142"/>
      <c r="J3655" s="163"/>
    </row>
    <row r="3656" spans="1:10" ht="18" customHeight="1">
      <c r="A3656" s="164"/>
      <c r="B3656" s="67" t="s">
        <v>1</v>
      </c>
      <c r="C3656" s="66" t="s">
        <v>2</v>
      </c>
      <c r="D3656" s="66" t="s">
        <v>3</v>
      </c>
      <c r="E3656" s="365" t="s">
        <v>836</v>
      </c>
      <c r="F3656" s="365"/>
      <c r="G3656" s="77" t="s">
        <v>4</v>
      </c>
      <c r="H3656" s="67" t="s">
        <v>5</v>
      </c>
      <c r="I3656" s="67" t="s">
        <v>6</v>
      </c>
      <c r="J3656" s="165" t="s">
        <v>7</v>
      </c>
    </row>
    <row r="3657" spans="1:10" ht="51.95" customHeight="1">
      <c r="A3657" s="153" t="s">
        <v>2121</v>
      </c>
      <c r="B3657" s="82" t="s">
        <v>3318</v>
      </c>
      <c r="C3657" s="80" t="s">
        <v>15</v>
      </c>
      <c r="D3657" s="80" t="s">
        <v>3317</v>
      </c>
      <c r="E3657" s="363" t="s">
        <v>2126</v>
      </c>
      <c r="F3657" s="363"/>
      <c r="G3657" s="81" t="s">
        <v>42</v>
      </c>
      <c r="H3657" s="147">
        <v>1</v>
      </c>
      <c r="I3657" s="83">
        <v>98.06</v>
      </c>
      <c r="J3657" s="154">
        <v>98.06</v>
      </c>
    </row>
    <row r="3658" spans="1:10" ht="26.1" customHeight="1">
      <c r="A3658" s="157" t="s">
        <v>2102</v>
      </c>
      <c r="B3658" s="39" t="s">
        <v>2398</v>
      </c>
      <c r="C3658" s="40" t="s">
        <v>15</v>
      </c>
      <c r="D3658" s="40" t="s">
        <v>2397</v>
      </c>
      <c r="E3658" s="355" t="s">
        <v>2206</v>
      </c>
      <c r="F3658" s="355"/>
      <c r="G3658" s="41" t="s">
        <v>2071</v>
      </c>
      <c r="H3658" s="144">
        <v>13.62</v>
      </c>
      <c r="I3658" s="143">
        <v>7.2</v>
      </c>
      <c r="J3658" s="158">
        <v>98.06</v>
      </c>
    </row>
    <row r="3659" spans="1:10">
      <c r="A3659" s="159"/>
      <c r="B3659" s="99"/>
      <c r="C3659" s="99"/>
      <c r="D3659" s="99"/>
      <c r="E3659" s="99" t="s">
        <v>2098</v>
      </c>
      <c r="F3659" s="160">
        <v>0</v>
      </c>
      <c r="G3659" s="99" t="s">
        <v>2097</v>
      </c>
      <c r="H3659" s="160">
        <v>0</v>
      </c>
      <c r="I3659" s="99" t="s">
        <v>2096</v>
      </c>
      <c r="J3659" s="161">
        <v>0</v>
      </c>
    </row>
    <row r="3660" spans="1:10" ht="15" thickBot="1">
      <c r="A3660" s="159"/>
      <c r="B3660" s="99"/>
      <c r="C3660" s="99"/>
      <c r="D3660" s="99"/>
      <c r="E3660" s="99" t="s">
        <v>2095</v>
      </c>
      <c r="F3660" s="160">
        <v>22.03</v>
      </c>
      <c r="G3660" s="99"/>
      <c r="H3660" s="364" t="s">
        <v>2094</v>
      </c>
      <c r="I3660" s="364"/>
      <c r="J3660" s="161">
        <v>120.09</v>
      </c>
    </row>
    <row r="3661" spans="1:10" ht="0.95" customHeight="1" thickTop="1">
      <c r="A3661" s="162"/>
      <c r="B3661" s="142"/>
      <c r="C3661" s="142"/>
      <c r="D3661" s="142"/>
      <c r="E3661" s="142"/>
      <c r="F3661" s="142"/>
      <c r="G3661" s="142"/>
      <c r="H3661" s="142"/>
      <c r="I3661" s="142"/>
      <c r="J3661" s="163"/>
    </row>
    <row r="3662" spans="1:10" ht="18" customHeight="1">
      <c r="A3662" s="164"/>
      <c r="B3662" s="67" t="s">
        <v>1</v>
      </c>
      <c r="C3662" s="66" t="s">
        <v>2</v>
      </c>
      <c r="D3662" s="66" t="s">
        <v>3</v>
      </c>
      <c r="E3662" s="365" t="s">
        <v>836</v>
      </c>
      <c r="F3662" s="365"/>
      <c r="G3662" s="77" t="s">
        <v>4</v>
      </c>
      <c r="H3662" s="67" t="s">
        <v>5</v>
      </c>
      <c r="I3662" s="67" t="s">
        <v>6</v>
      </c>
      <c r="J3662" s="165" t="s">
        <v>7</v>
      </c>
    </row>
    <row r="3663" spans="1:10" ht="65.099999999999994" customHeight="1">
      <c r="A3663" s="153" t="s">
        <v>2121</v>
      </c>
      <c r="B3663" s="82" t="s">
        <v>3316</v>
      </c>
      <c r="C3663" s="80" t="s">
        <v>15</v>
      </c>
      <c r="D3663" s="80" t="s">
        <v>3315</v>
      </c>
      <c r="E3663" s="363" t="s">
        <v>2139</v>
      </c>
      <c r="F3663" s="363"/>
      <c r="G3663" s="81" t="s">
        <v>2142</v>
      </c>
      <c r="H3663" s="147">
        <v>1</v>
      </c>
      <c r="I3663" s="83">
        <v>80.53</v>
      </c>
      <c r="J3663" s="154">
        <v>80.53</v>
      </c>
    </row>
    <row r="3664" spans="1:10" ht="65.099999999999994" customHeight="1">
      <c r="A3664" s="155" t="s">
        <v>2118</v>
      </c>
      <c r="B3664" s="36" t="s">
        <v>3308</v>
      </c>
      <c r="C3664" s="37" t="s">
        <v>15</v>
      </c>
      <c r="D3664" s="37" t="s">
        <v>3307</v>
      </c>
      <c r="E3664" s="354" t="s">
        <v>2126</v>
      </c>
      <c r="F3664" s="354"/>
      <c r="G3664" s="38" t="s">
        <v>42</v>
      </c>
      <c r="H3664" s="146">
        <v>1</v>
      </c>
      <c r="I3664" s="145">
        <v>11.24</v>
      </c>
      <c r="J3664" s="156">
        <v>11.24</v>
      </c>
    </row>
    <row r="3665" spans="1:10" ht="65.099999999999994" customHeight="1">
      <c r="A3665" s="155" t="s">
        <v>2118</v>
      </c>
      <c r="B3665" s="36" t="s">
        <v>3310</v>
      </c>
      <c r="C3665" s="37" t="s">
        <v>15</v>
      </c>
      <c r="D3665" s="37" t="s">
        <v>3309</v>
      </c>
      <c r="E3665" s="354" t="s">
        <v>2126</v>
      </c>
      <c r="F3665" s="354"/>
      <c r="G3665" s="38" t="s">
        <v>42</v>
      </c>
      <c r="H3665" s="146">
        <v>1</v>
      </c>
      <c r="I3665" s="145">
        <v>4.54</v>
      </c>
      <c r="J3665" s="156">
        <v>4.54</v>
      </c>
    </row>
    <row r="3666" spans="1:10" ht="65.099999999999994" customHeight="1">
      <c r="A3666" s="155" t="s">
        <v>2118</v>
      </c>
      <c r="B3666" s="36" t="s">
        <v>3312</v>
      </c>
      <c r="C3666" s="37" t="s">
        <v>15</v>
      </c>
      <c r="D3666" s="37" t="s">
        <v>3311</v>
      </c>
      <c r="E3666" s="354" t="s">
        <v>2126</v>
      </c>
      <c r="F3666" s="354"/>
      <c r="G3666" s="38" t="s">
        <v>42</v>
      </c>
      <c r="H3666" s="146">
        <v>1</v>
      </c>
      <c r="I3666" s="145">
        <v>29.13</v>
      </c>
      <c r="J3666" s="156">
        <v>29.13</v>
      </c>
    </row>
    <row r="3667" spans="1:10" ht="24" customHeight="1">
      <c r="A3667" s="155" t="s">
        <v>2118</v>
      </c>
      <c r="B3667" s="36" t="s">
        <v>2568</v>
      </c>
      <c r="C3667" s="37" t="s">
        <v>15</v>
      </c>
      <c r="D3667" s="37" t="s">
        <v>2567</v>
      </c>
      <c r="E3667" s="354" t="s">
        <v>842</v>
      </c>
      <c r="F3667" s="354"/>
      <c r="G3667" s="38" t="s">
        <v>42</v>
      </c>
      <c r="H3667" s="146">
        <v>1</v>
      </c>
      <c r="I3667" s="145">
        <v>35.619999999999997</v>
      </c>
      <c r="J3667" s="156">
        <v>35.619999999999997</v>
      </c>
    </row>
    <row r="3668" spans="1:10">
      <c r="A3668" s="159"/>
      <c r="B3668" s="99"/>
      <c r="C3668" s="99"/>
      <c r="D3668" s="99"/>
      <c r="E3668" s="99" t="s">
        <v>2098</v>
      </c>
      <c r="F3668" s="160">
        <v>29.7</v>
      </c>
      <c r="G3668" s="99" t="s">
        <v>2097</v>
      </c>
      <c r="H3668" s="160">
        <v>0</v>
      </c>
      <c r="I3668" s="99" t="s">
        <v>2096</v>
      </c>
      <c r="J3668" s="161">
        <v>29.7</v>
      </c>
    </row>
    <row r="3669" spans="1:10" ht="15" thickBot="1">
      <c r="A3669" s="159"/>
      <c r="B3669" s="99"/>
      <c r="C3669" s="99"/>
      <c r="D3669" s="99"/>
      <c r="E3669" s="99" t="s">
        <v>2095</v>
      </c>
      <c r="F3669" s="160">
        <v>18.100000000000001</v>
      </c>
      <c r="G3669" s="99"/>
      <c r="H3669" s="364" t="s">
        <v>2094</v>
      </c>
      <c r="I3669" s="364"/>
      <c r="J3669" s="161">
        <v>98.63</v>
      </c>
    </row>
    <row r="3670" spans="1:10" ht="0.95" customHeight="1" thickTop="1">
      <c r="A3670" s="162"/>
      <c r="B3670" s="142"/>
      <c r="C3670" s="142"/>
      <c r="D3670" s="142"/>
      <c r="E3670" s="142"/>
      <c r="F3670" s="142"/>
      <c r="G3670" s="142"/>
      <c r="H3670" s="142"/>
      <c r="I3670" s="142"/>
      <c r="J3670" s="163"/>
    </row>
    <row r="3671" spans="1:10" ht="18" customHeight="1">
      <c r="A3671" s="164"/>
      <c r="B3671" s="67" t="s">
        <v>1</v>
      </c>
      <c r="C3671" s="66" t="s">
        <v>2</v>
      </c>
      <c r="D3671" s="66" t="s">
        <v>3</v>
      </c>
      <c r="E3671" s="365" t="s">
        <v>836</v>
      </c>
      <c r="F3671" s="365"/>
      <c r="G3671" s="77" t="s">
        <v>4</v>
      </c>
      <c r="H3671" s="67" t="s">
        <v>5</v>
      </c>
      <c r="I3671" s="67" t="s">
        <v>6</v>
      </c>
      <c r="J3671" s="165" t="s">
        <v>7</v>
      </c>
    </row>
    <row r="3672" spans="1:10" ht="65.099999999999994" customHeight="1">
      <c r="A3672" s="153" t="s">
        <v>2121</v>
      </c>
      <c r="B3672" s="82" t="s">
        <v>3314</v>
      </c>
      <c r="C3672" s="80" t="s">
        <v>15</v>
      </c>
      <c r="D3672" s="80" t="s">
        <v>3313</v>
      </c>
      <c r="E3672" s="363" t="s">
        <v>2139</v>
      </c>
      <c r="F3672" s="363"/>
      <c r="G3672" s="81" t="s">
        <v>2138</v>
      </c>
      <c r="H3672" s="147">
        <v>1</v>
      </c>
      <c r="I3672" s="83">
        <v>363.62</v>
      </c>
      <c r="J3672" s="154">
        <v>363.62</v>
      </c>
    </row>
    <row r="3673" spans="1:10" ht="65.099999999999994" customHeight="1">
      <c r="A3673" s="155" t="s">
        <v>2118</v>
      </c>
      <c r="B3673" s="36" t="s">
        <v>3312</v>
      </c>
      <c r="C3673" s="37" t="s">
        <v>15</v>
      </c>
      <c r="D3673" s="37" t="s">
        <v>3311</v>
      </c>
      <c r="E3673" s="354" t="s">
        <v>2126</v>
      </c>
      <c r="F3673" s="354"/>
      <c r="G3673" s="38" t="s">
        <v>42</v>
      </c>
      <c r="H3673" s="146">
        <v>1</v>
      </c>
      <c r="I3673" s="145">
        <v>29.13</v>
      </c>
      <c r="J3673" s="156">
        <v>29.13</v>
      </c>
    </row>
    <row r="3674" spans="1:10" ht="65.099999999999994" customHeight="1">
      <c r="A3674" s="155" t="s">
        <v>2118</v>
      </c>
      <c r="B3674" s="36" t="s">
        <v>3308</v>
      </c>
      <c r="C3674" s="37" t="s">
        <v>15</v>
      </c>
      <c r="D3674" s="37" t="s">
        <v>3307</v>
      </c>
      <c r="E3674" s="354" t="s">
        <v>2126</v>
      </c>
      <c r="F3674" s="354"/>
      <c r="G3674" s="38" t="s">
        <v>42</v>
      </c>
      <c r="H3674" s="146">
        <v>1</v>
      </c>
      <c r="I3674" s="145">
        <v>11.24</v>
      </c>
      <c r="J3674" s="156">
        <v>11.24</v>
      </c>
    </row>
    <row r="3675" spans="1:10" ht="24" customHeight="1">
      <c r="A3675" s="155" t="s">
        <v>2118</v>
      </c>
      <c r="B3675" s="36" t="s">
        <v>2568</v>
      </c>
      <c r="C3675" s="37" t="s">
        <v>15</v>
      </c>
      <c r="D3675" s="37" t="s">
        <v>2567</v>
      </c>
      <c r="E3675" s="354" t="s">
        <v>842</v>
      </c>
      <c r="F3675" s="354"/>
      <c r="G3675" s="38" t="s">
        <v>42</v>
      </c>
      <c r="H3675" s="146">
        <v>1</v>
      </c>
      <c r="I3675" s="145">
        <v>35.619999999999997</v>
      </c>
      <c r="J3675" s="156">
        <v>35.619999999999997</v>
      </c>
    </row>
    <row r="3676" spans="1:10" ht="65.099999999999994" customHeight="1">
      <c r="A3676" s="155" t="s">
        <v>2118</v>
      </c>
      <c r="B3676" s="36" t="s">
        <v>3306</v>
      </c>
      <c r="C3676" s="37" t="s">
        <v>15</v>
      </c>
      <c r="D3676" s="37" t="s">
        <v>3305</v>
      </c>
      <c r="E3676" s="354" t="s">
        <v>2126</v>
      </c>
      <c r="F3676" s="354"/>
      <c r="G3676" s="38" t="s">
        <v>42</v>
      </c>
      <c r="H3676" s="146">
        <v>1</v>
      </c>
      <c r="I3676" s="145">
        <v>51.54</v>
      </c>
      <c r="J3676" s="156">
        <v>51.54</v>
      </c>
    </row>
    <row r="3677" spans="1:10" ht="65.099999999999994" customHeight="1">
      <c r="A3677" s="155" t="s">
        <v>2118</v>
      </c>
      <c r="B3677" s="36" t="s">
        <v>3310</v>
      </c>
      <c r="C3677" s="37" t="s">
        <v>15</v>
      </c>
      <c r="D3677" s="37" t="s">
        <v>3309</v>
      </c>
      <c r="E3677" s="354" t="s">
        <v>2126</v>
      </c>
      <c r="F3677" s="354"/>
      <c r="G3677" s="38" t="s">
        <v>42</v>
      </c>
      <c r="H3677" s="146">
        <v>1</v>
      </c>
      <c r="I3677" s="145">
        <v>4.54</v>
      </c>
      <c r="J3677" s="156">
        <v>4.54</v>
      </c>
    </row>
    <row r="3678" spans="1:10" ht="65.099999999999994" customHeight="1">
      <c r="A3678" s="155" t="s">
        <v>2118</v>
      </c>
      <c r="B3678" s="36" t="s">
        <v>3300</v>
      </c>
      <c r="C3678" s="37" t="s">
        <v>15</v>
      </c>
      <c r="D3678" s="37" t="s">
        <v>3299</v>
      </c>
      <c r="E3678" s="354" t="s">
        <v>2126</v>
      </c>
      <c r="F3678" s="354"/>
      <c r="G3678" s="38" t="s">
        <v>42</v>
      </c>
      <c r="H3678" s="146">
        <v>1</v>
      </c>
      <c r="I3678" s="145">
        <v>231.55</v>
      </c>
      <c r="J3678" s="156">
        <v>231.55</v>
      </c>
    </row>
    <row r="3679" spans="1:10">
      <c r="A3679" s="159"/>
      <c r="B3679" s="99"/>
      <c r="C3679" s="99"/>
      <c r="D3679" s="99"/>
      <c r="E3679" s="99" t="s">
        <v>2098</v>
      </c>
      <c r="F3679" s="160">
        <v>29.7</v>
      </c>
      <c r="G3679" s="99" t="s">
        <v>2097</v>
      </c>
      <c r="H3679" s="160">
        <v>0</v>
      </c>
      <c r="I3679" s="99" t="s">
        <v>2096</v>
      </c>
      <c r="J3679" s="161">
        <v>29.7</v>
      </c>
    </row>
    <row r="3680" spans="1:10" ht="15" thickBot="1">
      <c r="A3680" s="159"/>
      <c r="B3680" s="99"/>
      <c r="C3680" s="99"/>
      <c r="D3680" s="99"/>
      <c r="E3680" s="99" t="s">
        <v>2095</v>
      </c>
      <c r="F3680" s="160">
        <v>81.709999999999994</v>
      </c>
      <c r="G3680" s="99"/>
      <c r="H3680" s="364" t="s">
        <v>2094</v>
      </c>
      <c r="I3680" s="364"/>
      <c r="J3680" s="161">
        <v>445.33</v>
      </c>
    </row>
    <row r="3681" spans="1:10" ht="0.95" customHeight="1" thickTop="1">
      <c r="A3681" s="162"/>
      <c r="B3681" s="142"/>
      <c r="C3681" s="142"/>
      <c r="D3681" s="142"/>
      <c r="E3681" s="142"/>
      <c r="F3681" s="142"/>
      <c r="G3681" s="142"/>
      <c r="H3681" s="142"/>
      <c r="I3681" s="142"/>
      <c r="J3681" s="163"/>
    </row>
    <row r="3682" spans="1:10" ht="18" customHeight="1">
      <c r="A3682" s="164"/>
      <c r="B3682" s="67" t="s">
        <v>1</v>
      </c>
      <c r="C3682" s="66" t="s">
        <v>2</v>
      </c>
      <c r="D3682" s="66" t="s">
        <v>3</v>
      </c>
      <c r="E3682" s="365" t="s">
        <v>836</v>
      </c>
      <c r="F3682" s="365"/>
      <c r="G3682" s="77" t="s">
        <v>4</v>
      </c>
      <c r="H3682" s="67" t="s">
        <v>5</v>
      </c>
      <c r="I3682" s="67" t="s">
        <v>6</v>
      </c>
      <c r="J3682" s="165" t="s">
        <v>7</v>
      </c>
    </row>
    <row r="3683" spans="1:10" ht="65.099999999999994" customHeight="1">
      <c r="A3683" s="153" t="s">
        <v>2121</v>
      </c>
      <c r="B3683" s="82" t="s">
        <v>3312</v>
      </c>
      <c r="C3683" s="80" t="s">
        <v>15</v>
      </c>
      <c r="D3683" s="80" t="s">
        <v>3311</v>
      </c>
      <c r="E3683" s="363" t="s">
        <v>2126</v>
      </c>
      <c r="F3683" s="363"/>
      <c r="G3683" s="81" t="s">
        <v>42</v>
      </c>
      <c r="H3683" s="147">
        <v>1</v>
      </c>
      <c r="I3683" s="83">
        <v>29.13</v>
      </c>
      <c r="J3683" s="154">
        <v>29.13</v>
      </c>
    </row>
    <row r="3684" spans="1:10" ht="51.95" customHeight="1">
      <c r="A3684" s="157" t="s">
        <v>2102</v>
      </c>
      <c r="B3684" s="39" t="s">
        <v>3302</v>
      </c>
      <c r="C3684" s="40" t="s">
        <v>15</v>
      </c>
      <c r="D3684" s="40" t="s">
        <v>3301</v>
      </c>
      <c r="E3684" s="355" t="s">
        <v>2129</v>
      </c>
      <c r="F3684" s="355"/>
      <c r="G3684" s="41" t="s">
        <v>57</v>
      </c>
      <c r="H3684" s="144">
        <v>5.5099999999999998E-5</v>
      </c>
      <c r="I3684" s="143">
        <v>89250</v>
      </c>
      <c r="J3684" s="158">
        <v>4.92</v>
      </c>
    </row>
    <row r="3685" spans="1:10" ht="51.95" customHeight="1">
      <c r="A3685" s="157" t="s">
        <v>2102</v>
      </c>
      <c r="B3685" s="39" t="s">
        <v>3304</v>
      </c>
      <c r="C3685" s="40" t="s">
        <v>15</v>
      </c>
      <c r="D3685" s="40" t="s">
        <v>3303</v>
      </c>
      <c r="E3685" s="355" t="s">
        <v>2129</v>
      </c>
      <c r="F3685" s="355"/>
      <c r="G3685" s="41" t="s">
        <v>57</v>
      </c>
      <c r="H3685" s="144">
        <v>3.43E-5</v>
      </c>
      <c r="I3685" s="143">
        <v>705941.33</v>
      </c>
      <c r="J3685" s="158">
        <v>24.21</v>
      </c>
    </row>
    <row r="3686" spans="1:10">
      <c r="A3686" s="159"/>
      <c r="B3686" s="99"/>
      <c r="C3686" s="99"/>
      <c r="D3686" s="99"/>
      <c r="E3686" s="99" t="s">
        <v>2098</v>
      </c>
      <c r="F3686" s="160">
        <v>0</v>
      </c>
      <c r="G3686" s="99" t="s">
        <v>2097</v>
      </c>
      <c r="H3686" s="160">
        <v>0</v>
      </c>
      <c r="I3686" s="99" t="s">
        <v>2096</v>
      </c>
      <c r="J3686" s="161">
        <v>0</v>
      </c>
    </row>
    <row r="3687" spans="1:10" ht="15" thickBot="1">
      <c r="A3687" s="159"/>
      <c r="B3687" s="99"/>
      <c r="C3687" s="99"/>
      <c r="D3687" s="99"/>
      <c r="E3687" s="99" t="s">
        <v>2095</v>
      </c>
      <c r="F3687" s="160">
        <v>6.55</v>
      </c>
      <c r="G3687" s="99"/>
      <c r="H3687" s="364" t="s">
        <v>2094</v>
      </c>
      <c r="I3687" s="364"/>
      <c r="J3687" s="161">
        <v>35.68</v>
      </c>
    </row>
    <row r="3688" spans="1:10" ht="0.95" customHeight="1" thickTop="1">
      <c r="A3688" s="162"/>
      <c r="B3688" s="142"/>
      <c r="C3688" s="142"/>
      <c r="D3688" s="142"/>
      <c r="E3688" s="142"/>
      <c r="F3688" s="142"/>
      <c r="G3688" s="142"/>
      <c r="H3688" s="142"/>
      <c r="I3688" s="142"/>
      <c r="J3688" s="163"/>
    </row>
    <row r="3689" spans="1:10" ht="18" customHeight="1">
      <c r="A3689" s="164"/>
      <c r="B3689" s="67" t="s">
        <v>1</v>
      </c>
      <c r="C3689" s="66" t="s">
        <v>2</v>
      </c>
      <c r="D3689" s="66" t="s">
        <v>3</v>
      </c>
      <c r="E3689" s="365" t="s">
        <v>836</v>
      </c>
      <c r="F3689" s="365"/>
      <c r="G3689" s="77" t="s">
        <v>4</v>
      </c>
      <c r="H3689" s="67" t="s">
        <v>5</v>
      </c>
      <c r="I3689" s="67" t="s">
        <v>6</v>
      </c>
      <c r="J3689" s="165" t="s">
        <v>7</v>
      </c>
    </row>
    <row r="3690" spans="1:10" ht="65.099999999999994" customHeight="1">
      <c r="A3690" s="153" t="s">
        <v>2121</v>
      </c>
      <c r="B3690" s="82" t="s">
        <v>3310</v>
      </c>
      <c r="C3690" s="80" t="s">
        <v>15</v>
      </c>
      <c r="D3690" s="80" t="s">
        <v>3309</v>
      </c>
      <c r="E3690" s="363" t="s">
        <v>2126</v>
      </c>
      <c r="F3690" s="363"/>
      <c r="G3690" s="81" t="s">
        <v>42</v>
      </c>
      <c r="H3690" s="147">
        <v>1</v>
      </c>
      <c r="I3690" s="83">
        <v>4.54</v>
      </c>
      <c r="J3690" s="154">
        <v>4.54</v>
      </c>
    </row>
    <row r="3691" spans="1:10" ht="51.95" customHeight="1">
      <c r="A3691" s="157" t="s">
        <v>2102</v>
      </c>
      <c r="B3691" s="39" t="s">
        <v>3302</v>
      </c>
      <c r="C3691" s="40" t="s">
        <v>15</v>
      </c>
      <c r="D3691" s="40" t="s">
        <v>3301</v>
      </c>
      <c r="E3691" s="355" t="s">
        <v>2129</v>
      </c>
      <c r="F3691" s="355"/>
      <c r="G3691" s="41" t="s">
        <v>57</v>
      </c>
      <c r="H3691" s="144">
        <v>5.8000000000000004E-6</v>
      </c>
      <c r="I3691" s="143">
        <v>89250</v>
      </c>
      <c r="J3691" s="158">
        <v>0.52</v>
      </c>
    </row>
    <row r="3692" spans="1:10" ht="51.95" customHeight="1">
      <c r="A3692" s="157" t="s">
        <v>2102</v>
      </c>
      <c r="B3692" s="39" t="s">
        <v>3304</v>
      </c>
      <c r="C3692" s="40" t="s">
        <v>15</v>
      </c>
      <c r="D3692" s="40" t="s">
        <v>3303</v>
      </c>
      <c r="E3692" s="355" t="s">
        <v>2129</v>
      </c>
      <c r="F3692" s="355"/>
      <c r="G3692" s="41" t="s">
        <v>57</v>
      </c>
      <c r="H3692" s="144">
        <v>5.6999999999999996E-6</v>
      </c>
      <c r="I3692" s="143">
        <v>705941.33</v>
      </c>
      <c r="J3692" s="158">
        <v>4.0199999999999996</v>
      </c>
    </row>
    <row r="3693" spans="1:10">
      <c r="A3693" s="159"/>
      <c r="B3693" s="99"/>
      <c r="C3693" s="99"/>
      <c r="D3693" s="99"/>
      <c r="E3693" s="99" t="s">
        <v>2098</v>
      </c>
      <c r="F3693" s="160">
        <v>0</v>
      </c>
      <c r="G3693" s="99" t="s">
        <v>2097</v>
      </c>
      <c r="H3693" s="160">
        <v>0</v>
      </c>
      <c r="I3693" s="99" t="s">
        <v>2096</v>
      </c>
      <c r="J3693" s="161">
        <v>0</v>
      </c>
    </row>
    <row r="3694" spans="1:10" ht="15" thickBot="1">
      <c r="A3694" s="159"/>
      <c r="B3694" s="99"/>
      <c r="C3694" s="99"/>
      <c r="D3694" s="99"/>
      <c r="E3694" s="99" t="s">
        <v>2095</v>
      </c>
      <c r="F3694" s="160">
        <v>1.02</v>
      </c>
      <c r="G3694" s="99"/>
      <c r="H3694" s="364" t="s">
        <v>2094</v>
      </c>
      <c r="I3694" s="364"/>
      <c r="J3694" s="161">
        <v>5.56</v>
      </c>
    </row>
    <row r="3695" spans="1:10" ht="0.95" customHeight="1" thickTop="1">
      <c r="A3695" s="162"/>
      <c r="B3695" s="142"/>
      <c r="C3695" s="142"/>
      <c r="D3695" s="142"/>
      <c r="E3695" s="142"/>
      <c r="F3695" s="142"/>
      <c r="G3695" s="142"/>
      <c r="H3695" s="142"/>
      <c r="I3695" s="142"/>
      <c r="J3695" s="163"/>
    </row>
    <row r="3696" spans="1:10" ht="18" customHeight="1">
      <c r="A3696" s="164"/>
      <c r="B3696" s="67" t="s">
        <v>1</v>
      </c>
      <c r="C3696" s="66" t="s">
        <v>2</v>
      </c>
      <c r="D3696" s="66" t="s">
        <v>3</v>
      </c>
      <c r="E3696" s="365" t="s">
        <v>836</v>
      </c>
      <c r="F3696" s="365"/>
      <c r="G3696" s="77" t="s">
        <v>4</v>
      </c>
      <c r="H3696" s="67" t="s">
        <v>5</v>
      </c>
      <c r="I3696" s="67" t="s">
        <v>6</v>
      </c>
      <c r="J3696" s="165" t="s">
        <v>7</v>
      </c>
    </row>
    <row r="3697" spans="1:10" ht="65.099999999999994" customHeight="1">
      <c r="A3697" s="153" t="s">
        <v>2121</v>
      </c>
      <c r="B3697" s="82" t="s">
        <v>3308</v>
      </c>
      <c r="C3697" s="80" t="s">
        <v>15</v>
      </c>
      <c r="D3697" s="80" t="s">
        <v>3307</v>
      </c>
      <c r="E3697" s="363" t="s">
        <v>2126</v>
      </c>
      <c r="F3697" s="363"/>
      <c r="G3697" s="81" t="s">
        <v>42</v>
      </c>
      <c r="H3697" s="147">
        <v>1</v>
      </c>
      <c r="I3697" s="83">
        <v>11.24</v>
      </c>
      <c r="J3697" s="154">
        <v>11.24</v>
      </c>
    </row>
    <row r="3698" spans="1:10" ht="51.95" customHeight="1">
      <c r="A3698" s="157" t="s">
        <v>2102</v>
      </c>
      <c r="B3698" s="39" t="s">
        <v>3302</v>
      </c>
      <c r="C3698" s="40" t="s">
        <v>15</v>
      </c>
      <c r="D3698" s="40" t="s">
        <v>3301</v>
      </c>
      <c r="E3698" s="355" t="s">
        <v>2129</v>
      </c>
      <c r="F3698" s="355"/>
      <c r="G3698" s="41" t="s">
        <v>57</v>
      </c>
      <c r="H3698" s="144">
        <v>1.4399999999999999E-5</v>
      </c>
      <c r="I3698" s="143">
        <v>89250</v>
      </c>
      <c r="J3698" s="158">
        <v>1.29</v>
      </c>
    </row>
    <row r="3699" spans="1:10" ht="51.95" customHeight="1">
      <c r="A3699" s="157" t="s">
        <v>2102</v>
      </c>
      <c r="B3699" s="39" t="s">
        <v>3304</v>
      </c>
      <c r="C3699" s="40" t="s">
        <v>15</v>
      </c>
      <c r="D3699" s="40" t="s">
        <v>3303</v>
      </c>
      <c r="E3699" s="355" t="s">
        <v>2129</v>
      </c>
      <c r="F3699" s="355"/>
      <c r="G3699" s="41" t="s">
        <v>57</v>
      </c>
      <c r="H3699" s="144">
        <v>1.4100000000000001E-5</v>
      </c>
      <c r="I3699" s="143">
        <v>705941.33</v>
      </c>
      <c r="J3699" s="158">
        <v>9.9499999999999993</v>
      </c>
    </row>
    <row r="3700" spans="1:10">
      <c r="A3700" s="159"/>
      <c r="B3700" s="99"/>
      <c r="C3700" s="99"/>
      <c r="D3700" s="99"/>
      <c r="E3700" s="99" t="s">
        <v>2098</v>
      </c>
      <c r="F3700" s="160">
        <v>0</v>
      </c>
      <c r="G3700" s="99" t="s">
        <v>2097</v>
      </c>
      <c r="H3700" s="160">
        <v>0</v>
      </c>
      <c r="I3700" s="99" t="s">
        <v>2096</v>
      </c>
      <c r="J3700" s="161">
        <v>0</v>
      </c>
    </row>
    <row r="3701" spans="1:10" ht="15" thickBot="1">
      <c r="A3701" s="159"/>
      <c r="B3701" s="99"/>
      <c r="C3701" s="99"/>
      <c r="D3701" s="99"/>
      <c r="E3701" s="99" t="s">
        <v>2095</v>
      </c>
      <c r="F3701" s="160">
        <v>2.5299999999999998</v>
      </c>
      <c r="G3701" s="99"/>
      <c r="H3701" s="364" t="s">
        <v>2094</v>
      </c>
      <c r="I3701" s="364"/>
      <c r="J3701" s="161">
        <v>13.77</v>
      </c>
    </row>
    <row r="3702" spans="1:10" ht="0.95" customHeight="1" thickTop="1">
      <c r="A3702" s="162"/>
      <c r="B3702" s="142"/>
      <c r="C3702" s="142"/>
      <c r="D3702" s="142"/>
      <c r="E3702" s="142"/>
      <c r="F3702" s="142"/>
      <c r="G3702" s="142"/>
      <c r="H3702" s="142"/>
      <c r="I3702" s="142"/>
      <c r="J3702" s="163"/>
    </row>
    <row r="3703" spans="1:10" ht="18" customHeight="1">
      <c r="A3703" s="164"/>
      <c r="B3703" s="67" t="s">
        <v>1</v>
      </c>
      <c r="C3703" s="66" t="s">
        <v>2</v>
      </c>
      <c r="D3703" s="66" t="s">
        <v>3</v>
      </c>
      <c r="E3703" s="365" t="s">
        <v>836</v>
      </c>
      <c r="F3703" s="365"/>
      <c r="G3703" s="77" t="s">
        <v>4</v>
      </c>
      <c r="H3703" s="67" t="s">
        <v>5</v>
      </c>
      <c r="I3703" s="67" t="s">
        <v>6</v>
      </c>
      <c r="J3703" s="165" t="s">
        <v>7</v>
      </c>
    </row>
    <row r="3704" spans="1:10" ht="65.099999999999994" customHeight="1">
      <c r="A3704" s="153" t="s">
        <v>2121</v>
      </c>
      <c r="B3704" s="82" t="s">
        <v>3306</v>
      </c>
      <c r="C3704" s="80" t="s">
        <v>15</v>
      </c>
      <c r="D3704" s="80" t="s">
        <v>3305</v>
      </c>
      <c r="E3704" s="363" t="s">
        <v>2126</v>
      </c>
      <c r="F3704" s="363"/>
      <c r="G3704" s="81" t="s">
        <v>42</v>
      </c>
      <c r="H3704" s="147">
        <v>1</v>
      </c>
      <c r="I3704" s="83">
        <v>51.54</v>
      </c>
      <c r="J3704" s="154">
        <v>51.54</v>
      </c>
    </row>
    <row r="3705" spans="1:10" ht="51.95" customHeight="1">
      <c r="A3705" s="157" t="s">
        <v>2102</v>
      </c>
      <c r="B3705" s="39" t="s">
        <v>3304</v>
      </c>
      <c r="C3705" s="40" t="s">
        <v>15</v>
      </c>
      <c r="D3705" s="40" t="s">
        <v>3303</v>
      </c>
      <c r="E3705" s="355" t="s">
        <v>2129</v>
      </c>
      <c r="F3705" s="355"/>
      <c r="G3705" s="41" t="s">
        <v>57</v>
      </c>
      <c r="H3705" s="144">
        <v>6.4300000000000004E-5</v>
      </c>
      <c r="I3705" s="143">
        <v>705941.33</v>
      </c>
      <c r="J3705" s="158">
        <v>45.39</v>
      </c>
    </row>
    <row r="3706" spans="1:10" ht="51.95" customHeight="1">
      <c r="A3706" s="157" t="s">
        <v>2102</v>
      </c>
      <c r="B3706" s="39" t="s">
        <v>3302</v>
      </c>
      <c r="C3706" s="40" t="s">
        <v>15</v>
      </c>
      <c r="D3706" s="40" t="s">
        <v>3301</v>
      </c>
      <c r="E3706" s="355" t="s">
        <v>2129</v>
      </c>
      <c r="F3706" s="355"/>
      <c r="G3706" s="41" t="s">
        <v>57</v>
      </c>
      <c r="H3706" s="144">
        <v>6.8899999999999994E-5</v>
      </c>
      <c r="I3706" s="143">
        <v>89250</v>
      </c>
      <c r="J3706" s="158">
        <v>6.15</v>
      </c>
    </row>
    <row r="3707" spans="1:10">
      <c r="A3707" s="159"/>
      <c r="B3707" s="99"/>
      <c r="C3707" s="99"/>
      <c r="D3707" s="99"/>
      <c r="E3707" s="99" t="s">
        <v>2098</v>
      </c>
      <c r="F3707" s="160">
        <v>0</v>
      </c>
      <c r="G3707" s="99" t="s">
        <v>2097</v>
      </c>
      <c r="H3707" s="160">
        <v>0</v>
      </c>
      <c r="I3707" s="99" t="s">
        <v>2096</v>
      </c>
      <c r="J3707" s="161">
        <v>0</v>
      </c>
    </row>
    <row r="3708" spans="1:10" ht="15" thickBot="1">
      <c r="A3708" s="159"/>
      <c r="B3708" s="99"/>
      <c r="C3708" s="99"/>
      <c r="D3708" s="99"/>
      <c r="E3708" s="99" t="s">
        <v>2095</v>
      </c>
      <c r="F3708" s="160">
        <v>11.58</v>
      </c>
      <c r="G3708" s="99"/>
      <c r="H3708" s="364" t="s">
        <v>2094</v>
      </c>
      <c r="I3708" s="364"/>
      <c r="J3708" s="161">
        <v>63.12</v>
      </c>
    </row>
    <row r="3709" spans="1:10" ht="0.95" customHeight="1" thickTop="1">
      <c r="A3709" s="162"/>
      <c r="B3709" s="142"/>
      <c r="C3709" s="142"/>
      <c r="D3709" s="142"/>
      <c r="E3709" s="142"/>
      <c r="F3709" s="142"/>
      <c r="G3709" s="142"/>
      <c r="H3709" s="142"/>
      <c r="I3709" s="142"/>
      <c r="J3709" s="163"/>
    </row>
    <row r="3710" spans="1:10" ht="18" customHeight="1">
      <c r="A3710" s="164"/>
      <c r="B3710" s="67" t="s">
        <v>1</v>
      </c>
      <c r="C3710" s="66" t="s">
        <v>2</v>
      </c>
      <c r="D3710" s="66" t="s">
        <v>3</v>
      </c>
      <c r="E3710" s="365" t="s">
        <v>836</v>
      </c>
      <c r="F3710" s="365"/>
      <c r="G3710" s="77" t="s">
        <v>4</v>
      </c>
      <c r="H3710" s="67" t="s">
        <v>5</v>
      </c>
      <c r="I3710" s="67" t="s">
        <v>6</v>
      </c>
      <c r="J3710" s="165" t="s">
        <v>7</v>
      </c>
    </row>
    <row r="3711" spans="1:10" ht="65.099999999999994" customHeight="1">
      <c r="A3711" s="153" t="s">
        <v>2121</v>
      </c>
      <c r="B3711" s="82" t="s">
        <v>3300</v>
      </c>
      <c r="C3711" s="80" t="s">
        <v>15</v>
      </c>
      <c r="D3711" s="80" t="s">
        <v>3299</v>
      </c>
      <c r="E3711" s="363" t="s">
        <v>2126</v>
      </c>
      <c r="F3711" s="363"/>
      <c r="G3711" s="81" t="s">
        <v>42</v>
      </c>
      <c r="H3711" s="147">
        <v>1</v>
      </c>
      <c r="I3711" s="83">
        <v>231.55</v>
      </c>
      <c r="J3711" s="154">
        <v>231.55</v>
      </c>
    </row>
    <row r="3712" spans="1:10" ht="26.1" customHeight="1">
      <c r="A3712" s="157" t="s">
        <v>2102</v>
      </c>
      <c r="B3712" s="39" t="s">
        <v>2398</v>
      </c>
      <c r="C3712" s="40" t="s">
        <v>15</v>
      </c>
      <c r="D3712" s="40" t="s">
        <v>2397</v>
      </c>
      <c r="E3712" s="355" t="s">
        <v>2206</v>
      </c>
      <c r="F3712" s="355"/>
      <c r="G3712" s="41" t="s">
        <v>2071</v>
      </c>
      <c r="H3712" s="144">
        <v>32.159999999999997</v>
      </c>
      <c r="I3712" s="143">
        <v>7.2</v>
      </c>
      <c r="J3712" s="158">
        <v>231.55</v>
      </c>
    </row>
    <row r="3713" spans="1:10">
      <c r="A3713" s="159"/>
      <c r="B3713" s="99"/>
      <c r="C3713" s="99"/>
      <c r="D3713" s="99"/>
      <c r="E3713" s="99" t="s">
        <v>2098</v>
      </c>
      <c r="F3713" s="160">
        <v>0</v>
      </c>
      <c r="G3713" s="99" t="s">
        <v>2097</v>
      </c>
      <c r="H3713" s="160">
        <v>0</v>
      </c>
      <c r="I3713" s="99" t="s">
        <v>2096</v>
      </c>
      <c r="J3713" s="161">
        <v>0</v>
      </c>
    </row>
    <row r="3714" spans="1:10" ht="15" thickBot="1">
      <c r="A3714" s="159"/>
      <c r="B3714" s="99"/>
      <c r="C3714" s="99"/>
      <c r="D3714" s="99"/>
      <c r="E3714" s="99" t="s">
        <v>2095</v>
      </c>
      <c r="F3714" s="160">
        <v>52.03</v>
      </c>
      <c r="G3714" s="99"/>
      <c r="H3714" s="364" t="s">
        <v>2094</v>
      </c>
      <c r="I3714" s="364"/>
      <c r="J3714" s="161">
        <v>283.58</v>
      </c>
    </row>
    <row r="3715" spans="1:10" ht="0.95" customHeight="1" thickTop="1">
      <c r="A3715" s="162"/>
      <c r="B3715" s="142"/>
      <c r="C3715" s="142"/>
      <c r="D3715" s="142"/>
      <c r="E3715" s="142"/>
      <c r="F3715" s="142"/>
      <c r="G3715" s="142"/>
      <c r="H3715" s="142"/>
      <c r="I3715" s="142"/>
      <c r="J3715" s="163"/>
    </row>
    <row r="3716" spans="1:10" ht="18" customHeight="1">
      <c r="A3716" s="164"/>
      <c r="B3716" s="67" t="s">
        <v>1</v>
      </c>
      <c r="C3716" s="66" t="s">
        <v>2</v>
      </c>
      <c r="D3716" s="66" t="s">
        <v>3</v>
      </c>
      <c r="E3716" s="365" t="s">
        <v>836</v>
      </c>
      <c r="F3716" s="365"/>
      <c r="G3716" s="77" t="s">
        <v>4</v>
      </c>
      <c r="H3716" s="67" t="s">
        <v>5</v>
      </c>
      <c r="I3716" s="67" t="s">
        <v>6</v>
      </c>
      <c r="J3716" s="165" t="s">
        <v>7</v>
      </c>
    </row>
    <row r="3717" spans="1:10" ht="51.95" customHeight="1">
      <c r="A3717" s="153" t="s">
        <v>2121</v>
      </c>
      <c r="B3717" s="82" t="s">
        <v>3298</v>
      </c>
      <c r="C3717" s="80" t="s">
        <v>15</v>
      </c>
      <c r="D3717" s="80" t="s">
        <v>3297</v>
      </c>
      <c r="E3717" s="363" t="s">
        <v>2203</v>
      </c>
      <c r="F3717" s="363"/>
      <c r="G3717" s="81" t="s">
        <v>61</v>
      </c>
      <c r="H3717" s="147">
        <v>1</v>
      </c>
      <c r="I3717" s="83">
        <v>9.27</v>
      </c>
      <c r="J3717" s="154">
        <v>9.27</v>
      </c>
    </row>
    <row r="3718" spans="1:10" ht="51.95" customHeight="1">
      <c r="A3718" s="155" t="s">
        <v>2118</v>
      </c>
      <c r="B3718" s="36" t="s">
        <v>2202</v>
      </c>
      <c r="C3718" s="37" t="s">
        <v>15</v>
      </c>
      <c r="D3718" s="37" t="s">
        <v>2201</v>
      </c>
      <c r="E3718" s="354" t="s">
        <v>2139</v>
      </c>
      <c r="F3718" s="354"/>
      <c r="G3718" s="38" t="s">
        <v>2142</v>
      </c>
      <c r="H3718" s="146">
        <v>1.84414E-2</v>
      </c>
      <c r="I3718" s="145">
        <v>72.62</v>
      </c>
      <c r="J3718" s="156">
        <v>1.34</v>
      </c>
    </row>
    <row r="3719" spans="1:10" ht="51.95" customHeight="1">
      <c r="A3719" s="155" t="s">
        <v>2118</v>
      </c>
      <c r="B3719" s="36" t="s">
        <v>2200</v>
      </c>
      <c r="C3719" s="37" t="s">
        <v>15</v>
      </c>
      <c r="D3719" s="37" t="s">
        <v>2199</v>
      </c>
      <c r="E3719" s="354" t="s">
        <v>2139</v>
      </c>
      <c r="F3719" s="354"/>
      <c r="G3719" s="38" t="s">
        <v>2138</v>
      </c>
      <c r="H3719" s="146">
        <v>2.5600700000000001E-2</v>
      </c>
      <c r="I3719" s="145">
        <v>212.51</v>
      </c>
      <c r="J3719" s="156">
        <v>5.44</v>
      </c>
    </row>
    <row r="3720" spans="1:10" ht="39" customHeight="1">
      <c r="A3720" s="155" t="s">
        <v>2118</v>
      </c>
      <c r="B3720" s="36" t="s">
        <v>2412</v>
      </c>
      <c r="C3720" s="37" t="s">
        <v>15</v>
      </c>
      <c r="D3720" s="37" t="s">
        <v>2411</v>
      </c>
      <c r="E3720" s="354" t="s">
        <v>2139</v>
      </c>
      <c r="F3720" s="354"/>
      <c r="G3720" s="38" t="s">
        <v>2138</v>
      </c>
      <c r="H3720" s="146">
        <v>7.1195E-3</v>
      </c>
      <c r="I3720" s="145">
        <v>184.04</v>
      </c>
      <c r="J3720" s="156">
        <v>1.31</v>
      </c>
    </row>
    <row r="3721" spans="1:10" ht="39" customHeight="1">
      <c r="A3721" s="155" t="s">
        <v>2118</v>
      </c>
      <c r="B3721" s="36" t="s">
        <v>2414</v>
      </c>
      <c r="C3721" s="37" t="s">
        <v>15</v>
      </c>
      <c r="D3721" s="37" t="s">
        <v>2413</v>
      </c>
      <c r="E3721" s="354" t="s">
        <v>2139</v>
      </c>
      <c r="F3721" s="354"/>
      <c r="G3721" s="38" t="s">
        <v>2142</v>
      </c>
      <c r="H3721" s="146">
        <v>1.4256400000000001E-2</v>
      </c>
      <c r="I3721" s="145">
        <v>82.55</v>
      </c>
      <c r="J3721" s="156">
        <v>1.18</v>
      </c>
    </row>
    <row r="3722" spans="1:10">
      <c r="A3722" s="159"/>
      <c r="B3722" s="99"/>
      <c r="C3722" s="99"/>
      <c r="D3722" s="99"/>
      <c r="E3722" s="99" t="s">
        <v>2098</v>
      </c>
      <c r="F3722" s="160">
        <v>1.99</v>
      </c>
      <c r="G3722" s="99" t="s">
        <v>2097</v>
      </c>
      <c r="H3722" s="160">
        <v>0</v>
      </c>
      <c r="I3722" s="99" t="s">
        <v>2096</v>
      </c>
      <c r="J3722" s="161">
        <v>1.99</v>
      </c>
    </row>
    <row r="3723" spans="1:10" ht="15" thickBot="1">
      <c r="A3723" s="159"/>
      <c r="B3723" s="99"/>
      <c r="C3723" s="99"/>
      <c r="D3723" s="99"/>
      <c r="E3723" s="99" t="s">
        <v>2095</v>
      </c>
      <c r="F3723" s="160">
        <v>2.08</v>
      </c>
      <c r="G3723" s="99"/>
      <c r="H3723" s="364" t="s">
        <v>2094</v>
      </c>
      <c r="I3723" s="364"/>
      <c r="J3723" s="161">
        <v>11.35</v>
      </c>
    </row>
    <row r="3724" spans="1:10" ht="0.95" customHeight="1" thickTop="1">
      <c r="A3724" s="162"/>
      <c r="B3724" s="142"/>
      <c r="C3724" s="142"/>
      <c r="D3724" s="142"/>
      <c r="E3724" s="142"/>
      <c r="F3724" s="142"/>
      <c r="G3724" s="142"/>
      <c r="H3724" s="142"/>
      <c r="I3724" s="142"/>
      <c r="J3724" s="163"/>
    </row>
    <row r="3725" spans="1:10" ht="18" customHeight="1">
      <c r="A3725" s="164"/>
      <c r="B3725" s="67" t="s">
        <v>1</v>
      </c>
      <c r="C3725" s="66" t="s">
        <v>2</v>
      </c>
      <c r="D3725" s="66" t="s">
        <v>3</v>
      </c>
      <c r="E3725" s="365" t="s">
        <v>836</v>
      </c>
      <c r="F3725" s="365"/>
      <c r="G3725" s="77" t="s">
        <v>4</v>
      </c>
      <c r="H3725" s="67" t="s">
        <v>5</v>
      </c>
      <c r="I3725" s="67" t="s">
        <v>6</v>
      </c>
      <c r="J3725" s="165" t="s">
        <v>7</v>
      </c>
    </row>
    <row r="3726" spans="1:10" ht="26.1" customHeight="1">
      <c r="A3726" s="153" t="s">
        <v>2121</v>
      </c>
      <c r="B3726" s="82" t="s">
        <v>3296</v>
      </c>
      <c r="C3726" s="80" t="s">
        <v>15</v>
      </c>
      <c r="D3726" s="80" t="s">
        <v>3295</v>
      </c>
      <c r="E3726" s="363" t="s">
        <v>842</v>
      </c>
      <c r="F3726" s="363"/>
      <c r="G3726" s="81" t="s">
        <v>42</v>
      </c>
      <c r="H3726" s="147">
        <v>1</v>
      </c>
      <c r="I3726" s="83">
        <v>37.14</v>
      </c>
      <c r="J3726" s="154">
        <v>37.14</v>
      </c>
    </row>
    <row r="3727" spans="1:10" ht="26.1" customHeight="1">
      <c r="A3727" s="155" t="s">
        <v>2118</v>
      </c>
      <c r="B3727" s="36" t="s">
        <v>3071</v>
      </c>
      <c r="C3727" s="37" t="s">
        <v>15</v>
      </c>
      <c r="D3727" s="37" t="s">
        <v>3070</v>
      </c>
      <c r="E3727" s="354" t="s">
        <v>842</v>
      </c>
      <c r="F3727" s="354"/>
      <c r="G3727" s="38" t="s">
        <v>42</v>
      </c>
      <c r="H3727" s="146">
        <v>1</v>
      </c>
      <c r="I3727" s="145">
        <v>0.44</v>
      </c>
      <c r="J3727" s="156">
        <v>0.44</v>
      </c>
    </row>
    <row r="3728" spans="1:10" ht="26.1" customHeight="1">
      <c r="A3728" s="157" t="s">
        <v>2102</v>
      </c>
      <c r="B3728" s="39" t="s">
        <v>2104</v>
      </c>
      <c r="C3728" s="40" t="s">
        <v>15</v>
      </c>
      <c r="D3728" s="40" t="s">
        <v>2103</v>
      </c>
      <c r="E3728" s="355" t="s">
        <v>2099</v>
      </c>
      <c r="F3728" s="355"/>
      <c r="G3728" s="41" t="s">
        <v>42</v>
      </c>
      <c r="H3728" s="144">
        <v>1</v>
      </c>
      <c r="I3728" s="143">
        <v>1.57</v>
      </c>
      <c r="J3728" s="158">
        <v>1.57</v>
      </c>
    </row>
    <row r="3729" spans="1:10" ht="26.1" customHeight="1">
      <c r="A3729" s="157" t="s">
        <v>2102</v>
      </c>
      <c r="B3729" s="39" t="s">
        <v>2241</v>
      </c>
      <c r="C3729" s="40" t="s">
        <v>15</v>
      </c>
      <c r="D3729" s="40" t="s">
        <v>2240</v>
      </c>
      <c r="E3729" s="355" t="s">
        <v>2099</v>
      </c>
      <c r="F3729" s="355"/>
      <c r="G3729" s="41" t="s">
        <v>42</v>
      </c>
      <c r="H3729" s="144">
        <v>1</v>
      </c>
      <c r="I3729" s="143">
        <v>1.41</v>
      </c>
      <c r="J3729" s="158">
        <v>1.41</v>
      </c>
    </row>
    <row r="3730" spans="1:10" ht="26.1" customHeight="1">
      <c r="A3730" s="157" t="s">
        <v>2102</v>
      </c>
      <c r="B3730" s="39" t="s">
        <v>2106</v>
      </c>
      <c r="C3730" s="40" t="s">
        <v>15</v>
      </c>
      <c r="D3730" s="40" t="s">
        <v>2105</v>
      </c>
      <c r="E3730" s="355" t="s">
        <v>2099</v>
      </c>
      <c r="F3730" s="355"/>
      <c r="G3730" s="41" t="s">
        <v>42</v>
      </c>
      <c r="H3730" s="144">
        <v>1</v>
      </c>
      <c r="I3730" s="143">
        <v>0.11</v>
      </c>
      <c r="J3730" s="158">
        <v>0.11</v>
      </c>
    </row>
    <row r="3731" spans="1:10" ht="26.1" customHeight="1">
      <c r="A3731" s="157" t="s">
        <v>2102</v>
      </c>
      <c r="B3731" s="39" t="s">
        <v>2237</v>
      </c>
      <c r="C3731" s="40" t="s">
        <v>15</v>
      </c>
      <c r="D3731" s="40" t="s">
        <v>2236</v>
      </c>
      <c r="E3731" s="355" t="s">
        <v>2099</v>
      </c>
      <c r="F3731" s="355"/>
      <c r="G3731" s="41" t="s">
        <v>42</v>
      </c>
      <c r="H3731" s="144">
        <v>1</v>
      </c>
      <c r="I3731" s="143">
        <v>0.34</v>
      </c>
      <c r="J3731" s="158">
        <v>0.34</v>
      </c>
    </row>
    <row r="3732" spans="1:10" ht="26.1" customHeight="1">
      <c r="A3732" s="157" t="s">
        <v>2102</v>
      </c>
      <c r="B3732" s="39" t="s">
        <v>2110</v>
      </c>
      <c r="C3732" s="40" t="s">
        <v>15</v>
      </c>
      <c r="D3732" s="40" t="s">
        <v>2109</v>
      </c>
      <c r="E3732" s="355" t="s">
        <v>2099</v>
      </c>
      <c r="F3732" s="355"/>
      <c r="G3732" s="41" t="s">
        <v>42</v>
      </c>
      <c r="H3732" s="144">
        <v>1</v>
      </c>
      <c r="I3732" s="143">
        <v>0.9</v>
      </c>
      <c r="J3732" s="158">
        <v>0.9</v>
      </c>
    </row>
    <row r="3733" spans="1:10" ht="26.1" customHeight="1">
      <c r="A3733" s="157" t="s">
        <v>2102</v>
      </c>
      <c r="B3733" s="39" t="s">
        <v>2108</v>
      </c>
      <c r="C3733" s="40" t="s">
        <v>15</v>
      </c>
      <c r="D3733" s="40" t="s">
        <v>2107</v>
      </c>
      <c r="E3733" s="355" t="s">
        <v>2099</v>
      </c>
      <c r="F3733" s="355"/>
      <c r="G3733" s="41" t="s">
        <v>42</v>
      </c>
      <c r="H3733" s="144">
        <v>1</v>
      </c>
      <c r="I3733" s="143">
        <v>2.41</v>
      </c>
      <c r="J3733" s="158">
        <v>2.41</v>
      </c>
    </row>
    <row r="3734" spans="1:10" ht="24" customHeight="1">
      <c r="A3734" s="157" t="s">
        <v>2102</v>
      </c>
      <c r="B3734" s="39" t="s">
        <v>3069</v>
      </c>
      <c r="C3734" s="40" t="s">
        <v>15</v>
      </c>
      <c r="D3734" s="40" t="s">
        <v>3068</v>
      </c>
      <c r="E3734" s="355" t="s">
        <v>2111</v>
      </c>
      <c r="F3734" s="355"/>
      <c r="G3734" s="41" t="s">
        <v>42</v>
      </c>
      <c r="H3734" s="144">
        <v>1</v>
      </c>
      <c r="I3734" s="143">
        <v>29.96</v>
      </c>
      <c r="J3734" s="158">
        <v>29.96</v>
      </c>
    </row>
    <row r="3735" spans="1:10">
      <c r="A3735" s="159"/>
      <c r="B3735" s="99"/>
      <c r="C3735" s="99"/>
      <c r="D3735" s="99"/>
      <c r="E3735" s="99" t="s">
        <v>2098</v>
      </c>
      <c r="F3735" s="160">
        <v>30.4</v>
      </c>
      <c r="G3735" s="99" t="s">
        <v>2097</v>
      </c>
      <c r="H3735" s="160">
        <v>0</v>
      </c>
      <c r="I3735" s="99" t="s">
        <v>2096</v>
      </c>
      <c r="J3735" s="161">
        <v>30.4</v>
      </c>
    </row>
    <row r="3736" spans="1:10" ht="15" thickBot="1">
      <c r="A3736" s="159"/>
      <c r="B3736" s="99"/>
      <c r="C3736" s="99"/>
      <c r="D3736" s="99"/>
      <c r="E3736" s="99" t="s">
        <v>2095</v>
      </c>
      <c r="F3736" s="160">
        <v>8.35</v>
      </c>
      <c r="G3736" s="99"/>
      <c r="H3736" s="364" t="s">
        <v>2094</v>
      </c>
      <c r="I3736" s="364"/>
      <c r="J3736" s="161">
        <v>45.49</v>
      </c>
    </row>
    <row r="3737" spans="1:10" ht="0.95" customHeight="1" thickTop="1">
      <c r="A3737" s="162"/>
      <c r="B3737" s="142"/>
      <c r="C3737" s="142"/>
      <c r="D3737" s="142"/>
      <c r="E3737" s="142"/>
      <c r="F3737" s="142"/>
      <c r="G3737" s="142"/>
      <c r="H3737" s="142"/>
      <c r="I3737" s="142"/>
      <c r="J3737" s="163"/>
    </row>
    <row r="3738" spans="1:10" ht="18" customHeight="1">
      <c r="A3738" s="164"/>
      <c r="B3738" s="67" t="s">
        <v>1</v>
      </c>
      <c r="C3738" s="66" t="s">
        <v>2</v>
      </c>
      <c r="D3738" s="66" t="s">
        <v>3</v>
      </c>
      <c r="E3738" s="365" t="s">
        <v>836</v>
      </c>
      <c r="F3738" s="365"/>
      <c r="G3738" s="77" t="s">
        <v>4</v>
      </c>
      <c r="H3738" s="67" t="s">
        <v>5</v>
      </c>
      <c r="I3738" s="67" t="s">
        <v>6</v>
      </c>
      <c r="J3738" s="165" t="s">
        <v>7</v>
      </c>
    </row>
    <row r="3739" spans="1:10" ht="24" customHeight="1">
      <c r="A3739" s="153" t="s">
        <v>2121</v>
      </c>
      <c r="B3739" s="82" t="s">
        <v>2730</v>
      </c>
      <c r="C3739" s="80" t="s">
        <v>27</v>
      </c>
      <c r="D3739" s="80" t="s">
        <v>2729</v>
      </c>
      <c r="E3739" s="363" t="s">
        <v>929</v>
      </c>
      <c r="F3739" s="363"/>
      <c r="G3739" s="81" t="s">
        <v>2165</v>
      </c>
      <c r="H3739" s="147">
        <v>1</v>
      </c>
      <c r="I3739" s="83">
        <v>32.9</v>
      </c>
      <c r="J3739" s="154">
        <v>32.9</v>
      </c>
    </row>
    <row r="3740" spans="1:10" ht="20.100000000000001" customHeight="1">
      <c r="A3740" s="164" t="s">
        <v>2268</v>
      </c>
      <c r="B3740" s="67" t="s">
        <v>1</v>
      </c>
      <c r="C3740" s="66" t="s">
        <v>2</v>
      </c>
      <c r="D3740" s="66" t="s">
        <v>2111</v>
      </c>
      <c r="E3740" s="67" t="s">
        <v>1898</v>
      </c>
      <c r="F3740" s="370" t="s">
        <v>2151</v>
      </c>
      <c r="G3740" s="370"/>
      <c r="H3740" s="370"/>
      <c r="I3740" s="370"/>
      <c r="J3740" s="165" t="s">
        <v>2179</v>
      </c>
    </row>
    <row r="3741" spans="1:10" ht="26.1" customHeight="1">
      <c r="A3741" s="157" t="s">
        <v>2102</v>
      </c>
      <c r="B3741" s="39" t="s">
        <v>3065</v>
      </c>
      <c r="C3741" s="40" t="s">
        <v>27</v>
      </c>
      <c r="D3741" s="40" t="s">
        <v>3064</v>
      </c>
      <c r="E3741" s="144">
        <v>1</v>
      </c>
      <c r="F3741" s="40"/>
      <c r="G3741" s="40"/>
      <c r="H3741" s="40"/>
      <c r="I3741" s="148" t="s">
        <v>2522</v>
      </c>
      <c r="J3741" s="168" t="s">
        <v>2522</v>
      </c>
    </row>
    <row r="3742" spans="1:10" ht="20.100000000000001" customHeight="1">
      <c r="A3742" s="366"/>
      <c r="B3742" s="286"/>
      <c r="C3742" s="286"/>
      <c r="D3742" s="286"/>
      <c r="E3742" s="286"/>
      <c r="F3742" s="286" t="s">
        <v>2264</v>
      </c>
      <c r="G3742" s="286"/>
      <c r="H3742" s="286"/>
      <c r="I3742" s="286"/>
      <c r="J3742" s="169">
        <v>0</v>
      </c>
    </row>
    <row r="3743" spans="1:10" ht="20.100000000000001" customHeight="1">
      <c r="A3743" s="366"/>
      <c r="B3743" s="286"/>
      <c r="C3743" s="286"/>
      <c r="D3743" s="286"/>
      <c r="E3743" s="286"/>
      <c r="F3743" s="286" t="s">
        <v>2263</v>
      </c>
      <c r="G3743" s="286"/>
      <c r="H3743" s="286"/>
      <c r="I3743" s="286"/>
      <c r="J3743" s="166">
        <v>25.8611</v>
      </c>
    </row>
    <row r="3744" spans="1:10" ht="20.100000000000001" customHeight="1">
      <c r="A3744" s="366"/>
      <c r="B3744" s="286"/>
      <c r="C3744" s="286"/>
      <c r="D3744" s="286"/>
      <c r="E3744" s="286"/>
      <c r="F3744" s="286" t="s">
        <v>2159</v>
      </c>
      <c r="G3744" s="286"/>
      <c r="H3744" s="286"/>
      <c r="I3744" s="286"/>
      <c r="J3744" s="166">
        <v>25.8611</v>
      </c>
    </row>
    <row r="3745" spans="1:10" ht="20.100000000000001" customHeight="1">
      <c r="A3745" s="366"/>
      <c r="B3745" s="286"/>
      <c r="C3745" s="286"/>
      <c r="D3745" s="286"/>
      <c r="E3745" s="286"/>
      <c r="F3745" s="286" t="s">
        <v>2158</v>
      </c>
      <c r="G3745" s="286"/>
      <c r="H3745" s="286"/>
      <c r="I3745" s="286"/>
      <c r="J3745" s="166">
        <v>1</v>
      </c>
    </row>
    <row r="3746" spans="1:10" ht="20.100000000000001" customHeight="1">
      <c r="A3746" s="366"/>
      <c r="B3746" s="286"/>
      <c r="C3746" s="286"/>
      <c r="D3746" s="286"/>
      <c r="E3746" s="286"/>
      <c r="F3746" s="286" t="s">
        <v>2157</v>
      </c>
      <c r="G3746" s="286"/>
      <c r="H3746" s="286"/>
      <c r="I3746" s="286"/>
      <c r="J3746" s="166">
        <v>25.8611</v>
      </c>
    </row>
    <row r="3747" spans="1:10" ht="20.100000000000001" customHeight="1">
      <c r="A3747" s="366"/>
      <c r="B3747" s="286"/>
      <c r="C3747" s="286"/>
      <c r="D3747" s="286"/>
      <c r="E3747" s="286"/>
      <c r="F3747" s="286" t="s">
        <v>2156</v>
      </c>
      <c r="G3747" s="286"/>
      <c r="H3747" s="286"/>
      <c r="I3747" s="286"/>
      <c r="J3747" s="166">
        <v>0</v>
      </c>
    </row>
    <row r="3748" spans="1:10" ht="20.100000000000001" customHeight="1">
      <c r="A3748" s="164" t="s">
        <v>2155</v>
      </c>
      <c r="B3748" s="67" t="s">
        <v>1</v>
      </c>
      <c r="C3748" s="66" t="s">
        <v>2</v>
      </c>
      <c r="D3748" s="66" t="s">
        <v>2154</v>
      </c>
      <c r="E3748" s="67" t="s">
        <v>1898</v>
      </c>
      <c r="F3748" s="67" t="s">
        <v>2153</v>
      </c>
      <c r="G3748" s="67" t="s">
        <v>2152</v>
      </c>
      <c r="H3748" s="67"/>
      <c r="I3748" s="67"/>
      <c r="J3748" s="165" t="s">
        <v>2151</v>
      </c>
    </row>
    <row r="3749" spans="1:10" ht="24" customHeight="1">
      <c r="A3749" s="157" t="s">
        <v>2102</v>
      </c>
      <c r="B3749" s="39" t="s">
        <v>2254</v>
      </c>
      <c r="C3749" s="40" t="s">
        <v>27</v>
      </c>
      <c r="D3749" s="40" t="s">
        <v>2253</v>
      </c>
      <c r="E3749" s="144">
        <v>1</v>
      </c>
      <c r="F3749" s="41" t="s">
        <v>2165</v>
      </c>
      <c r="G3749" s="367" t="s">
        <v>1320</v>
      </c>
      <c r="H3749" s="367"/>
      <c r="I3749" s="355"/>
      <c r="J3749" s="168" t="s">
        <v>1320</v>
      </c>
    </row>
    <row r="3750" spans="1:10" ht="26.1" customHeight="1">
      <c r="A3750" s="157" t="s">
        <v>2102</v>
      </c>
      <c r="B3750" s="39" t="s">
        <v>2260</v>
      </c>
      <c r="C3750" s="40" t="s">
        <v>27</v>
      </c>
      <c r="D3750" s="40" t="s">
        <v>2259</v>
      </c>
      <c r="E3750" s="144">
        <v>1</v>
      </c>
      <c r="F3750" s="41" t="s">
        <v>2165</v>
      </c>
      <c r="G3750" s="367" t="s">
        <v>2258</v>
      </c>
      <c r="H3750" s="367"/>
      <c r="I3750" s="355"/>
      <c r="J3750" s="168" t="s">
        <v>2258</v>
      </c>
    </row>
    <row r="3751" spans="1:10" ht="24" customHeight="1">
      <c r="A3751" s="157" t="s">
        <v>2102</v>
      </c>
      <c r="B3751" s="39" t="s">
        <v>2262</v>
      </c>
      <c r="C3751" s="40" t="s">
        <v>27</v>
      </c>
      <c r="D3751" s="40" t="s">
        <v>2261</v>
      </c>
      <c r="E3751" s="144">
        <v>1</v>
      </c>
      <c r="F3751" s="41" t="s">
        <v>2165</v>
      </c>
      <c r="G3751" s="367" t="s">
        <v>994</v>
      </c>
      <c r="H3751" s="367"/>
      <c r="I3751" s="355"/>
      <c r="J3751" s="168" t="s">
        <v>994</v>
      </c>
    </row>
    <row r="3752" spans="1:10" ht="24" customHeight="1">
      <c r="A3752" s="157" t="s">
        <v>2102</v>
      </c>
      <c r="B3752" s="39" t="s">
        <v>2257</v>
      </c>
      <c r="C3752" s="40" t="s">
        <v>27</v>
      </c>
      <c r="D3752" s="40" t="s">
        <v>2256</v>
      </c>
      <c r="E3752" s="144">
        <v>1</v>
      </c>
      <c r="F3752" s="41" t="s">
        <v>2165</v>
      </c>
      <c r="G3752" s="367" t="s">
        <v>2255</v>
      </c>
      <c r="H3752" s="367"/>
      <c r="I3752" s="355"/>
      <c r="J3752" s="168" t="s">
        <v>2255</v>
      </c>
    </row>
    <row r="3753" spans="1:10" ht="20.100000000000001" customHeight="1">
      <c r="A3753" s="366"/>
      <c r="B3753" s="286"/>
      <c r="C3753" s="286"/>
      <c r="D3753" s="286"/>
      <c r="E3753" s="286"/>
      <c r="F3753" s="286" t="s">
        <v>2145</v>
      </c>
      <c r="G3753" s="286"/>
      <c r="H3753" s="286"/>
      <c r="I3753" s="286"/>
      <c r="J3753" s="166">
        <v>4.99</v>
      </c>
    </row>
    <row r="3754" spans="1:10" ht="20.100000000000001" customHeight="1">
      <c r="A3754" s="164" t="s">
        <v>2173</v>
      </c>
      <c r="B3754" s="67" t="s">
        <v>1</v>
      </c>
      <c r="C3754" s="66" t="s">
        <v>2</v>
      </c>
      <c r="D3754" s="66" t="s">
        <v>2172</v>
      </c>
      <c r="E3754" s="67" t="s">
        <v>1898</v>
      </c>
      <c r="F3754" s="67" t="s">
        <v>2153</v>
      </c>
      <c r="G3754" s="67" t="s">
        <v>2152</v>
      </c>
      <c r="H3754" s="67"/>
      <c r="I3754" s="67"/>
      <c r="J3754" s="165" t="s">
        <v>2151</v>
      </c>
    </row>
    <row r="3755" spans="1:10" ht="26.1" customHeight="1">
      <c r="A3755" s="155" t="s">
        <v>2121</v>
      </c>
      <c r="B3755" s="36" t="s">
        <v>3067</v>
      </c>
      <c r="C3755" s="37" t="s">
        <v>27</v>
      </c>
      <c r="D3755" s="37" t="s">
        <v>3066</v>
      </c>
      <c r="E3755" s="146">
        <v>1</v>
      </c>
      <c r="F3755" s="38" t="s">
        <v>2165</v>
      </c>
      <c r="G3755" s="368" t="s">
        <v>1154</v>
      </c>
      <c r="H3755" s="368"/>
      <c r="I3755" s="354"/>
      <c r="J3755" s="167" t="s">
        <v>1154</v>
      </c>
    </row>
    <row r="3756" spans="1:10" ht="26.1" customHeight="1">
      <c r="A3756" s="155" t="s">
        <v>2121</v>
      </c>
      <c r="B3756" s="36" t="s">
        <v>2874</v>
      </c>
      <c r="C3756" s="37" t="s">
        <v>27</v>
      </c>
      <c r="D3756" s="37" t="s">
        <v>2873</v>
      </c>
      <c r="E3756" s="146">
        <v>1</v>
      </c>
      <c r="F3756" s="38" t="s">
        <v>2165</v>
      </c>
      <c r="G3756" s="368" t="s">
        <v>1138</v>
      </c>
      <c r="H3756" s="368"/>
      <c r="I3756" s="354"/>
      <c r="J3756" s="167" t="s">
        <v>1138</v>
      </c>
    </row>
    <row r="3757" spans="1:10" ht="26.1" customHeight="1">
      <c r="A3757" s="155" t="s">
        <v>2121</v>
      </c>
      <c r="B3757" s="36" t="s">
        <v>2992</v>
      </c>
      <c r="C3757" s="37" t="s">
        <v>27</v>
      </c>
      <c r="D3757" s="37" t="s">
        <v>2991</v>
      </c>
      <c r="E3757" s="146">
        <v>1</v>
      </c>
      <c r="F3757" s="38" t="s">
        <v>2165</v>
      </c>
      <c r="G3757" s="368" t="s">
        <v>2246</v>
      </c>
      <c r="H3757" s="368"/>
      <c r="I3757" s="354"/>
      <c r="J3757" s="167" t="s">
        <v>2246</v>
      </c>
    </row>
    <row r="3758" spans="1:10" ht="20.100000000000001" customHeight="1">
      <c r="A3758" s="366"/>
      <c r="B3758" s="286"/>
      <c r="C3758" s="286"/>
      <c r="D3758" s="286"/>
      <c r="E3758" s="286"/>
      <c r="F3758" s="286" t="s">
        <v>2162</v>
      </c>
      <c r="G3758" s="286"/>
      <c r="H3758" s="286"/>
      <c r="I3758" s="286"/>
      <c r="J3758" s="166">
        <v>2.0499999999999998</v>
      </c>
    </row>
    <row r="3759" spans="1:10">
      <c r="A3759" s="159"/>
      <c r="B3759" s="99"/>
      <c r="C3759" s="99"/>
      <c r="D3759" s="99"/>
      <c r="E3759" s="99" t="s">
        <v>2098</v>
      </c>
      <c r="F3759" s="160">
        <v>26.159500000000001</v>
      </c>
      <c r="G3759" s="99" t="s">
        <v>2097</v>
      </c>
      <c r="H3759" s="160">
        <v>0</v>
      </c>
      <c r="I3759" s="99" t="s">
        <v>2096</v>
      </c>
      <c r="J3759" s="161">
        <v>26.159500000000001</v>
      </c>
    </row>
    <row r="3760" spans="1:10" ht="15" thickBot="1">
      <c r="A3760" s="159"/>
      <c r="B3760" s="99"/>
      <c r="C3760" s="99"/>
      <c r="D3760" s="99"/>
      <c r="E3760" s="99" t="s">
        <v>2095</v>
      </c>
      <c r="F3760" s="160">
        <v>7.39</v>
      </c>
      <c r="G3760" s="99"/>
      <c r="H3760" s="364" t="s">
        <v>2094</v>
      </c>
      <c r="I3760" s="364"/>
      <c r="J3760" s="161">
        <v>40.29</v>
      </c>
    </row>
    <row r="3761" spans="1:10" ht="0.95" customHeight="1" thickTop="1">
      <c r="A3761" s="162"/>
      <c r="B3761" s="142"/>
      <c r="C3761" s="142"/>
      <c r="D3761" s="142"/>
      <c r="E3761" s="142"/>
      <c r="F3761" s="142"/>
      <c r="G3761" s="142"/>
      <c r="H3761" s="142"/>
      <c r="I3761" s="142"/>
      <c r="J3761" s="163"/>
    </row>
    <row r="3762" spans="1:10" ht="18" customHeight="1">
      <c r="A3762" s="164"/>
      <c r="B3762" s="67" t="s">
        <v>1</v>
      </c>
      <c r="C3762" s="66" t="s">
        <v>2</v>
      </c>
      <c r="D3762" s="66" t="s">
        <v>3</v>
      </c>
      <c r="E3762" s="365" t="s">
        <v>836</v>
      </c>
      <c r="F3762" s="365"/>
      <c r="G3762" s="77" t="s">
        <v>4</v>
      </c>
      <c r="H3762" s="67" t="s">
        <v>5</v>
      </c>
      <c r="I3762" s="67" t="s">
        <v>6</v>
      </c>
      <c r="J3762" s="165" t="s">
        <v>7</v>
      </c>
    </row>
    <row r="3763" spans="1:10" ht="24" customHeight="1">
      <c r="A3763" s="153" t="s">
        <v>2121</v>
      </c>
      <c r="B3763" s="82" t="s">
        <v>2902</v>
      </c>
      <c r="C3763" s="80" t="s">
        <v>15</v>
      </c>
      <c r="D3763" s="80" t="s">
        <v>2901</v>
      </c>
      <c r="E3763" s="363" t="s">
        <v>842</v>
      </c>
      <c r="F3763" s="363"/>
      <c r="G3763" s="81" t="s">
        <v>42</v>
      </c>
      <c r="H3763" s="147">
        <v>1</v>
      </c>
      <c r="I3763" s="83">
        <v>32.9</v>
      </c>
      <c r="J3763" s="154">
        <v>32.9</v>
      </c>
    </row>
    <row r="3764" spans="1:10" ht="26.1" customHeight="1">
      <c r="A3764" s="155" t="s">
        <v>2118</v>
      </c>
      <c r="B3764" s="36" t="s">
        <v>3063</v>
      </c>
      <c r="C3764" s="37" t="s">
        <v>15</v>
      </c>
      <c r="D3764" s="37" t="s">
        <v>3062</v>
      </c>
      <c r="E3764" s="354" t="s">
        <v>842</v>
      </c>
      <c r="F3764" s="354"/>
      <c r="G3764" s="38" t="s">
        <v>42</v>
      </c>
      <c r="H3764" s="146">
        <v>1</v>
      </c>
      <c r="I3764" s="145">
        <v>0.3</v>
      </c>
      <c r="J3764" s="156">
        <v>0.3</v>
      </c>
    </row>
    <row r="3765" spans="1:10" ht="26.1" customHeight="1">
      <c r="A3765" s="157" t="s">
        <v>2102</v>
      </c>
      <c r="B3765" s="39" t="s">
        <v>2104</v>
      </c>
      <c r="C3765" s="40" t="s">
        <v>15</v>
      </c>
      <c r="D3765" s="40" t="s">
        <v>2103</v>
      </c>
      <c r="E3765" s="355" t="s">
        <v>2099</v>
      </c>
      <c r="F3765" s="355"/>
      <c r="G3765" s="41" t="s">
        <v>42</v>
      </c>
      <c r="H3765" s="144">
        <v>1</v>
      </c>
      <c r="I3765" s="143">
        <v>1.57</v>
      </c>
      <c r="J3765" s="158">
        <v>1.57</v>
      </c>
    </row>
    <row r="3766" spans="1:10" ht="26.1" customHeight="1">
      <c r="A3766" s="157" t="s">
        <v>2102</v>
      </c>
      <c r="B3766" s="39" t="s">
        <v>2106</v>
      </c>
      <c r="C3766" s="40" t="s">
        <v>15</v>
      </c>
      <c r="D3766" s="40" t="s">
        <v>2105</v>
      </c>
      <c r="E3766" s="355" t="s">
        <v>2099</v>
      </c>
      <c r="F3766" s="355"/>
      <c r="G3766" s="41" t="s">
        <v>42</v>
      </c>
      <c r="H3766" s="144">
        <v>1</v>
      </c>
      <c r="I3766" s="143">
        <v>0.11</v>
      </c>
      <c r="J3766" s="158">
        <v>0.11</v>
      </c>
    </row>
    <row r="3767" spans="1:10" ht="26.1" customHeight="1">
      <c r="A3767" s="157" t="s">
        <v>2102</v>
      </c>
      <c r="B3767" s="39" t="s">
        <v>2241</v>
      </c>
      <c r="C3767" s="40" t="s">
        <v>15</v>
      </c>
      <c r="D3767" s="40" t="s">
        <v>2240</v>
      </c>
      <c r="E3767" s="355" t="s">
        <v>2099</v>
      </c>
      <c r="F3767" s="355"/>
      <c r="G3767" s="41" t="s">
        <v>42</v>
      </c>
      <c r="H3767" s="144">
        <v>1</v>
      </c>
      <c r="I3767" s="143">
        <v>1.41</v>
      </c>
      <c r="J3767" s="158">
        <v>1.41</v>
      </c>
    </row>
    <row r="3768" spans="1:10" ht="24" customHeight="1">
      <c r="A3768" s="157" t="s">
        <v>2102</v>
      </c>
      <c r="B3768" s="39" t="s">
        <v>3061</v>
      </c>
      <c r="C3768" s="40" t="s">
        <v>15</v>
      </c>
      <c r="D3768" s="40" t="s">
        <v>3060</v>
      </c>
      <c r="E3768" s="355" t="s">
        <v>2111</v>
      </c>
      <c r="F3768" s="355"/>
      <c r="G3768" s="41" t="s">
        <v>42</v>
      </c>
      <c r="H3768" s="144">
        <v>1</v>
      </c>
      <c r="I3768" s="143">
        <v>25.86</v>
      </c>
      <c r="J3768" s="158">
        <v>25.86</v>
      </c>
    </row>
    <row r="3769" spans="1:10" ht="26.1" customHeight="1">
      <c r="A3769" s="157" t="s">
        <v>2102</v>
      </c>
      <c r="B3769" s="39" t="s">
        <v>2237</v>
      </c>
      <c r="C3769" s="40" t="s">
        <v>15</v>
      </c>
      <c r="D3769" s="40" t="s">
        <v>2236</v>
      </c>
      <c r="E3769" s="355" t="s">
        <v>2099</v>
      </c>
      <c r="F3769" s="355"/>
      <c r="G3769" s="41" t="s">
        <v>42</v>
      </c>
      <c r="H3769" s="144">
        <v>1</v>
      </c>
      <c r="I3769" s="143">
        <v>0.34</v>
      </c>
      <c r="J3769" s="158">
        <v>0.34</v>
      </c>
    </row>
    <row r="3770" spans="1:10" ht="26.1" customHeight="1">
      <c r="A3770" s="157" t="s">
        <v>2102</v>
      </c>
      <c r="B3770" s="39" t="s">
        <v>2108</v>
      </c>
      <c r="C3770" s="40" t="s">
        <v>15</v>
      </c>
      <c r="D3770" s="40" t="s">
        <v>2107</v>
      </c>
      <c r="E3770" s="355" t="s">
        <v>2099</v>
      </c>
      <c r="F3770" s="355"/>
      <c r="G3770" s="41" t="s">
        <v>42</v>
      </c>
      <c r="H3770" s="144">
        <v>1</v>
      </c>
      <c r="I3770" s="143">
        <v>2.41</v>
      </c>
      <c r="J3770" s="158">
        <v>2.41</v>
      </c>
    </row>
    <row r="3771" spans="1:10" ht="26.1" customHeight="1">
      <c r="A3771" s="157" t="s">
        <v>2102</v>
      </c>
      <c r="B3771" s="39" t="s">
        <v>2110</v>
      </c>
      <c r="C3771" s="40" t="s">
        <v>15</v>
      </c>
      <c r="D3771" s="40" t="s">
        <v>2109</v>
      </c>
      <c r="E3771" s="355" t="s">
        <v>2099</v>
      </c>
      <c r="F3771" s="355"/>
      <c r="G3771" s="41" t="s">
        <v>42</v>
      </c>
      <c r="H3771" s="144">
        <v>1</v>
      </c>
      <c r="I3771" s="143">
        <v>0.9</v>
      </c>
      <c r="J3771" s="158">
        <v>0.9</v>
      </c>
    </row>
    <row r="3772" spans="1:10">
      <c r="A3772" s="159"/>
      <c r="B3772" s="99"/>
      <c r="C3772" s="99"/>
      <c r="D3772" s="99"/>
      <c r="E3772" s="99" t="s">
        <v>2098</v>
      </c>
      <c r="F3772" s="160">
        <v>26.16</v>
      </c>
      <c r="G3772" s="99" t="s">
        <v>2097</v>
      </c>
      <c r="H3772" s="160">
        <v>0</v>
      </c>
      <c r="I3772" s="99" t="s">
        <v>2096</v>
      </c>
      <c r="J3772" s="161">
        <v>26.16</v>
      </c>
    </row>
    <row r="3773" spans="1:10" ht="15" thickBot="1">
      <c r="A3773" s="159"/>
      <c r="B3773" s="99"/>
      <c r="C3773" s="99"/>
      <c r="D3773" s="99"/>
      <c r="E3773" s="99" t="s">
        <v>2095</v>
      </c>
      <c r="F3773" s="160">
        <v>7.39</v>
      </c>
      <c r="G3773" s="99"/>
      <c r="H3773" s="364" t="s">
        <v>2094</v>
      </c>
      <c r="I3773" s="364"/>
      <c r="J3773" s="161">
        <v>40.29</v>
      </c>
    </row>
    <row r="3774" spans="1:10" ht="0.95" customHeight="1" thickTop="1">
      <c r="A3774" s="162"/>
      <c r="B3774" s="142"/>
      <c r="C3774" s="142"/>
      <c r="D3774" s="142"/>
      <c r="E3774" s="142"/>
      <c r="F3774" s="142"/>
      <c r="G3774" s="142"/>
      <c r="H3774" s="142"/>
      <c r="I3774" s="142"/>
      <c r="J3774" s="163"/>
    </row>
    <row r="3775" spans="1:10" ht="18" customHeight="1">
      <c r="A3775" s="164"/>
      <c r="B3775" s="67" t="s">
        <v>1</v>
      </c>
      <c r="C3775" s="66" t="s">
        <v>2</v>
      </c>
      <c r="D3775" s="66" t="s">
        <v>3</v>
      </c>
      <c r="E3775" s="365" t="s">
        <v>836</v>
      </c>
      <c r="F3775" s="365"/>
      <c r="G3775" s="77" t="s">
        <v>4</v>
      </c>
      <c r="H3775" s="67" t="s">
        <v>5</v>
      </c>
      <c r="I3775" s="67" t="s">
        <v>6</v>
      </c>
      <c r="J3775" s="165" t="s">
        <v>7</v>
      </c>
    </row>
    <row r="3776" spans="1:10" ht="39" customHeight="1">
      <c r="A3776" s="153" t="s">
        <v>2121</v>
      </c>
      <c r="B3776" s="82" t="s">
        <v>3294</v>
      </c>
      <c r="C3776" s="80" t="s">
        <v>27</v>
      </c>
      <c r="D3776" s="80" t="s">
        <v>3293</v>
      </c>
      <c r="E3776" s="363" t="s">
        <v>929</v>
      </c>
      <c r="F3776" s="363"/>
      <c r="G3776" s="81" t="s">
        <v>17</v>
      </c>
      <c r="H3776" s="147">
        <v>1</v>
      </c>
      <c r="I3776" s="83">
        <v>81.47</v>
      </c>
      <c r="J3776" s="154">
        <v>81.47</v>
      </c>
    </row>
    <row r="3777" spans="1:10" ht="20.100000000000001" customHeight="1">
      <c r="A3777" s="366"/>
      <c r="B3777" s="286"/>
      <c r="C3777" s="286"/>
      <c r="D3777" s="286"/>
      <c r="E3777" s="286"/>
      <c r="F3777" s="286" t="s">
        <v>2159</v>
      </c>
      <c r="G3777" s="286"/>
      <c r="H3777" s="286"/>
      <c r="I3777" s="286"/>
      <c r="J3777" s="166">
        <v>0</v>
      </c>
    </row>
    <row r="3778" spans="1:10" ht="20.100000000000001" customHeight="1">
      <c r="A3778" s="366"/>
      <c r="B3778" s="286"/>
      <c r="C3778" s="286"/>
      <c r="D3778" s="286"/>
      <c r="E3778" s="286"/>
      <c r="F3778" s="286" t="s">
        <v>2158</v>
      </c>
      <c r="G3778" s="286"/>
      <c r="H3778" s="286"/>
      <c r="I3778" s="286"/>
      <c r="J3778" s="166">
        <v>1</v>
      </c>
    </row>
    <row r="3779" spans="1:10" ht="20.100000000000001" customHeight="1">
      <c r="A3779" s="366"/>
      <c r="B3779" s="286"/>
      <c r="C3779" s="286"/>
      <c r="D3779" s="286"/>
      <c r="E3779" s="286"/>
      <c r="F3779" s="286" t="s">
        <v>2157</v>
      </c>
      <c r="G3779" s="286"/>
      <c r="H3779" s="286"/>
      <c r="I3779" s="286"/>
      <c r="J3779" s="166">
        <v>0</v>
      </c>
    </row>
    <row r="3780" spans="1:10" ht="20.100000000000001" customHeight="1">
      <c r="A3780" s="366"/>
      <c r="B3780" s="286"/>
      <c r="C3780" s="286"/>
      <c r="D3780" s="286"/>
      <c r="E3780" s="286"/>
      <c r="F3780" s="286" t="s">
        <v>2156</v>
      </c>
      <c r="G3780" s="286"/>
      <c r="H3780" s="286"/>
      <c r="I3780" s="286"/>
      <c r="J3780" s="166">
        <v>0</v>
      </c>
    </row>
    <row r="3781" spans="1:10" ht="20.100000000000001" customHeight="1">
      <c r="A3781" s="164" t="s">
        <v>2155</v>
      </c>
      <c r="B3781" s="67" t="s">
        <v>1</v>
      </c>
      <c r="C3781" s="66" t="s">
        <v>2</v>
      </c>
      <c r="D3781" s="66" t="s">
        <v>2154</v>
      </c>
      <c r="E3781" s="67" t="s">
        <v>1898</v>
      </c>
      <c r="F3781" s="67" t="s">
        <v>2153</v>
      </c>
      <c r="G3781" s="67" t="s">
        <v>2152</v>
      </c>
      <c r="H3781" s="67"/>
      <c r="I3781" s="67"/>
      <c r="J3781" s="165" t="s">
        <v>2151</v>
      </c>
    </row>
    <row r="3782" spans="1:10" ht="24" customHeight="1">
      <c r="A3782" s="157" t="s">
        <v>2102</v>
      </c>
      <c r="B3782" s="39" t="s">
        <v>3292</v>
      </c>
      <c r="C3782" s="40" t="s">
        <v>27</v>
      </c>
      <c r="D3782" s="40" t="s">
        <v>3291</v>
      </c>
      <c r="E3782" s="144">
        <v>6.4</v>
      </c>
      <c r="F3782" s="41" t="s">
        <v>2148</v>
      </c>
      <c r="G3782" s="367" t="s">
        <v>3290</v>
      </c>
      <c r="H3782" s="367"/>
      <c r="I3782" s="355"/>
      <c r="J3782" s="168" t="s">
        <v>3289</v>
      </c>
    </row>
    <row r="3783" spans="1:10" ht="20.100000000000001" customHeight="1">
      <c r="A3783" s="366"/>
      <c r="B3783" s="286"/>
      <c r="C3783" s="286"/>
      <c r="D3783" s="286"/>
      <c r="E3783" s="286"/>
      <c r="F3783" s="286" t="s">
        <v>2145</v>
      </c>
      <c r="G3783" s="286"/>
      <c r="H3783" s="286"/>
      <c r="I3783" s="286"/>
      <c r="J3783" s="166">
        <v>81.471999999999994</v>
      </c>
    </row>
    <row r="3784" spans="1:10">
      <c r="A3784" s="159"/>
      <c r="B3784" s="99"/>
      <c r="C3784" s="99"/>
      <c r="D3784" s="99"/>
      <c r="E3784" s="99" t="s">
        <v>2098</v>
      </c>
      <c r="F3784" s="160">
        <v>0</v>
      </c>
      <c r="G3784" s="99" t="s">
        <v>2097</v>
      </c>
      <c r="H3784" s="160">
        <v>0</v>
      </c>
      <c r="I3784" s="99" t="s">
        <v>2096</v>
      </c>
      <c r="J3784" s="161">
        <v>0</v>
      </c>
    </row>
    <row r="3785" spans="1:10" ht="15" thickBot="1">
      <c r="A3785" s="159"/>
      <c r="B3785" s="99"/>
      <c r="C3785" s="99"/>
      <c r="D3785" s="99"/>
      <c r="E3785" s="99" t="s">
        <v>2095</v>
      </c>
      <c r="F3785" s="160">
        <v>18.309999999999999</v>
      </c>
      <c r="G3785" s="99"/>
      <c r="H3785" s="364" t="s">
        <v>2094</v>
      </c>
      <c r="I3785" s="364"/>
      <c r="J3785" s="161">
        <v>99.78</v>
      </c>
    </row>
    <row r="3786" spans="1:10" ht="0.95" customHeight="1" thickTop="1">
      <c r="A3786" s="162"/>
      <c r="B3786" s="142"/>
      <c r="C3786" s="142"/>
      <c r="D3786" s="142"/>
      <c r="E3786" s="142"/>
      <c r="F3786" s="142"/>
      <c r="G3786" s="142"/>
      <c r="H3786" s="142"/>
      <c r="I3786" s="142"/>
      <c r="J3786" s="163"/>
    </row>
    <row r="3787" spans="1:10" ht="18" customHeight="1">
      <c r="A3787" s="164"/>
      <c r="B3787" s="67" t="s">
        <v>1</v>
      </c>
      <c r="C3787" s="66" t="s">
        <v>2</v>
      </c>
      <c r="D3787" s="66" t="s">
        <v>3</v>
      </c>
      <c r="E3787" s="365" t="s">
        <v>836</v>
      </c>
      <c r="F3787" s="365"/>
      <c r="G3787" s="77" t="s">
        <v>4</v>
      </c>
      <c r="H3787" s="67" t="s">
        <v>5</v>
      </c>
      <c r="I3787" s="67" t="s">
        <v>6</v>
      </c>
      <c r="J3787" s="165" t="s">
        <v>7</v>
      </c>
    </row>
    <row r="3788" spans="1:10" ht="39" customHeight="1">
      <c r="A3788" s="153" t="s">
        <v>2121</v>
      </c>
      <c r="B3788" s="82" t="s">
        <v>2418</v>
      </c>
      <c r="C3788" s="80" t="s">
        <v>15</v>
      </c>
      <c r="D3788" s="80" t="s">
        <v>2417</v>
      </c>
      <c r="E3788" s="363" t="s">
        <v>2139</v>
      </c>
      <c r="F3788" s="363"/>
      <c r="G3788" s="81" t="s">
        <v>2138</v>
      </c>
      <c r="H3788" s="147">
        <v>1</v>
      </c>
      <c r="I3788" s="83">
        <v>48.6</v>
      </c>
      <c r="J3788" s="154">
        <v>48.6</v>
      </c>
    </row>
    <row r="3789" spans="1:10" ht="26.1" customHeight="1">
      <c r="A3789" s="155" t="s">
        <v>2118</v>
      </c>
      <c r="B3789" s="36" t="s">
        <v>2356</v>
      </c>
      <c r="C3789" s="37" t="s">
        <v>15</v>
      </c>
      <c r="D3789" s="37" t="s">
        <v>2355</v>
      </c>
      <c r="E3789" s="354" t="s">
        <v>842</v>
      </c>
      <c r="F3789" s="354"/>
      <c r="G3789" s="38" t="s">
        <v>42</v>
      </c>
      <c r="H3789" s="146">
        <v>1</v>
      </c>
      <c r="I3789" s="145">
        <v>40.340000000000003</v>
      </c>
      <c r="J3789" s="156">
        <v>40.340000000000003</v>
      </c>
    </row>
    <row r="3790" spans="1:10" ht="39" customHeight="1">
      <c r="A3790" s="155" t="s">
        <v>2118</v>
      </c>
      <c r="B3790" s="36" t="s">
        <v>3284</v>
      </c>
      <c r="C3790" s="37" t="s">
        <v>15</v>
      </c>
      <c r="D3790" s="37" t="s">
        <v>3283</v>
      </c>
      <c r="E3790" s="354" t="s">
        <v>2126</v>
      </c>
      <c r="F3790" s="354"/>
      <c r="G3790" s="38" t="s">
        <v>42</v>
      </c>
      <c r="H3790" s="146">
        <v>1</v>
      </c>
      <c r="I3790" s="145">
        <v>0.82</v>
      </c>
      <c r="J3790" s="156">
        <v>0.82</v>
      </c>
    </row>
    <row r="3791" spans="1:10" ht="39" customHeight="1">
      <c r="A3791" s="155" t="s">
        <v>2118</v>
      </c>
      <c r="B3791" s="36" t="s">
        <v>3280</v>
      </c>
      <c r="C3791" s="37" t="s">
        <v>15</v>
      </c>
      <c r="D3791" s="37" t="s">
        <v>3279</v>
      </c>
      <c r="E3791" s="354" t="s">
        <v>2126</v>
      </c>
      <c r="F3791" s="354"/>
      <c r="G3791" s="38" t="s">
        <v>42</v>
      </c>
      <c r="H3791" s="146">
        <v>1</v>
      </c>
      <c r="I3791" s="145">
        <v>6.61</v>
      </c>
      <c r="J3791" s="156">
        <v>6.61</v>
      </c>
    </row>
    <row r="3792" spans="1:10" ht="39" customHeight="1">
      <c r="A3792" s="155" t="s">
        <v>2118</v>
      </c>
      <c r="B3792" s="36" t="s">
        <v>3286</v>
      </c>
      <c r="C3792" s="37" t="s">
        <v>15</v>
      </c>
      <c r="D3792" s="37" t="s">
        <v>3285</v>
      </c>
      <c r="E3792" s="354" t="s">
        <v>2126</v>
      </c>
      <c r="F3792" s="354"/>
      <c r="G3792" s="38" t="s">
        <v>42</v>
      </c>
      <c r="H3792" s="146">
        <v>1</v>
      </c>
      <c r="I3792" s="145">
        <v>0.18</v>
      </c>
      <c r="J3792" s="156">
        <v>0.18</v>
      </c>
    </row>
    <row r="3793" spans="1:10" ht="39" customHeight="1">
      <c r="A3793" s="155" t="s">
        <v>2118</v>
      </c>
      <c r="B3793" s="36" t="s">
        <v>3288</v>
      </c>
      <c r="C3793" s="37" t="s">
        <v>15</v>
      </c>
      <c r="D3793" s="37" t="s">
        <v>3287</v>
      </c>
      <c r="E3793" s="354" t="s">
        <v>2126</v>
      </c>
      <c r="F3793" s="354"/>
      <c r="G3793" s="38" t="s">
        <v>42</v>
      </c>
      <c r="H3793" s="146">
        <v>1</v>
      </c>
      <c r="I3793" s="145">
        <v>0.65</v>
      </c>
      <c r="J3793" s="156">
        <v>0.65</v>
      </c>
    </row>
    <row r="3794" spans="1:10">
      <c r="A3794" s="159"/>
      <c r="B3794" s="99"/>
      <c r="C3794" s="99"/>
      <c r="D3794" s="99"/>
      <c r="E3794" s="99" t="s">
        <v>2098</v>
      </c>
      <c r="F3794" s="160">
        <v>34.42</v>
      </c>
      <c r="G3794" s="99" t="s">
        <v>2097</v>
      </c>
      <c r="H3794" s="160">
        <v>0</v>
      </c>
      <c r="I3794" s="99" t="s">
        <v>2096</v>
      </c>
      <c r="J3794" s="161">
        <v>34.42</v>
      </c>
    </row>
    <row r="3795" spans="1:10" ht="15" thickBot="1">
      <c r="A3795" s="159"/>
      <c r="B3795" s="99"/>
      <c r="C3795" s="99"/>
      <c r="D3795" s="99"/>
      <c r="E3795" s="99" t="s">
        <v>2095</v>
      </c>
      <c r="F3795" s="160">
        <v>10.92</v>
      </c>
      <c r="G3795" s="99"/>
      <c r="H3795" s="364" t="s">
        <v>2094</v>
      </c>
      <c r="I3795" s="364"/>
      <c r="J3795" s="161">
        <v>59.52</v>
      </c>
    </row>
    <row r="3796" spans="1:10" ht="0.95" customHeight="1" thickTop="1">
      <c r="A3796" s="162"/>
      <c r="B3796" s="142"/>
      <c r="C3796" s="142"/>
      <c r="D3796" s="142"/>
      <c r="E3796" s="142"/>
      <c r="F3796" s="142"/>
      <c r="G3796" s="142"/>
      <c r="H3796" s="142"/>
      <c r="I3796" s="142"/>
      <c r="J3796" s="163"/>
    </row>
    <row r="3797" spans="1:10" ht="18" customHeight="1">
      <c r="A3797" s="164"/>
      <c r="B3797" s="67" t="s">
        <v>1</v>
      </c>
      <c r="C3797" s="66" t="s">
        <v>2</v>
      </c>
      <c r="D3797" s="66" t="s">
        <v>3</v>
      </c>
      <c r="E3797" s="365" t="s">
        <v>836</v>
      </c>
      <c r="F3797" s="365"/>
      <c r="G3797" s="77" t="s">
        <v>4</v>
      </c>
      <c r="H3797" s="67" t="s">
        <v>5</v>
      </c>
      <c r="I3797" s="67" t="s">
        <v>6</v>
      </c>
      <c r="J3797" s="165" t="s">
        <v>7</v>
      </c>
    </row>
    <row r="3798" spans="1:10" ht="39" customHeight="1">
      <c r="A3798" s="153" t="s">
        <v>2121</v>
      </c>
      <c r="B3798" s="82" t="s">
        <v>3288</v>
      </c>
      <c r="C3798" s="80" t="s">
        <v>15</v>
      </c>
      <c r="D3798" s="80" t="s">
        <v>3287</v>
      </c>
      <c r="E3798" s="363" t="s">
        <v>2126</v>
      </c>
      <c r="F3798" s="363"/>
      <c r="G3798" s="81" t="s">
        <v>42</v>
      </c>
      <c r="H3798" s="147">
        <v>1</v>
      </c>
      <c r="I3798" s="83">
        <v>0.65</v>
      </c>
      <c r="J3798" s="154">
        <v>0.65</v>
      </c>
    </row>
    <row r="3799" spans="1:10" ht="26.1" customHeight="1">
      <c r="A3799" s="157" t="s">
        <v>2102</v>
      </c>
      <c r="B3799" s="39" t="s">
        <v>3282</v>
      </c>
      <c r="C3799" s="40" t="s">
        <v>15</v>
      </c>
      <c r="D3799" s="40" t="s">
        <v>3281</v>
      </c>
      <c r="E3799" s="355" t="s">
        <v>2129</v>
      </c>
      <c r="F3799" s="355"/>
      <c r="G3799" s="41" t="s">
        <v>57</v>
      </c>
      <c r="H3799" s="144">
        <v>5.3300000000000001E-5</v>
      </c>
      <c r="I3799" s="143">
        <v>12267.39</v>
      </c>
      <c r="J3799" s="158">
        <v>0.65</v>
      </c>
    </row>
    <row r="3800" spans="1:10">
      <c r="A3800" s="159"/>
      <c r="B3800" s="99"/>
      <c r="C3800" s="99"/>
      <c r="D3800" s="99"/>
      <c r="E3800" s="99" t="s">
        <v>2098</v>
      </c>
      <c r="F3800" s="160">
        <v>0</v>
      </c>
      <c r="G3800" s="99" t="s">
        <v>2097</v>
      </c>
      <c r="H3800" s="160">
        <v>0</v>
      </c>
      <c r="I3800" s="99" t="s">
        <v>2096</v>
      </c>
      <c r="J3800" s="161">
        <v>0</v>
      </c>
    </row>
    <row r="3801" spans="1:10" ht="15" thickBot="1">
      <c r="A3801" s="159"/>
      <c r="B3801" s="99"/>
      <c r="C3801" s="99"/>
      <c r="D3801" s="99"/>
      <c r="E3801" s="99" t="s">
        <v>2095</v>
      </c>
      <c r="F3801" s="160">
        <v>0.15</v>
      </c>
      <c r="G3801" s="99"/>
      <c r="H3801" s="364" t="s">
        <v>2094</v>
      </c>
      <c r="I3801" s="364"/>
      <c r="J3801" s="161">
        <v>0.8</v>
      </c>
    </row>
    <row r="3802" spans="1:10" ht="0.95" customHeight="1" thickTop="1">
      <c r="A3802" s="162"/>
      <c r="B3802" s="142"/>
      <c r="C3802" s="142"/>
      <c r="D3802" s="142"/>
      <c r="E3802" s="142"/>
      <c r="F3802" s="142"/>
      <c r="G3802" s="142"/>
      <c r="H3802" s="142"/>
      <c r="I3802" s="142"/>
      <c r="J3802" s="163"/>
    </row>
    <row r="3803" spans="1:10" ht="18" customHeight="1">
      <c r="A3803" s="164"/>
      <c r="B3803" s="67" t="s">
        <v>1</v>
      </c>
      <c r="C3803" s="66" t="s">
        <v>2</v>
      </c>
      <c r="D3803" s="66" t="s">
        <v>3</v>
      </c>
      <c r="E3803" s="365" t="s">
        <v>836</v>
      </c>
      <c r="F3803" s="365"/>
      <c r="G3803" s="77" t="s">
        <v>4</v>
      </c>
      <c r="H3803" s="67" t="s">
        <v>5</v>
      </c>
      <c r="I3803" s="67" t="s">
        <v>6</v>
      </c>
      <c r="J3803" s="165" t="s">
        <v>7</v>
      </c>
    </row>
    <row r="3804" spans="1:10" ht="39" customHeight="1">
      <c r="A3804" s="153" t="s">
        <v>2121</v>
      </c>
      <c r="B3804" s="82" t="s">
        <v>3286</v>
      </c>
      <c r="C3804" s="80" t="s">
        <v>15</v>
      </c>
      <c r="D3804" s="80" t="s">
        <v>3285</v>
      </c>
      <c r="E3804" s="363" t="s">
        <v>2126</v>
      </c>
      <c r="F3804" s="363"/>
      <c r="G3804" s="81" t="s">
        <v>42</v>
      </c>
      <c r="H3804" s="147">
        <v>1</v>
      </c>
      <c r="I3804" s="83">
        <v>0.18</v>
      </c>
      <c r="J3804" s="154">
        <v>0.18</v>
      </c>
    </row>
    <row r="3805" spans="1:10" ht="26.1" customHeight="1">
      <c r="A3805" s="157" t="s">
        <v>2102</v>
      </c>
      <c r="B3805" s="39" t="s">
        <v>3282</v>
      </c>
      <c r="C3805" s="40" t="s">
        <v>15</v>
      </c>
      <c r="D3805" s="40" t="s">
        <v>3281</v>
      </c>
      <c r="E3805" s="355" t="s">
        <v>2129</v>
      </c>
      <c r="F3805" s="355"/>
      <c r="G3805" s="41" t="s">
        <v>57</v>
      </c>
      <c r="H3805" s="144">
        <v>1.43E-5</v>
      </c>
      <c r="I3805" s="143">
        <v>12267.39</v>
      </c>
      <c r="J3805" s="158">
        <v>0.18</v>
      </c>
    </row>
    <row r="3806" spans="1:10">
      <c r="A3806" s="159"/>
      <c r="B3806" s="99"/>
      <c r="C3806" s="99"/>
      <c r="D3806" s="99"/>
      <c r="E3806" s="99" t="s">
        <v>2098</v>
      </c>
      <c r="F3806" s="160">
        <v>0</v>
      </c>
      <c r="G3806" s="99" t="s">
        <v>2097</v>
      </c>
      <c r="H3806" s="160">
        <v>0</v>
      </c>
      <c r="I3806" s="99" t="s">
        <v>2096</v>
      </c>
      <c r="J3806" s="161">
        <v>0</v>
      </c>
    </row>
    <row r="3807" spans="1:10" ht="15" thickBot="1">
      <c r="A3807" s="159"/>
      <c r="B3807" s="99"/>
      <c r="C3807" s="99"/>
      <c r="D3807" s="99"/>
      <c r="E3807" s="99" t="s">
        <v>2095</v>
      </c>
      <c r="F3807" s="160">
        <v>0.04</v>
      </c>
      <c r="G3807" s="99"/>
      <c r="H3807" s="364" t="s">
        <v>2094</v>
      </c>
      <c r="I3807" s="364"/>
      <c r="J3807" s="161">
        <v>0.22</v>
      </c>
    </row>
    <row r="3808" spans="1:10" ht="0.95" customHeight="1" thickTop="1">
      <c r="A3808" s="162"/>
      <c r="B3808" s="142"/>
      <c r="C3808" s="142"/>
      <c r="D3808" s="142"/>
      <c r="E3808" s="142"/>
      <c r="F3808" s="142"/>
      <c r="G3808" s="142"/>
      <c r="H3808" s="142"/>
      <c r="I3808" s="142"/>
      <c r="J3808" s="163"/>
    </row>
    <row r="3809" spans="1:10" ht="18" customHeight="1">
      <c r="A3809" s="164"/>
      <c r="B3809" s="67" t="s">
        <v>1</v>
      </c>
      <c r="C3809" s="66" t="s">
        <v>2</v>
      </c>
      <c r="D3809" s="66" t="s">
        <v>3</v>
      </c>
      <c r="E3809" s="365" t="s">
        <v>836</v>
      </c>
      <c r="F3809" s="365"/>
      <c r="G3809" s="77" t="s">
        <v>4</v>
      </c>
      <c r="H3809" s="67" t="s">
        <v>5</v>
      </c>
      <c r="I3809" s="67" t="s">
        <v>6</v>
      </c>
      <c r="J3809" s="165" t="s">
        <v>7</v>
      </c>
    </row>
    <row r="3810" spans="1:10" ht="39" customHeight="1">
      <c r="A3810" s="153" t="s">
        <v>2121</v>
      </c>
      <c r="B3810" s="82" t="s">
        <v>3284</v>
      </c>
      <c r="C3810" s="80" t="s">
        <v>15</v>
      </c>
      <c r="D3810" s="80" t="s">
        <v>3283</v>
      </c>
      <c r="E3810" s="363" t="s">
        <v>2126</v>
      </c>
      <c r="F3810" s="363"/>
      <c r="G3810" s="81" t="s">
        <v>42</v>
      </c>
      <c r="H3810" s="147">
        <v>1</v>
      </c>
      <c r="I3810" s="83">
        <v>0.82</v>
      </c>
      <c r="J3810" s="154">
        <v>0.82</v>
      </c>
    </row>
    <row r="3811" spans="1:10" ht="26.1" customHeight="1">
      <c r="A3811" s="157" t="s">
        <v>2102</v>
      </c>
      <c r="B3811" s="39" t="s">
        <v>3282</v>
      </c>
      <c r="C3811" s="40" t="s">
        <v>15</v>
      </c>
      <c r="D3811" s="40" t="s">
        <v>3281</v>
      </c>
      <c r="E3811" s="355" t="s">
        <v>2129</v>
      </c>
      <c r="F3811" s="355"/>
      <c r="G3811" s="41" t="s">
        <v>57</v>
      </c>
      <c r="H3811" s="144">
        <v>6.6699999999999995E-5</v>
      </c>
      <c r="I3811" s="143">
        <v>12267.39</v>
      </c>
      <c r="J3811" s="158">
        <v>0.82</v>
      </c>
    </row>
    <row r="3812" spans="1:10">
      <c r="A3812" s="159"/>
      <c r="B3812" s="99"/>
      <c r="C3812" s="99"/>
      <c r="D3812" s="99"/>
      <c r="E3812" s="99" t="s">
        <v>2098</v>
      </c>
      <c r="F3812" s="160">
        <v>0</v>
      </c>
      <c r="G3812" s="99" t="s">
        <v>2097</v>
      </c>
      <c r="H3812" s="160">
        <v>0</v>
      </c>
      <c r="I3812" s="99" t="s">
        <v>2096</v>
      </c>
      <c r="J3812" s="161">
        <v>0</v>
      </c>
    </row>
    <row r="3813" spans="1:10" ht="15" thickBot="1">
      <c r="A3813" s="159"/>
      <c r="B3813" s="99"/>
      <c r="C3813" s="99"/>
      <c r="D3813" s="99"/>
      <c r="E3813" s="99" t="s">
        <v>2095</v>
      </c>
      <c r="F3813" s="160">
        <v>0.18</v>
      </c>
      <c r="G3813" s="99"/>
      <c r="H3813" s="364" t="s">
        <v>2094</v>
      </c>
      <c r="I3813" s="364"/>
      <c r="J3813" s="161">
        <v>1</v>
      </c>
    </row>
    <row r="3814" spans="1:10" ht="0.95" customHeight="1" thickTop="1">
      <c r="A3814" s="162"/>
      <c r="B3814" s="142"/>
      <c r="C3814" s="142"/>
      <c r="D3814" s="142"/>
      <c r="E3814" s="142"/>
      <c r="F3814" s="142"/>
      <c r="G3814" s="142"/>
      <c r="H3814" s="142"/>
      <c r="I3814" s="142"/>
      <c r="J3814" s="163"/>
    </row>
    <row r="3815" spans="1:10" ht="18" customHeight="1">
      <c r="A3815" s="164"/>
      <c r="B3815" s="67" t="s">
        <v>1</v>
      </c>
      <c r="C3815" s="66" t="s">
        <v>2</v>
      </c>
      <c r="D3815" s="66" t="s">
        <v>3</v>
      </c>
      <c r="E3815" s="365" t="s">
        <v>836</v>
      </c>
      <c r="F3815" s="365"/>
      <c r="G3815" s="77" t="s">
        <v>4</v>
      </c>
      <c r="H3815" s="67" t="s">
        <v>5</v>
      </c>
      <c r="I3815" s="67" t="s">
        <v>6</v>
      </c>
      <c r="J3815" s="165" t="s">
        <v>7</v>
      </c>
    </row>
    <row r="3816" spans="1:10" ht="39" customHeight="1">
      <c r="A3816" s="153" t="s">
        <v>2121</v>
      </c>
      <c r="B3816" s="82" t="s">
        <v>3280</v>
      </c>
      <c r="C3816" s="80" t="s">
        <v>15</v>
      </c>
      <c r="D3816" s="80" t="s">
        <v>3279</v>
      </c>
      <c r="E3816" s="363" t="s">
        <v>2126</v>
      </c>
      <c r="F3816" s="363"/>
      <c r="G3816" s="81" t="s">
        <v>42</v>
      </c>
      <c r="H3816" s="147">
        <v>1</v>
      </c>
      <c r="I3816" s="83">
        <v>6.61</v>
      </c>
      <c r="J3816" s="154">
        <v>6.61</v>
      </c>
    </row>
    <row r="3817" spans="1:10" ht="24" customHeight="1">
      <c r="A3817" s="157" t="s">
        <v>2102</v>
      </c>
      <c r="B3817" s="39" t="s">
        <v>2450</v>
      </c>
      <c r="C3817" s="40" t="s">
        <v>15</v>
      </c>
      <c r="D3817" s="40" t="s">
        <v>2449</v>
      </c>
      <c r="E3817" s="355" t="s">
        <v>2206</v>
      </c>
      <c r="F3817" s="355"/>
      <c r="G3817" s="41" t="s">
        <v>2071</v>
      </c>
      <c r="H3817" s="144">
        <v>1.03</v>
      </c>
      <c r="I3817" s="143">
        <v>6.42</v>
      </c>
      <c r="J3817" s="158">
        <v>6.61</v>
      </c>
    </row>
    <row r="3818" spans="1:10">
      <c r="A3818" s="159"/>
      <c r="B3818" s="99"/>
      <c r="C3818" s="99"/>
      <c r="D3818" s="99"/>
      <c r="E3818" s="99" t="s">
        <v>2098</v>
      </c>
      <c r="F3818" s="160">
        <v>0</v>
      </c>
      <c r="G3818" s="99" t="s">
        <v>2097</v>
      </c>
      <c r="H3818" s="160">
        <v>0</v>
      </c>
      <c r="I3818" s="99" t="s">
        <v>2096</v>
      </c>
      <c r="J3818" s="161">
        <v>0</v>
      </c>
    </row>
    <row r="3819" spans="1:10" ht="15" thickBot="1">
      <c r="A3819" s="159"/>
      <c r="B3819" s="99"/>
      <c r="C3819" s="99"/>
      <c r="D3819" s="99"/>
      <c r="E3819" s="99" t="s">
        <v>2095</v>
      </c>
      <c r="F3819" s="160">
        <v>1.49</v>
      </c>
      <c r="G3819" s="99"/>
      <c r="H3819" s="364" t="s">
        <v>2094</v>
      </c>
      <c r="I3819" s="364"/>
      <c r="J3819" s="161">
        <v>8.1</v>
      </c>
    </row>
    <row r="3820" spans="1:10" ht="0.95" customHeight="1" thickTop="1">
      <c r="A3820" s="162"/>
      <c r="B3820" s="142"/>
      <c r="C3820" s="142"/>
      <c r="D3820" s="142"/>
      <c r="E3820" s="142"/>
      <c r="F3820" s="142"/>
      <c r="G3820" s="142"/>
      <c r="H3820" s="142"/>
      <c r="I3820" s="142"/>
      <c r="J3820" s="163"/>
    </row>
    <row r="3821" spans="1:10" ht="18" customHeight="1">
      <c r="A3821" s="164"/>
      <c r="B3821" s="67" t="s">
        <v>1</v>
      </c>
      <c r="C3821" s="66" t="s">
        <v>2</v>
      </c>
      <c r="D3821" s="66" t="s">
        <v>3</v>
      </c>
      <c r="E3821" s="365" t="s">
        <v>836</v>
      </c>
      <c r="F3821" s="365"/>
      <c r="G3821" s="77" t="s">
        <v>4</v>
      </c>
      <c r="H3821" s="67" t="s">
        <v>5</v>
      </c>
      <c r="I3821" s="67" t="s">
        <v>6</v>
      </c>
      <c r="J3821" s="165" t="s">
        <v>7</v>
      </c>
    </row>
    <row r="3822" spans="1:10" ht="39" customHeight="1">
      <c r="A3822" s="153" t="s">
        <v>2121</v>
      </c>
      <c r="B3822" s="82" t="s">
        <v>3278</v>
      </c>
      <c r="C3822" s="80" t="s">
        <v>15</v>
      </c>
      <c r="D3822" s="80" t="s">
        <v>3277</v>
      </c>
      <c r="E3822" s="363" t="s">
        <v>2139</v>
      </c>
      <c r="F3822" s="363"/>
      <c r="G3822" s="81" t="s">
        <v>2142</v>
      </c>
      <c r="H3822" s="147">
        <v>1</v>
      </c>
      <c r="I3822" s="83">
        <v>0.67</v>
      </c>
      <c r="J3822" s="154">
        <v>0.67</v>
      </c>
    </row>
    <row r="3823" spans="1:10" ht="26.1" customHeight="1">
      <c r="A3823" s="155" t="s">
        <v>2118</v>
      </c>
      <c r="B3823" s="36" t="s">
        <v>3272</v>
      </c>
      <c r="C3823" s="37" t="s">
        <v>15</v>
      </c>
      <c r="D3823" s="37" t="s">
        <v>3271</v>
      </c>
      <c r="E3823" s="354" t="s">
        <v>2126</v>
      </c>
      <c r="F3823" s="354"/>
      <c r="G3823" s="38" t="s">
        <v>42</v>
      </c>
      <c r="H3823" s="146">
        <v>1</v>
      </c>
      <c r="I3823" s="145">
        <v>0.14000000000000001</v>
      </c>
      <c r="J3823" s="156">
        <v>0.14000000000000001</v>
      </c>
    </row>
    <row r="3824" spans="1:10" ht="39" customHeight="1">
      <c r="A3824" s="155" t="s">
        <v>2118</v>
      </c>
      <c r="B3824" s="36" t="s">
        <v>3274</v>
      </c>
      <c r="C3824" s="37" t="s">
        <v>15</v>
      </c>
      <c r="D3824" s="37" t="s">
        <v>3273</v>
      </c>
      <c r="E3824" s="354" t="s">
        <v>2126</v>
      </c>
      <c r="F3824" s="354"/>
      <c r="G3824" s="38" t="s">
        <v>42</v>
      </c>
      <c r="H3824" s="146">
        <v>1</v>
      </c>
      <c r="I3824" s="145">
        <v>0.53</v>
      </c>
      <c r="J3824" s="156">
        <v>0.53</v>
      </c>
    </row>
    <row r="3825" spans="1:10">
      <c r="A3825" s="159"/>
      <c r="B3825" s="99"/>
      <c r="C3825" s="99"/>
      <c r="D3825" s="99"/>
      <c r="E3825" s="99" t="s">
        <v>2098</v>
      </c>
      <c r="F3825" s="160">
        <v>0</v>
      </c>
      <c r="G3825" s="99" t="s">
        <v>2097</v>
      </c>
      <c r="H3825" s="160">
        <v>0</v>
      </c>
      <c r="I3825" s="99" t="s">
        <v>2096</v>
      </c>
      <c r="J3825" s="161">
        <v>0</v>
      </c>
    </row>
    <row r="3826" spans="1:10" ht="15" thickBot="1">
      <c r="A3826" s="159"/>
      <c r="B3826" s="99"/>
      <c r="C3826" s="99"/>
      <c r="D3826" s="99"/>
      <c r="E3826" s="99" t="s">
        <v>2095</v>
      </c>
      <c r="F3826" s="160">
        <v>0.15</v>
      </c>
      <c r="G3826" s="99"/>
      <c r="H3826" s="364" t="s">
        <v>2094</v>
      </c>
      <c r="I3826" s="364"/>
      <c r="J3826" s="161">
        <v>0.82</v>
      </c>
    </row>
    <row r="3827" spans="1:10" ht="0.95" customHeight="1" thickTop="1">
      <c r="A3827" s="162"/>
      <c r="B3827" s="142"/>
      <c r="C3827" s="142"/>
      <c r="D3827" s="142"/>
      <c r="E3827" s="142"/>
      <c r="F3827" s="142"/>
      <c r="G3827" s="142"/>
      <c r="H3827" s="142"/>
      <c r="I3827" s="142"/>
      <c r="J3827" s="163"/>
    </row>
    <row r="3828" spans="1:10" ht="18" customHeight="1">
      <c r="A3828" s="164"/>
      <c r="B3828" s="67" t="s">
        <v>1</v>
      </c>
      <c r="C3828" s="66" t="s">
        <v>2</v>
      </c>
      <c r="D3828" s="66" t="s">
        <v>3</v>
      </c>
      <c r="E3828" s="365" t="s">
        <v>836</v>
      </c>
      <c r="F3828" s="365"/>
      <c r="G3828" s="77" t="s">
        <v>4</v>
      </c>
      <c r="H3828" s="67" t="s">
        <v>5</v>
      </c>
      <c r="I3828" s="67" t="s">
        <v>6</v>
      </c>
      <c r="J3828" s="165" t="s">
        <v>7</v>
      </c>
    </row>
    <row r="3829" spans="1:10" ht="39" customHeight="1">
      <c r="A3829" s="153" t="s">
        <v>2121</v>
      </c>
      <c r="B3829" s="82" t="s">
        <v>3276</v>
      </c>
      <c r="C3829" s="80" t="s">
        <v>15</v>
      </c>
      <c r="D3829" s="80" t="s">
        <v>3275</v>
      </c>
      <c r="E3829" s="363" t="s">
        <v>2139</v>
      </c>
      <c r="F3829" s="363"/>
      <c r="G3829" s="81" t="s">
        <v>2138</v>
      </c>
      <c r="H3829" s="147">
        <v>1</v>
      </c>
      <c r="I3829" s="83">
        <v>6.34</v>
      </c>
      <c r="J3829" s="154">
        <v>6.34</v>
      </c>
    </row>
    <row r="3830" spans="1:10" ht="39" customHeight="1">
      <c r="A3830" s="155" t="s">
        <v>2118</v>
      </c>
      <c r="B3830" s="36" t="s">
        <v>3270</v>
      </c>
      <c r="C3830" s="37" t="s">
        <v>15</v>
      </c>
      <c r="D3830" s="37" t="s">
        <v>3269</v>
      </c>
      <c r="E3830" s="354" t="s">
        <v>2126</v>
      </c>
      <c r="F3830" s="354"/>
      <c r="G3830" s="38" t="s">
        <v>42</v>
      </c>
      <c r="H3830" s="146">
        <v>1</v>
      </c>
      <c r="I3830" s="145">
        <v>0.66</v>
      </c>
      <c r="J3830" s="156">
        <v>0.66</v>
      </c>
    </row>
    <row r="3831" spans="1:10" ht="39" customHeight="1">
      <c r="A3831" s="155" t="s">
        <v>2118</v>
      </c>
      <c r="B3831" s="36" t="s">
        <v>3266</v>
      </c>
      <c r="C3831" s="37" t="s">
        <v>15</v>
      </c>
      <c r="D3831" s="37" t="s">
        <v>3265</v>
      </c>
      <c r="E3831" s="354" t="s">
        <v>2126</v>
      </c>
      <c r="F3831" s="354"/>
      <c r="G3831" s="38" t="s">
        <v>42</v>
      </c>
      <c r="H3831" s="146">
        <v>1</v>
      </c>
      <c r="I3831" s="145">
        <v>5.01</v>
      </c>
      <c r="J3831" s="156">
        <v>5.01</v>
      </c>
    </row>
    <row r="3832" spans="1:10" ht="39" customHeight="1">
      <c r="A3832" s="155" t="s">
        <v>2118</v>
      </c>
      <c r="B3832" s="36" t="s">
        <v>3274</v>
      </c>
      <c r="C3832" s="37" t="s">
        <v>15</v>
      </c>
      <c r="D3832" s="37" t="s">
        <v>3273</v>
      </c>
      <c r="E3832" s="354" t="s">
        <v>2126</v>
      </c>
      <c r="F3832" s="354"/>
      <c r="G3832" s="38" t="s">
        <v>42</v>
      </c>
      <c r="H3832" s="146">
        <v>1</v>
      </c>
      <c r="I3832" s="145">
        <v>0.53</v>
      </c>
      <c r="J3832" s="156">
        <v>0.53</v>
      </c>
    </row>
    <row r="3833" spans="1:10" ht="26.1" customHeight="1">
      <c r="A3833" s="155" t="s">
        <v>2118</v>
      </c>
      <c r="B3833" s="36" t="s">
        <v>3272</v>
      </c>
      <c r="C3833" s="37" t="s">
        <v>15</v>
      </c>
      <c r="D3833" s="37" t="s">
        <v>3271</v>
      </c>
      <c r="E3833" s="354" t="s">
        <v>2126</v>
      </c>
      <c r="F3833" s="354"/>
      <c r="G3833" s="38" t="s">
        <v>42</v>
      </c>
      <c r="H3833" s="146">
        <v>1</v>
      </c>
      <c r="I3833" s="145">
        <v>0.14000000000000001</v>
      </c>
      <c r="J3833" s="156">
        <v>0.14000000000000001</v>
      </c>
    </row>
    <row r="3834" spans="1:10">
      <c r="A3834" s="159"/>
      <c r="B3834" s="99"/>
      <c r="C3834" s="99"/>
      <c r="D3834" s="99"/>
      <c r="E3834" s="99" t="s">
        <v>2098</v>
      </c>
      <c r="F3834" s="160">
        <v>0</v>
      </c>
      <c r="G3834" s="99" t="s">
        <v>2097</v>
      </c>
      <c r="H3834" s="160">
        <v>0</v>
      </c>
      <c r="I3834" s="99" t="s">
        <v>2096</v>
      </c>
      <c r="J3834" s="161">
        <v>0</v>
      </c>
    </row>
    <row r="3835" spans="1:10" ht="15" thickBot="1">
      <c r="A3835" s="159"/>
      <c r="B3835" s="99"/>
      <c r="C3835" s="99"/>
      <c r="D3835" s="99"/>
      <c r="E3835" s="99" t="s">
        <v>2095</v>
      </c>
      <c r="F3835" s="160">
        <v>1.42</v>
      </c>
      <c r="G3835" s="99"/>
      <c r="H3835" s="364" t="s">
        <v>2094</v>
      </c>
      <c r="I3835" s="364"/>
      <c r="J3835" s="161">
        <v>7.76</v>
      </c>
    </row>
    <row r="3836" spans="1:10" ht="0.95" customHeight="1" thickTop="1">
      <c r="A3836" s="162"/>
      <c r="B3836" s="142"/>
      <c r="C3836" s="142"/>
      <c r="D3836" s="142"/>
      <c r="E3836" s="142"/>
      <c r="F3836" s="142"/>
      <c r="G3836" s="142"/>
      <c r="H3836" s="142"/>
      <c r="I3836" s="142"/>
      <c r="J3836" s="163"/>
    </row>
    <row r="3837" spans="1:10" ht="18" customHeight="1">
      <c r="A3837" s="164"/>
      <c r="B3837" s="67" t="s">
        <v>1</v>
      </c>
      <c r="C3837" s="66" t="s">
        <v>2</v>
      </c>
      <c r="D3837" s="66" t="s">
        <v>3</v>
      </c>
      <c r="E3837" s="365" t="s">
        <v>836</v>
      </c>
      <c r="F3837" s="365"/>
      <c r="G3837" s="77" t="s">
        <v>4</v>
      </c>
      <c r="H3837" s="67" t="s">
        <v>5</v>
      </c>
      <c r="I3837" s="67" t="s">
        <v>6</v>
      </c>
      <c r="J3837" s="165" t="s">
        <v>7</v>
      </c>
    </row>
    <row r="3838" spans="1:10" ht="39" customHeight="1">
      <c r="A3838" s="153" t="s">
        <v>2121</v>
      </c>
      <c r="B3838" s="82" t="s">
        <v>3274</v>
      </c>
      <c r="C3838" s="80" t="s">
        <v>15</v>
      </c>
      <c r="D3838" s="80" t="s">
        <v>3273</v>
      </c>
      <c r="E3838" s="363" t="s">
        <v>2126</v>
      </c>
      <c r="F3838" s="363"/>
      <c r="G3838" s="81" t="s">
        <v>42</v>
      </c>
      <c r="H3838" s="147">
        <v>1</v>
      </c>
      <c r="I3838" s="83">
        <v>0.53</v>
      </c>
      <c r="J3838" s="154">
        <v>0.53</v>
      </c>
    </row>
    <row r="3839" spans="1:10" ht="65.099999999999994" customHeight="1">
      <c r="A3839" s="157" t="s">
        <v>2102</v>
      </c>
      <c r="B3839" s="39" t="s">
        <v>3268</v>
      </c>
      <c r="C3839" s="40" t="s">
        <v>15</v>
      </c>
      <c r="D3839" s="40" t="s">
        <v>3267</v>
      </c>
      <c r="E3839" s="355" t="s">
        <v>2129</v>
      </c>
      <c r="F3839" s="355"/>
      <c r="G3839" s="41" t="s">
        <v>57</v>
      </c>
      <c r="H3839" s="144">
        <v>5.3300000000000001E-5</v>
      </c>
      <c r="I3839" s="143">
        <v>9900</v>
      </c>
      <c r="J3839" s="158">
        <v>0.53</v>
      </c>
    </row>
    <row r="3840" spans="1:10">
      <c r="A3840" s="159"/>
      <c r="B3840" s="99"/>
      <c r="C3840" s="99"/>
      <c r="D3840" s="99"/>
      <c r="E3840" s="99" t="s">
        <v>2098</v>
      </c>
      <c r="F3840" s="160">
        <v>0</v>
      </c>
      <c r="G3840" s="99" t="s">
        <v>2097</v>
      </c>
      <c r="H3840" s="160">
        <v>0</v>
      </c>
      <c r="I3840" s="99" t="s">
        <v>2096</v>
      </c>
      <c r="J3840" s="161">
        <v>0</v>
      </c>
    </row>
    <row r="3841" spans="1:10" ht="15" thickBot="1">
      <c r="A3841" s="159"/>
      <c r="B3841" s="99"/>
      <c r="C3841" s="99"/>
      <c r="D3841" s="99"/>
      <c r="E3841" s="99" t="s">
        <v>2095</v>
      </c>
      <c r="F3841" s="160">
        <v>0.12</v>
      </c>
      <c r="G3841" s="99"/>
      <c r="H3841" s="364" t="s">
        <v>2094</v>
      </c>
      <c r="I3841" s="364"/>
      <c r="J3841" s="161">
        <v>0.65</v>
      </c>
    </row>
    <row r="3842" spans="1:10" ht="0.95" customHeight="1" thickTop="1">
      <c r="A3842" s="162"/>
      <c r="B3842" s="142"/>
      <c r="C3842" s="142"/>
      <c r="D3842" s="142"/>
      <c r="E3842" s="142"/>
      <c r="F3842" s="142"/>
      <c r="G3842" s="142"/>
      <c r="H3842" s="142"/>
      <c r="I3842" s="142"/>
      <c r="J3842" s="163"/>
    </row>
    <row r="3843" spans="1:10" ht="18" customHeight="1">
      <c r="A3843" s="164"/>
      <c r="B3843" s="67" t="s">
        <v>1</v>
      </c>
      <c r="C3843" s="66" t="s">
        <v>2</v>
      </c>
      <c r="D3843" s="66" t="s">
        <v>3</v>
      </c>
      <c r="E3843" s="365" t="s">
        <v>836</v>
      </c>
      <c r="F3843" s="365"/>
      <c r="G3843" s="77" t="s">
        <v>4</v>
      </c>
      <c r="H3843" s="67" t="s">
        <v>5</v>
      </c>
      <c r="I3843" s="67" t="s">
        <v>6</v>
      </c>
      <c r="J3843" s="165" t="s">
        <v>7</v>
      </c>
    </row>
    <row r="3844" spans="1:10" ht="26.1" customHeight="1">
      <c r="A3844" s="153" t="s">
        <v>2121</v>
      </c>
      <c r="B3844" s="82" t="s">
        <v>3272</v>
      </c>
      <c r="C3844" s="80" t="s">
        <v>15</v>
      </c>
      <c r="D3844" s="80" t="s">
        <v>3271</v>
      </c>
      <c r="E3844" s="363" t="s">
        <v>2126</v>
      </c>
      <c r="F3844" s="363"/>
      <c r="G3844" s="81" t="s">
        <v>42</v>
      </c>
      <c r="H3844" s="147">
        <v>1</v>
      </c>
      <c r="I3844" s="83">
        <v>0.14000000000000001</v>
      </c>
      <c r="J3844" s="154">
        <v>0.14000000000000001</v>
      </c>
    </row>
    <row r="3845" spans="1:10" ht="65.099999999999994" customHeight="1">
      <c r="A3845" s="157" t="s">
        <v>2102</v>
      </c>
      <c r="B3845" s="39" t="s">
        <v>3268</v>
      </c>
      <c r="C3845" s="40" t="s">
        <v>15</v>
      </c>
      <c r="D3845" s="40" t="s">
        <v>3267</v>
      </c>
      <c r="E3845" s="355" t="s">
        <v>2129</v>
      </c>
      <c r="F3845" s="355"/>
      <c r="G3845" s="41" t="s">
        <v>57</v>
      </c>
      <c r="H3845" s="144">
        <v>1.43E-5</v>
      </c>
      <c r="I3845" s="143">
        <v>9900</v>
      </c>
      <c r="J3845" s="158">
        <v>0.14000000000000001</v>
      </c>
    </row>
    <row r="3846" spans="1:10">
      <c r="A3846" s="159"/>
      <c r="B3846" s="99"/>
      <c r="C3846" s="99"/>
      <c r="D3846" s="99"/>
      <c r="E3846" s="99" t="s">
        <v>2098</v>
      </c>
      <c r="F3846" s="160">
        <v>0</v>
      </c>
      <c r="G3846" s="99" t="s">
        <v>2097</v>
      </c>
      <c r="H3846" s="160">
        <v>0</v>
      </c>
      <c r="I3846" s="99" t="s">
        <v>2096</v>
      </c>
      <c r="J3846" s="161">
        <v>0</v>
      </c>
    </row>
    <row r="3847" spans="1:10" ht="15" thickBot="1">
      <c r="A3847" s="159"/>
      <c r="B3847" s="99"/>
      <c r="C3847" s="99"/>
      <c r="D3847" s="99"/>
      <c r="E3847" s="99" t="s">
        <v>2095</v>
      </c>
      <c r="F3847" s="160">
        <v>0.03</v>
      </c>
      <c r="G3847" s="99"/>
      <c r="H3847" s="364" t="s">
        <v>2094</v>
      </c>
      <c r="I3847" s="364"/>
      <c r="J3847" s="161">
        <v>0.17</v>
      </c>
    </row>
    <row r="3848" spans="1:10" ht="0.95" customHeight="1" thickTop="1">
      <c r="A3848" s="162"/>
      <c r="B3848" s="142"/>
      <c r="C3848" s="142"/>
      <c r="D3848" s="142"/>
      <c r="E3848" s="142"/>
      <c r="F3848" s="142"/>
      <c r="G3848" s="142"/>
      <c r="H3848" s="142"/>
      <c r="I3848" s="142"/>
      <c r="J3848" s="163"/>
    </row>
    <row r="3849" spans="1:10" ht="18" customHeight="1">
      <c r="A3849" s="164"/>
      <c r="B3849" s="67" t="s">
        <v>1</v>
      </c>
      <c r="C3849" s="66" t="s">
        <v>2</v>
      </c>
      <c r="D3849" s="66" t="s">
        <v>3</v>
      </c>
      <c r="E3849" s="365" t="s">
        <v>836</v>
      </c>
      <c r="F3849" s="365"/>
      <c r="G3849" s="77" t="s">
        <v>4</v>
      </c>
      <c r="H3849" s="67" t="s">
        <v>5</v>
      </c>
      <c r="I3849" s="67" t="s">
        <v>6</v>
      </c>
      <c r="J3849" s="165" t="s">
        <v>7</v>
      </c>
    </row>
    <row r="3850" spans="1:10" ht="39" customHeight="1">
      <c r="A3850" s="153" t="s">
        <v>2121</v>
      </c>
      <c r="B3850" s="82" t="s">
        <v>3270</v>
      </c>
      <c r="C3850" s="80" t="s">
        <v>15</v>
      </c>
      <c r="D3850" s="80" t="s">
        <v>3269</v>
      </c>
      <c r="E3850" s="363" t="s">
        <v>2126</v>
      </c>
      <c r="F3850" s="363"/>
      <c r="G3850" s="81" t="s">
        <v>42</v>
      </c>
      <c r="H3850" s="147">
        <v>1</v>
      </c>
      <c r="I3850" s="83">
        <v>0.66</v>
      </c>
      <c r="J3850" s="154">
        <v>0.66</v>
      </c>
    </row>
    <row r="3851" spans="1:10" ht="65.099999999999994" customHeight="1">
      <c r="A3851" s="157" t="s">
        <v>2102</v>
      </c>
      <c r="B3851" s="39" t="s">
        <v>3268</v>
      </c>
      <c r="C3851" s="40" t="s">
        <v>15</v>
      </c>
      <c r="D3851" s="40" t="s">
        <v>3267</v>
      </c>
      <c r="E3851" s="355" t="s">
        <v>2129</v>
      </c>
      <c r="F3851" s="355"/>
      <c r="G3851" s="41" t="s">
        <v>57</v>
      </c>
      <c r="H3851" s="144">
        <v>6.6699999999999995E-5</v>
      </c>
      <c r="I3851" s="143">
        <v>9900</v>
      </c>
      <c r="J3851" s="158">
        <v>0.66</v>
      </c>
    </row>
    <row r="3852" spans="1:10">
      <c r="A3852" s="159"/>
      <c r="B3852" s="99"/>
      <c r="C3852" s="99"/>
      <c r="D3852" s="99"/>
      <c r="E3852" s="99" t="s">
        <v>2098</v>
      </c>
      <c r="F3852" s="160">
        <v>0</v>
      </c>
      <c r="G3852" s="99" t="s">
        <v>2097</v>
      </c>
      <c r="H3852" s="160">
        <v>0</v>
      </c>
      <c r="I3852" s="99" t="s">
        <v>2096</v>
      </c>
      <c r="J3852" s="161">
        <v>0</v>
      </c>
    </row>
    <row r="3853" spans="1:10" ht="15" thickBot="1">
      <c r="A3853" s="159"/>
      <c r="B3853" s="99"/>
      <c r="C3853" s="99"/>
      <c r="D3853" s="99"/>
      <c r="E3853" s="99" t="s">
        <v>2095</v>
      </c>
      <c r="F3853" s="160">
        <v>0.15</v>
      </c>
      <c r="G3853" s="99"/>
      <c r="H3853" s="364" t="s">
        <v>2094</v>
      </c>
      <c r="I3853" s="364"/>
      <c r="J3853" s="161">
        <v>0.81</v>
      </c>
    </row>
    <row r="3854" spans="1:10" ht="0.95" customHeight="1" thickTop="1">
      <c r="A3854" s="162"/>
      <c r="B3854" s="142"/>
      <c r="C3854" s="142"/>
      <c r="D3854" s="142"/>
      <c r="E3854" s="142"/>
      <c r="F3854" s="142"/>
      <c r="G3854" s="142"/>
      <c r="H3854" s="142"/>
      <c r="I3854" s="142"/>
      <c r="J3854" s="163"/>
    </row>
    <row r="3855" spans="1:10" ht="18" customHeight="1">
      <c r="A3855" s="164"/>
      <c r="B3855" s="67" t="s">
        <v>1</v>
      </c>
      <c r="C3855" s="66" t="s">
        <v>2</v>
      </c>
      <c r="D3855" s="66" t="s">
        <v>3</v>
      </c>
      <c r="E3855" s="365" t="s">
        <v>836</v>
      </c>
      <c r="F3855" s="365"/>
      <c r="G3855" s="77" t="s">
        <v>4</v>
      </c>
      <c r="H3855" s="67" t="s">
        <v>5</v>
      </c>
      <c r="I3855" s="67" t="s">
        <v>6</v>
      </c>
      <c r="J3855" s="165" t="s">
        <v>7</v>
      </c>
    </row>
    <row r="3856" spans="1:10" ht="39" customHeight="1">
      <c r="A3856" s="153" t="s">
        <v>2121</v>
      </c>
      <c r="B3856" s="82" t="s">
        <v>3266</v>
      </c>
      <c r="C3856" s="80" t="s">
        <v>15</v>
      </c>
      <c r="D3856" s="80" t="s">
        <v>3265</v>
      </c>
      <c r="E3856" s="363" t="s">
        <v>2126</v>
      </c>
      <c r="F3856" s="363"/>
      <c r="G3856" s="81" t="s">
        <v>42</v>
      </c>
      <c r="H3856" s="147">
        <v>1</v>
      </c>
      <c r="I3856" s="83">
        <v>5.01</v>
      </c>
      <c r="J3856" s="154">
        <v>5.01</v>
      </c>
    </row>
    <row r="3857" spans="1:10" ht="24" customHeight="1">
      <c r="A3857" s="157" t="s">
        <v>2102</v>
      </c>
      <c r="B3857" s="39" t="s">
        <v>2450</v>
      </c>
      <c r="C3857" s="40" t="s">
        <v>15</v>
      </c>
      <c r="D3857" s="40" t="s">
        <v>2449</v>
      </c>
      <c r="E3857" s="355" t="s">
        <v>2206</v>
      </c>
      <c r="F3857" s="355"/>
      <c r="G3857" s="41" t="s">
        <v>2071</v>
      </c>
      <c r="H3857" s="144">
        <v>0.78</v>
      </c>
      <c r="I3857" s="143">
        <v>6.42</v>
      </c>
      <c r="J3857" s="158">
        <v>5.01</v>
      </c>
    </row>
    <row r="3858" spans="1:10">
      <c r="A3858" s="159"/>
      <c r="B3858" s="99"/>
      <c r="C3858" s="99"/>
      <c r="D3858" s="99"/>
      <c r="E3858" s="99" t="s">
        <v>2098</v>
      </c>
      <c r="F3858" s="160">
        <v>0</v>
      </c>
      <c r="G3858" s="99" t="s">
        <v>2097</v>
      </c>
      <c r="H3858" s="160">
        <v>0</v>
      </c>
      <c r="I3858" s="99" t="s">
        <v>2096</v>
      </c>
      <c r="J3858" s="161">
        <v>0</v>
      </c>
    </row>
    <row r="3859" spans="1:10" ht="15" thickBot="1">
      <c r="A3859" s="159"/>
      <c r="B3859" s="99"/>
      <c r="C3859" s="99"/>
      <c r="D3859" s="99"/>
      <c r="E3859" s="99" t="s">
        <v>2095</v>
      </c>
      <c r="F3859" s="160">
        <v>1.1299999999999999</v>
      </c>
      <c r="G3859" s="99"/>
      <c r="H3859" s="364" t="s">
        <v>2094</v>
      </c>
      <c r="I3859" s="364"/>
      <c r="J3859" s="161">
        <v>6.14</v>
      </c>
    </row>
    <row r="3860" spans="1:10" ht="0.95" customHeight="1" thickTop="1">
      <c r="A3860" s="162"/>
      <c r="B3860" s="142"/>
      <c r="C3860" s="142"/>
      <c r="D3860" s="142"/>
      <c r="E3860" s="142"/>
      <c r="F3860" s="142"/>
      <c r="G3860" s="142"/>
      <c r="H3860" s="142"/>
      <c r="I3860" s="142"/>
      <c r="J3860" s="163"/>
    </row>
    <row r="3861" spans="1:10" ht="18" customHeight="1">
      <c r="A3861" s="164"/>
      <c r="B3861" s="67" t="s">
        <v>1</v>
      </c>
      <c r="C3861" s="66" t="s">
        <v>2</v>
      </c>
      <c r="D3861" s="66" t="s">
        <v>3</v>
      </c>
      <c r="E3861" s="365" t="s">
        <v>836</v>
      </c>
      <c r="F3861" s="365"/>
      <c r="G3861" s="77" t="s">
        <v>4</v>
      </c>
      <c r="H3861" s="67" t="s">
        <v>5</v>
      </c>
      <c r="I3861" s="67" t="s">
        <v>6</v>
      </c>
      <c r="J3861" s="165" t="s">
        <v>7</v>
      </c>
    </row>
    <row r="3862" spans="1:10" ht="39" customHeight="1">
      <c r="A3862" s="153" t="s">
        <v>2121</v>
      </c>
      <c r="B3862" s="82" t="s">
        <v>3264</v>
      </c>
      <c r="C3862" s="80" t="s">
        <v>15</v>
      </c>
      <c r="D3862" s="80" t="s">
        <v>3263</v>
      </c>
      <c r="E3862" s="363" t="s">
        <v>923</v>
      </c>
      <c r="F3862" s="363"/>
      <c r="G3862" s="81" t="s">
        <v>61</v>
      </c>
      <c r="H3862" s="147">
        <v>1</v>
      </c>
      <c r="I3862" s="83">
        <v>737.27</v>
      </c>
      <c r="J3862" s="154">
        <v>737.27</v>
      </c>
    </row>
    <row r="3863" spans="1:10" ht="39" customHeight="1">
      <c r="A3863" s="155" t="s">
        <v>2118</v>
      </c>
      <c r="B3863" s="36" t="s">
        <v>2144</v>
      </c>
      <c r="C3863" s="37" t="s">
        <v>15</v>
      </c>
      <c r="D3863" s="37" t="s">
        <v>2143</v>
      </c>
      <c r="E3863" s="354" t="s">
        <v>2139</v>
      </c>
      <c r="F3863" s="354"/>
      <c r="G3863" s="38" t="s">
        <v>2142</v>
      </c>
      <c r="H3863" s="146">
        <v>0.17899999999999999</v>
      </c>
      <c r="I3863" s="145">
        <v>0.59</v>
      </c>
      <c r="J3863" s="156">
        <v>0.11</v>
      </c>
    </row>
    <row r="3864" spans="1:10" ht="24" customHeight="1">
      <c r="A3864" s="155" t="s">
        <v>2118</v>
      </c>
      <c r="B3864" s="36" t="s">
        <v>2419</v>
      </c>
      <c r="C3864" s="37" t="s">
        <v>15</v>
      </c>
      <c r="D3864" s="37" t="s">
        <v>2166</v>
      </c>
      <c r="E3864" s="354" t="s">
        <v>842</v>
      </c>
      <c r="F3864" s="354"/>
      <c r="G3864" s="38" t="s">
        <v>42</v>
      </c>
      <c r="H3864" s="146">
        <v>1.119</v>
      </c>
      <c r="I3864" s="145">
        <v>33.630000000000003</v>
      </c>
      <c r="J3864" s="156">
        <v>37.630000000000003</v>
      </c>
    </row>
    <row r="3865" spans="1:10" ht="24" customHeight="1">
      <c r="A3865" s="155" t="s">
        <v>2118</v>
      </c>
      <c r="B3865" s="36" t="s">
        <v>2185</v>
      </c>
      <c r="C3865" s="37" t="s">
        <v>15</v>
      </c>
      <c r="D3865" s="37" t="s">
        <v>2170</v>
      </c>
      <c r="E3865" s="354" t="s">
        <v>842</v>
      </c>
      <c r="F3865" s="354"/>
      <c r="G3865" s="38" t="s">
        <v>42</v>
      </c>
      <c r="H3865" s="146">
        <v>1.1919999999999999</v>
      </c>
      <c r="I3865" s="145">
        <v>24.89</v>
      </c>
      <c r="J3865" s="156">
        <v>29.67</v>
      </c>
    </row>
    <row r="3866" spans="1:10" ht="39" customHeight="1">
      <c r="A3866" s="155" t="s">
        <v>2118</v>
      </c>
      <c r="B3866" s="36" t="s">
        <v>2141</v>
      </c>
      <c r="C3866" s="37" t="s">
        <v>15</v>
      </c>
      <c r="D3866" s="37" t="s">
        <v>2140</v>
      </c>
      <c r="E3866" s="354" t="s">
        <v>2139</v>
      </c>
      <c r="F3866" s="354"/>
      <c r="G3866" s="38" t="s">
        <v>2138</v>
      </c>
      <c r="H3866" s="146">
        <v>0.19400000000000001</v>
      </c>
      <c r="I3866" s="145">
        <v>1.53</v>
      </c>
      <c r="J3866" s="156">
        <v>0.3</v>
      </c>
    </row>
    <row r="3867" spans="1:10" ht="24" customHeight="1">
      <c r="A3867" s="155" t="s">
        <v>2118</v>
      </c>
      <c r="B3867" s="36" t="s">
        <v>2902</v>
      </c>
      <c r="C3867" s="37" t="s">
        <v>15</v>
      </c>
      <c r="D3867" s="37" t="s">
        <v>2901</v>
      </c>
      <c r="E3867" s="354" t="s">
        <v>842</v>
      </c>
      <c r="F3867" s="354"/>
      <c r="G3867" s="38" t="s">
        <v>42</v>
      </c>
      <c r="H3867" s="146">
        <v>0.186</v>
      </c>
      <c r="I3867" s="145">
        <v>32.9</v>
      </c>
      <c r="J3867" s="156">
        <v>6.12</v>
      </c>
    </row>
    <row r="3868" spans="1:10" ht="51.95" customHeight="1">
      <c r="A3868" s="157" t="s">
        <v>2102</v>
      </c>
      <c r="B3868" s="39" t="s">
        <v>3262</v>
      </c>
      <c r="C3868" s="40" t="s">
        <v>15</v>
      </c>
      <c r="D3868" s="40" t="s">
        <v>3261</v>
      </c>
      <c r="E3868" s="355" t="s">
        <v>2206</v>
      </c>
      <c r="F3868" s="355"/>
      <c r="G3868" s="41" t="s">
        <v>61</v>
      </c>
      <c r="H3868" s="144">
        <v>1.103</v>
      </c>
      <c r="I3868" s="143">
        <v>601.49</v>
      </c>
      <c r="J3868" s="158">
        <v>663.44</v>
      </c>
    </row>
    <row r="3869" spans="1:10">
      <c r="A3869" s="159"/>
      <c r="B3869" s="99"/>
      <c r="C3869" s="99"/>
      <c r="D3869" s="99"/>
      <c r="E3869" s="99" t="s">
        <v>2098</v>
      </c>
      <c r="F3869" s="160">
        <v>55.55</v>
      </c>
      <c r="G3869" s="99" t="s">
        <v>2097</v>
      </c>
      <c r="H3869" s="160">
        <v>0</v>
      </c>
      <c r="I3869" s="99" t="s">
        <v>2096</v>
      </c>
      <c r="J3869" s="161">
        <v>55.55</v>
      </c>
    </row>
    <row r="3870" spans="1:10" ht="15" thickBot="1">
      <c r="A3870" s="159"/>
      <c r="B3870" s="99"/>
      <c r="C3870" s="99"/>
      <c r="D3870" s="99"/>
      <c r="E3870" s="99" t="s">
        <v>2095</v>
      </c>
      <c r="F3870" s="160">
        <v>165.66</v>
      </c>
      <c r="G3870" s="99"/>
      <c r="H3870" s="364" t="s">
        <v>2094</v>
      </c>
      <c r="I3870" s="364"/>
      <c r="J3870" s="161">
        <v>902.93</v>
      </c>
    </row>
    <row r="3871" spans="1:10" ht="0.95" customHeight="1" thickTop="1">
      <c r="A3871" s="162"/>
      <c r="B3871" s="142"/>
      <c r="C3871" s="142"/>
      <c r="D3871" s="142"/>
      <c r="E3871" s="142"/>
      <c r="F3871" s="142"/>
      <c r="G3871" s="142"/>
      <c r="H3871" s="142"/>
      <c r="I3871" s="142"/>
      <c r="J3871" s="163"/>
    </row>
    <row r="3872" spans="1:10" ht="18" customHeight="1">
      <c r="A3872" s="164"/>
      <c r="B3872" s="67" t="s">
        <v>1</v>
      </c>
      <c r="C3872" s="66" t="s">
        <v>2</v>
      </c>
      <c r="D3872" s="66" t="s">
        <v>3</v>
      </c>
      <c r="E3872" s="365" t="s">
        <v>836</v>
      </c>
      <c r="F3872" s="365"/>
      <c r="G3872" s="77" t="s">
        <v>4</v>
      </c>
      <c r="H3872" s="67" t="s">
        <v>5</v>
      </c>
      <c r="I3872" s="67" t="s">
        <v>6</v>
      </c>
      <c r="J3872" s="165" t="s">
        <v>7</v>
      </c>
    </row>
    <row r="3873" spans="1:10" ht="39" customHeight="1">
      <c r="A3873" s="153" t="s">
        <v>2121</v>
      </c>
      <c r="B3873" s="82" t="s">
        <v>3260</v>
      </c>
      <c r="C3873" s="80" t="s">
        <v>27</v>
      </c>
      <c r="D3873" s="80" t="s">
        <v>3259</v>
      </c>
      <c r="E3873" s="363" t="s">
        <v>929</v>
      </c>
      <c r="F3873" s="363"/>
      <c r="G3873" s="81" t="s">
        <v>61</v>
      </c>
      <c r="H3873" s="147">
        <v>1</v>
      </c>
      <c r="I3873" s="83">
        <v>564.54999999999995</v>
      </c>
      <c r="J3873" s="154">
        <v>564.54999999999995</v>
      </c>
    </row>
    <row r="3874" spans="1:10" ht="15" customHeight="1">
      <c r="A3874" s="372" t="s">
        <v>2182</v>
      </c>
      <c r="B3874" s="370" t="s">
        <v>1</v>
      </c>
      <c r="C3874" s="365" t="s">
        <v>2</v>
      </c>
      <c r="D3874" s="365" t="s">
        <v>2181</v>
      </c>
      <c r="E3874" s="370" t="s">
        <v>1898</v>
      </c>
      <c r="F3874" s="374" t="s">
        <v>2180</v>
      </c>
      <c r="G3874" s="370"/>
      <c r="H3874" s="374" t="s">
        <v>2151</v>
      </c>
      <c r="I3874" s="370"/>
      <c r="J3874" s="371" t="s">
        <v>2179</v>
      </c>
    </row>
    <row r="3875" spans="1:10" ht="15" customHeight="1">
      <c r="A3875" s="373"/>
      <c r="B3875" s="370"/>
      <c r="C3875" s="370"/>
      <c r="D3875" s="370"/>
      <c r="E3875" s="370"/>
      <c r="F3875" s="67" t="s">
        <v>2178</v>
      </c>
      <c r="G3875" s="67" t="s">
        <v>2177</v>
      </c>
      <c r="H3875" s="67" t="s">
        <v>2178</v>
      </c>
      <c r="I3875" s="67" t="s">
        <v>2177</v>
      </c>
      <c r="J3875" s="371"/>
    </row>
    <row r="3876" spans="1:10" ht="65.099999999999994" customHeight="1">
      <c r="A3876" s="157" t="s">
        <v>2102</v>
      </c>
      <c r="B3876" s="39" t="s">
        <v>3231</v>
      </c>
      <c r="C3876" s="40" t="s">
        <v>27</v>
      </c>
      <c r="D3876" s="40" t="s">
        <v>3230</v>
      </c>
      <c r="E3876" s="144">
        <v>1</v>
      </c>
      <c r="F3876" s="143">
        <v>1</v>
      </c>
      <c r="G3876" s="143">
        <v>0</v>
      </c>
      <c r="H3876" s="148">
        <v>2.79</v>
      </c>
      <c r="I3876" s="148">
        <v>1.03</v>
      </c>
      <c r="J3876" s="168">
        <v>2.79</v>
      </c>
    </row>
    <row r="3877" spans="1:10" ht="20.100000000000001" customHeight="1">
      <c r="A3877" s="366"/>
      <c r="B3877" s="286"/>
      <c r="C3877" s="286"/>
      <c r="D3877" s="286"/>
      <c r="E3877" s="286"/>
      <c r="F3877" s="286" t="s">
        <v>2174</v>
      </c>
      <c r="G3877" s="286"/>
      <c r="H3877" s="286"/>
      <c r="I3877" s="286"/>
      <c r="J3877" s="166">
        <v>2.7852999999999999</v>
      </c>
    </row>
    <row r="3878" spans="1:10" ht="20.100000000000001" customHeight="1">
      <c r="A3878" s="366"/>
      <c r="B3878" s="286"/>
      <c r="C3878" s="286"/>
      <c r="D3878" s="286"/>
      <c r="E3878" s="286"/>
      <c r="F3878" s="286" t="s">
        <v>2159</v>
      </c>
      <c r="G3878" s="286"/>
      <c r="H3878" s="286"/>
      <c r="I3878" s="286"/>
      <c r="J3878" s="166">
        <v>2.7852999999999999</v>
      </c>
    </row>
    <row r="3879" spans="1:10" ht="20.100000000000001" customHeight="1">
      <c r="A3879" s="366"/>
      <c r="B3879" s="286"/>
      <c r="C3879" s="286"/>
      <c r="D3879" s="286"/>
      <c r="E3879" s="286"/>
      <c r="F3879" s="286" t="s">
        <v>2158</v>
      </c>
      <c r="G3879" s="286"/>
      <c r="H3879" s="286"/>
      <c r="I3879" s="286"/>
      <c r="J3879" s="166">
        <v>0.61360000000000003</v>
      </c>
    </row>
    <row r="3880" spans="1:10" ht="20.100000000000001" customHeight="1">
      <c r="A3880" s="366"/>
      <c r="B3880" s="286"/>
      <c r="C3880" s="286"/>
      <c r="D3880" s="286"/>
      <c r="E3880" s="286"/>
      <c r="F3880" s="286" t="s">
        <v>2157</v>
      </c>
      <c r="G3880" s="286"/>
      <c r="H3880" s="286"/>
      <c r="I3880" s="286"/>
      <c r="J3880" s="166">
        <v>4.5392999999999999</v>
      </c>
    </row>
    <row r="3881" spans="1:10" ht="20.100000000000001" customHeight="1">
      <c r="A3881" s="366"/>
      <c r="B3881" s="286"/>
      <c r="C3881" s="286"/>
      <c r="D3881" s="286"/>
      <c r="E3881" s="286"/>
      <c r="F3881" s="286" t="s">
        <v>2156</v>
      </c>
      <c r="G3881" s="286"/>
      <c r="H3881" s="286"/>
      <c r="I3881" s="286"/>
      <c r="J3881" s="166">
        <v>0</v>
      </c>
    </row>
    <row r="3882" spans="1:10" ht="20.100000000000001" customHeight="1">
      <c r="A3882" s="164" t="s">
        <v>2155</v>
      </c>
      <c r="B3882" s="67" t="s">
        <v>1</v>
      </c>
      <c r="C3882" s="66" t="s">
        <v>2</v>
      </c>
      <c r="D3882" s="66" t="s">
        <v>2154</v>
      </c>
      <c r="E3882" s="67" t="s">
        <v>1898</v>
      </c>
      <c r="F3882" s="67" t="s">
        <v>2153</v>
      </c>
      <c r="G3882" s="67" t="s">
        <v>2152</v>
      </c>
      <c r="H3882" s="67"/>
      <c r="I3882" s="67"/>
      <c r="J3882" s="165" t="s">
        <v>2151</v>
      </c>
    </row>
    <row r="3883" spans="1:10" ht="26.1" customHeight="1">
      <c r="A3883" s="157" t="s">
        <v>2102</v>
      </c>
      <c r="B3883" s="39" t="s">
        <v>3222</v>
      </c>
      <c r="C3883" s="40" t="s">
        <v>27</v>
      </c>
      <c r="D3883" s="40" t="s">
        <v>3221</v>
      </c>
      <c r="E3883" s="144">
        <v>300</v>
      </c>
      <c r="F3883" s="41" t="s">
        <v>2148</v>
      </c>
      <c r="G3883" s="367" t="s">
        <v>1052</v>
      </c>
      <c r="H3883" s="367"/>
      <c r="I3883" s="355"/>
      <c r="J3883" s="168" t="s">
        <v>3258</v>
      </c>
    </row>
    <row r="3884" spans="1:10" ht="24" customHeight="1">
      <c r="A3884" s="157" t="s">
        <v>2102</v>
      </c>
      <c r="B3884" s="39" t="s">
        <v>3229</v>
      </c>
      <c r="C3884" s="40" t="s">
        <v>27</v>
      </c>
      <c r="D3884" s="40" t="s">
        <v>3228</v>
      </c>
      <c r="E3884" s="144">
        <v>0.63800000000000001</v>
      </c>
      <c r="F3884" s="41" t="s">
        <v>61</v>
      </c>
      <c r="G3884" s="367" t="s">
        <v>3227</v>
      </c>
      <c r="H3884" s="367"/>
      <c r="I3884" s="355"/>
      <c r="J3884" s="168" t="s">
        <v>3257</v>
      </c>
    </row>
    <row r="3885" spans="1:10" ht="26.1" customHeight="1">
      <c r="A3885" s="157" t="s">
        <v>2102</v>
      </c>
      <c r="B3885" s="39" t="s">
        <v>3226</v>
      </c>
      <c r="C3885" s="40" t="s">
        <v>27</v>
      </c>
      <c r="D3885" s="40" t="s">
        <v>3225</v>
      </c>
      <c r="E3885" s="144">
        <v>0.70299999999999996</v>
      </c>
      <c r="F3885" s="41" t="s">
        <v>61</v>
      </c>
      <c r="G3885" s="367" t="s">
        <v>3224</v>
      </c>
      <c r="H3885" s="367"/>
      <c r="I3885" s="355"/>
      <c r="J3885" s="168" t="s">
        <v>3256</v>
      </c>
    </row>
    <row r="3886" spans="1:10" ht="20.100000000000001" customHeight="1">
      <c r="A3886" s="366"/>
      <c r="B3886" s="286"/>
      <c r="C3886" s="286"/>
      <c r="D3886" s="286"/>
      <c r="E3886" s="286"/>
      <c r="F3886" s="286" t="s">
        <v>2145</v>
      </c>
      <c r="G3886" s="286"/>
      <c r="H3886" s="286"/>
      <c r="I3886" s="286"/>
      <c r="J3886" s="166">
        <v>429.86669999999998</v>
      </c>
    </row>
    <row r="3887" spans="1:10" ht="20.100000000000001" customHeight="1">
      <c r="A3887" s="164" t="s">
        <v>2173</v>
      </c>
      <c r="B3887" s="67" t="s">
        <v>1</v>
      </c>
      <c r="C3887" s="66" t="s">
        <v>2</v>
      </c>
      <c r="D3887" s="66" t="s">
        <v>2172</v>
      </c>
      <c r="E3887" s="67" t="s">
        <v>1898</v>
      </c>
      <c r="F3887" s="67" t="s">
        <v>2153</v>
      </c>
      <c r="G3887" s="67" t="s">
        <v>2152</v>
      </c>
      <c r="H3887" s="67"/>
      <c r="I3887" s="67"/>
      <c r="J3887" s="165" t="s">
        <v>2151</v>
      </c>
    </row>
    <row r="3888" spans="1:10" ht="26.1" customHeight="1">
      <c r="A3888" s="155" t="s">
        <v>2121</v>
      </c>
      <c r="B3888" s="36" t="s">
        <v>2556</v>
      </c>
      <c r="C3888" s="37" t="s">
        <v>27</v>
      </c>
      <c r="D3888" s="37" t="s">
        <v>2555</v>
      </c>
      <c r="E3888" s="146">
        <v>1.6296295999999999</v>
      </c>
      <c r="F3888" s="38" t="s">
        <v>2165</v>
      </c>
      <c r="G3888" s="368" t="s">
        <v>1742</v>
      </c>
      <c r="H3888" s="368"/>
      <c r="I3888" s="354"/>
      <c r="J3888" s="167" t="s">
        <v>3217</v>
      </c>
    </row>
    <row r="3889" spans="1:10" ht="24" customHeight="1">
      <c r="A3889" s="155" t="s">
        <v>2121</v>
      </c>
      <c r="B3889" s="36" t="s">
        <v>2171</v>
      </c>
      <c r="C3889" s="37" t="s">
        <v>27</v>
      </c>
      <c r="D3889" s="37" t="s">
        <v>2170</v>
      </c>
      <c r="E3889" s="146">
        <v>3.2592591999999998</v>
      </c>
      <c r="F3889" s="38" t="s">
        <v>2165</v>
      </c>
      <c r="G3889" s="368" t="s">
        <v>2169</v>
      </c>
      <c r="H3889" s="368"/>
      <c r="I3889" s="354"/>
      <c r="J3889" s="167" t="s">
        <v>3218</v>
      </c>
    </row>
    <row r="3890" spans="1:10" ht="20.100000000000001" customHeight="1">
      <c r="A3890" s="366"/>
      <c r="B3890" s="286"/>
      <c r="C3890" s="286"/>
      <c r="D3890" s="286"/>
      <c r="E3890" s="286"/>
      <c r="F3890" s="286" t="s">
        <v>2162</v>
      </c>
      <c r="G3890" s="286"/>
      <c r="H3890" s="286"/>
      <c r="I3890" s="286"/>
      <c r="J3890" s="166">
        <v>130.14230000000001</v>
      </c>
    </row>
    <row r="3891" spans="1:10">
      <c r="A3891" s="159"/>
      <c r="B3891" s="99"/>
      <c r="C3891" s="99"/>
      <c r="D3891" s="99"/>
      <c r="E3891" s="99" t="s">
        <v>2098</v>
      </c>
      <c r="F3891" s="160">
        <v>97.158353789040007</v>
      </c>
      <c r="G3891" s="99" t="s">
        <v>2097</v>
      </c>
      <c r="H3891" s="160">
        <v>0</v>
      </c>
      <c r="I3891" s="99" t="s">
        <v>2096</v>
      </c>
      <c r="J3891" s="161">
        <v>97.158353789040007</v>
      </c>
    </row>
    <row r="3892" spans="1:10" ht="15" thickBot="1">
      <c r="A3892" s="159"/>
      <c r="B3892" s="99"/>
      <c r="C3892" s="99"/>
      <c r="D3892" s="99"/>
      <c r="E3892" s="99" t="s">
        <v>2095</v>
      </c>
      <c r="F3892" s="160">
        <v>126.85</v>
      </c>
      <c r="G3892" s="99"/>
      <c r="H3892" s="364" t="s">
        <v>2094</v>
      </c>
      <c r="I3892" s="364"/>
      <c r="J3892" s="161">
        <v>691.4</v>
      </c>
    </row>
    <row r="3893" spans="1:10" ht="0.95" customHeight="1" thickTop="1">
      <c r="A3893" s="162"/>
      <c r="B3893" s="142"/>
      <c r="C3893" s="142"/>
      <c r="D3893" s="142"/>
      <c r="E3893" s="142"/>
      <c r="F3893" s="142"/>
      <c r="G3893" s="142"/>
      <c r="H3893" s="142"/>
      <c r="I3893" s="142"/>
      <c r="J3893" s="163"/>
    </row>
    <row r="3894" spans="1:10" ht="18" customHeight="1">
      <c r="A3894" s="164"/>
      <c r="B3894" s="67" t="s">
        <v>1</v>
      </c>
      <c r="C3894" s="66" t="s">
        <v>2</v>
      </c>
      <c r="D3894" s="66" t="s">
        <v>3</v>
      </c>
      <c r="E3894" s="365" t="s">
        <v>836</v>
      </c>
      <c r="F3894" s="365"/>
      <c r="G3894" s="77" t="s">
        <v>4</v>
      </c>
      <c r="H3894" s="67" t="s">
        <v>5</v>
      </c>
      <c r="I3894" s="67" t="s">
        <v>6</v>
      </c>
      <c r="J3894" s="165" t="s">
        <v>7</v>
      </c>
    </row>
    <row r="3895" spans="1:10" ht="39" customHeight="1">
      <c r="A3895" s="153" t="s">
        <v>2121</v>
      </c>
      <c r="B3895" s="82" t="s">
        <v>3255</v>
      </c>
      <c r="C3895" s="80" t="s">
        <v>15</v>
      </c>
      <c r="D3895" s="80" t="s">
        <v>3254</v>
      </c>
      <c r="E3895" s="363" t="s">
        <v>974</v>
      </c>
      <c r="F3895" s="363"/>
      <c r="G3895" s="81" t="s">
        <v>61</v>
      </c>
      <c r="H3895" s="147">
        <v>1</v>
      </c>
      <c r="I3895" s="83">
        <v>572.82000000000005</v>
      </c>
      <c r="J3895" s="154">
        <v>572.82000000000005</v>
      </c>
    </row>
    <row r="3896" spans="1:10" ht="24" customHeight="1">
      <c r="A3896" s="155" t="s">
        <v>2118</v>
      </c>
      <c r="B3896" s="36" t="s">
        <v>2185</v>
      </c>
      <c r="C3896" s="37" t="s">
        <v>15</v>
      </c>
      <c r="D3896" s="37" t="s">
        <v>2170</v>
      </c>
      <c r="E3896" s="354" t="s">
        <v>842</v>
      </c>
      <c r="F3896" s="354"/>
      <c r="G3896" s="38" t="s">
        <v>42</v>
      </c>
      <c r="H3896" s="146">
        <v>2.5333000000000001</v>
      </c>
      <c r="I3896" s="145">
        <v>24.89</v>
      </c>
      <c r="J3896" s="156">
        <v>63.05</v>
      </c>
    </row>
    <row r="3897" spans="1:10" ht="26.1" customHeight="1">
      <c r="A3897" s="155" t="s">
        <v>2118</v>
      </c>
      <c r="B3897" s="36" t="s">
        <v>2544</v>
      </c>
      <c r="C3897" s="37" t="s">
        <v>15</v>
      </c>
      <c r="D3897" s="37" t="s">
        <v>2543</v>
      </c>
      <c r="E3897" s="354" t="s">
        <v>842</v>
      </c>
      <c r="F3897" s="354"/>
      <c r="G3897" s="38" t="s">
        <v>42</v>
      </c>
      <c r="H3897" s="146">
        <v>1.6046</v>
      </c>
      <c r="I3897" s="145">
        <v>30.07</v>
      </c>
      <c r="J3897" s="156">
        <v>48.25</v>
      </c>
    </row>
    <row r="3898" spans="1:10" ht="51.95" customHeight="1">
      <c r="A3898" s="155" t="s">
        <v>2118</v>
      </c>
      <c r="B3898" s="36" t="s">
        <v>3253</v>
      </c>
      <c r="C3898" s="37" t="s">
        <v>15</v>
      </c>
      <c r="D3898" s="37" t="s">
        <v>3252</v>
      </c>
      <c r="E3898" s="354" t="s">
        <v>2139</v>
      </c>
      <c r="F3898" s="354"/>
      <c r="G3898" s="38" t="s">
        <v>2138</v>
      </c>
      <c r="H3898" s="146">
        <v>0.82589999999999997</v>
      </c>
      <c r="I3898" s="145">
        <v>2.31</v>
      </c>
      <c r="J3898" s="156">
        <v>1.91</v>
      </c>
    </row>
    <row r="3899" spans="1:10" ht="51.95" customHeight="1">
      <c r="A3899" s="155" t="s">
        <v>2118</v>
      </c>
      <c r="B3899" s="36" t="s">
        <v>3251</v>
      </c>
      <c r="C3899" s="37" t="s">
        <v>15</v>
      </c>
      <c r="D3899" s="37" t="s">
        <v>3250</v>
      </c>
      <c r="E3899" s="354" t="s">
        <v>2139</v>
      </c>
      <c r="F3899" s="354"/>
      <c r="G3899" s="38" t="s">
        <v>2142</v>
      </c>
      <c r="H3899" s="146">
        <v>0.77869999999999995</v>
      </c>
      <c r="I3899" s="145">
        <v>0.49</v>
      </c>
      <c r="J3899" s="156">
        <v>0.38</v>
      </c>
    </row>
    <row r="3900" spans="1:10" ht="26.1" customHeight="1">
      <c r="A3900" s="157" t="s">
        <v>2102</v>
      </c>
      <c r="B3900" s="39" t="s">
        <v>2416</v>
      </c>
      <c r="C3900" s="40" t="s">
        <v>15</v>
      </c>
      <c r="D3900" s="40" t="s">
        <v>2415</v>
      </c>
      <c r="E3900" s="355" t="s">
        <v>2206</v>
      </c>
      <c r="F3900" s="355"/>
      <c r="G3900" s="41" t="s">
        <v>61</v>
      </c>
      <c r="H3900" s="144">
        <v>0.75580000000000003</v>
      </c>
      <c r="I3900" s="143">
        <v>171.5</v>
      </c>
      <c r="J3900" s="158">
        <v>129.62</v>
      </c>
    </row>
    <row r="3901" spans="1:10" ht="24" customHeight="1">
      <c r="A3901" s="157" t="s">
        <v>2102</v>
      </c>
      <c r="B3901" s="39" t="s">
        <v>3239</v>
      </c>
      <c r="C3901" s="40" t="s">
        <v>15</v>
      </c>
      <c r="D3901" s="40" t="s">
        <v>3238</v>
      </c>
      <c r="E3901" s="355" t="s">
        <v>2206</v>
      </c>
      <c r="F3901" s="355"/>
      <c r="G3901" s="41" t="s">
        <v>87</v>
      </c>
      <c r="H3901" s="144">
        <v>322.97770000000003</v>
      </c>
      <c r="I3901" s="143">
        <v>0.78</v>
      </c>
      <c r="J3901" s="158">
        <v>251.92</v>
      </c>
    </row>
    <row r="3902" spans="1:10" ht="26.1" customHeight="1">
      <c r="A3902" s="157" t="s">
        <v>2102</v>
      </c>
      <c r="B3902" s="39" t="s">
        <v>3241</v>
      </c>
      <c r="C3902" s="40" t="s">
        <v>15</v>
      </c>
      <c r="D3902" s="40" t="s">
        <v>3240</v>
      </c>
      <c r="E3902" s="355" t="s">
        <v>2206</v>
      </c>
      <c r="F3902" s="355"/>
      <c r="G3902" s="41" t="s">
        <v>61</v>
      </c>
      <c r="H3902" s="144">
        <v>0.58720000000000006</v>
      </c>
      <c r="I3902" s="143">
        <v>132.30000000000001</v>
      </c>
      <c r="J3902" s="158">
        <v>77.69</v>
      </c>
    </row>
    <row r="3903" spans="1:10">
      <c r="A3903" s="159"/>
      <c r="B3903" s="99"/>
      <c r="C3903" s="99"/>
      <c r="D3903" s="99"/>
      <c r="E3903" s="99" t="s">
        <v>2098</v>
      </c>
      <c r="F3903" s="160">
        <v>83.67</v>
      </c>
      <c r="G3903" s="99" t="s">
        <v>2097</v>
      </c>
      <c r="H3903" s="160">
        <v>0</v>
      </c>
      <c r="I3903" s="99" t="s">
        <v>2096</v>
      </c>
      <c r="J3903" s="161">
        <v>83.67</v>
      </c>
    </row>
    <row r="3904" spans="1:10" ht="15" thickBot="1">
      <c r="A3904" s="159"/>
      <c r="B3904" s="99"/>
      <c r="C3904" s="99"/>
      <c r="D3904" s="99"/>
      <c r="E3904" s="99" t="s">
        <v>2095</v>
      </c>
      <c r="F3904" s="160">
        <v>128.71</v>
      </c>
      <c r="G3904" s="99"/>
      <c r="H3904" s="364" t="s">
        <v>2094</v>
      </c>
      <c r="I3904" s="364"/>
      <c r="J3904" s="161">
        <v>701.53</v>
      </c>
    </row>
    <row r="3905" spans="1:10" ht="0.95" customHeight="1" thickTop="1">
      <c r="A3905" s="162"/>
      <c r="B3905" s="142"/>
      <c r="C3905" s="142"/>
      <c r="D3905" s="142"/>
      <c r="E3905" s="142"/>
      <c r="F3905" s="142"/>
      <c r="G3905" s="142"/>
      <c r="H3905" s="142"/>
      <c r="I3905" s="142"/>
      <c r="J3905" s="163"/>
    </row>
    <row r="3906" spans="1:10" ht="18" customHeight="1">
      <c r="A3906" s="164"/>
      <c r="B3906" s="67" t="s">
        <v>1</v>
      </c>
      <c r="C3906" s="66" t="s">
        <v>2</v>
      </c>
      <c r="D3906" s="66" t="s">
        <v>3</v>
      </c>
      <c r="E3906" s="365" t="s">
        <v>836</v>
      </c>
      <c r="F3906" s="365"/>
      <c r="G3906" s="77" t="s">
        <v>4</v>
      </c>
      <c r="H3906" s="67" t="s">
        <v>5</v>
      </c>
      <c r="I3906" s="67" t="s">
        <v>6</v>
      </c>
      <c r="J3906" s="165" t="s">
        <v>7</v>
      </c>
    </row>
    <row r="3907" spans="1:10" ht="39" customHeight="1">
      <c r="A3907" s="153" t="s">
        <v>2121</v>
      </c>
      <c r="B3907" s="82" t="s">
        <v>3249</v>
      </c>
      <c r="C3907" s="80" t="s">
        <v>15</v>
      </c>
      <c r="D3907" s="80" t="s">
        <v>3248</v>
      </c>
      <c r="E3907" s="363" t="s">
        <v>974</v>
      </c>
      <c r="F3907" s="363"/>
      <c r="G3907" s="81" t="s">
        <v>61</v>
      </c>
      <c r="H3907" s="147">
        <v>1</v>
      </c>
      <c r="I3907" s="83">
        <v>552.65</v>
      </c>
      <c r="J3907" s="154">
        <v>552.65</v>
      </c>
    </row>
    <row r="3908" spans="1:10" ht="24" customHeight="1">
      <c r="A3908" s="155" t="s">
        <v>2118</v>
      </c>
      <c r="B3908" s="36" t="s">
        <v>2185</v>
      </c>
      <c r="C3908" s="37" t="s">
        <v>15</v>
      </c>
      <c r="D3908" s="37" t="s">
        <v>2170</v>
      </c>
      <c r="E3908" s="354" t="s">
        <v>842</v>
      </c>
      <c r="F3908" s="354"/>
      <c r="G3908" s="38" t="s">
        <v>42</v>
      </c>
      <c r="H3908" s="146">
        <v>6.2858000000000001</v>
      </c>
      <c r="I3908" s="145">
        <v>24.89</v>
      </c>
      <c r="J3908" s="156">
        <v>156.44999999999999</v>
      </c>
    </row>
    <row r="3909" spans="1:10" ht="26.1" customHeight="1">
      <c r="A3909" s="157" t="s">
        <v>2102</v>
      </c>
      <c r="B3909" s="39" t="s">
        <v>3241</v>
      </c>
      <c r="C3909" s="40" t="s">
        <v>15</v>
      </c>
      <c r="D3909" s="40" t="s">
        <v>3240</v>
      </c>
      <c r="E3909" s="355" t="s">
        <v>2206</v>
      </c>
      <c r="F3909" s="355"/>
      <c r="G3909" s="41" t="s">
        <v>61</v>
      </c>
      <c r="H3909" s="144">
        <v>0.59709999999999996</v>
      </c>
      <c r="I3909" s="143">
        <v>132.30000000000001</v>
      </c>
      <c r="J3909" s="158">
        <v>79</v>
      </c>
    </row>
    <row r="3910" spans="1:10" ht="24" customHeight="1">
      <c r="A3910" s="157" t="s">
        <v>2102</v>
      </c>
      <c r="B3910" s="39" t="s">
        <v>3239</v>
      </c>
      <c r="C3910" s="40" t="s">
        <v>15</v>
      </c>
      <c r="D3910" s="40" t="s">
        <v>3238</v>
      </c>
      <c r="E3910" s="355" t="s">
        <v>2206</v>
      </c>
      <c r="F3910" s="355"/>
      <c r="G3910" s="41" t="s">
        <v>87</v>
      </c>
      <c r="H3910" s="144">
        <v>218.93</v>
      </c>
      <c r="I3910" s="143">
        <v>0.78</v>
      </c>
      <c r="J3910" s="158">
        <v>170.77</v>
      </c>
    </row>
    <row r="3911" spans="1:10" ht="26.1" customHeight="1">
      <c r="A3911" s="157" t="s">
        <v>2102</v>
      </c>
      <c r="B3911" s="39" t="s">
        <v>2416</v>
      </c>
      <c r="C3911" s="40" t="s">
        <v>15</v>
      </c>
      <c r="D3911" s="40" t="s">
        <v>2415</v>
      </c>
      <c r="E3911" s="355" t="s">
        <v>2206</v>
      </c>
      <c r="F3911" s="355"/>
      <c r="G3911" s="41" t="s">
        <v>61</v>
      </c>
      <c r="H3911" s="144">
        <v>0.8538</v>
      </c>
      <c r="I3911" s="143">
        <v>171.5</v>
      </c>
      <c r="J3911" s="158">
        <v>146.43</v>
      </c>
    </row>
    <row r="3912" spans="1:10">
      <c r="A3912" s="159"/>
      <c r="B3912" s="99"/>
      <c r="C3912" s="99"/>
      <c r="D3912" s="99"/>
      <c r="E3912" s="99" t="s">
        <v>2098</v>
      </c>
      <c r="F3912" s="160">
        <v>111.45</v>
      </c>
      <c r="G3912" s="99" t="s">
        <v>2097</v>
      </c>
      <c r="H3912" s="160">
        <v>0</v>
      </c>
      <c r="I3912" s="99" t="s">
        <v>2096</v>
      </c>
      <c r="J3912" s="161">
        <v>111.45</v>
      </c>
    </row>
    <row r="3913" spans="1:10" ht="15" thickBot="1">
      <c r="A3913" s="159"/>
      <c r="B3913" s="99"/>
      <c r="C3913" s="99"/>
      <c r="D3913" s="99"/>
      <c r="E3913" s="99" t="s">
        <v>2095</v>
      </c>
      <c r="F3913" s="160">
        <v>124.18</v>
      </c>
      <c r="G3913" s="99"/>
      <c r="H3913" s="364" t="s">
        <v>2094</v>
      </c>
      <c r="I3913" s="364"/>
      <c r="J3913" s="161">
        <v>676.83</v>
      </c>
    </row>
    <row r="3914" spans="1:10" ht="0.95" customHeight="1" thickTop="1">
      <c r="A3914" s="162"/>
      <c r="B3914" s="142"/>
      <c r="C3914" s="142"/>
      <c r="D3914" s="142"/>
      <c r="E3914" s="142"/>
      <c r="F3914" s="142"/>
      <c r="G3914" s="142"/>
      <c r="H3914" s="142"/>
      <c r="I3914" s="142"/>
      <c r="J3914" s="163"/>
    </row>
    <row r="3915" spans="1:10" ht="18" customHeight="1">
      <c r="A3915" s="164"/>
      <c r="B3915" s="67" t="s">
        <v>1</v>
      </c>
      <c r="C3915" s="66" t="s">
        <v>2</v>
      </c>
      <c r="D3915" s="66" t="s">
        <v>3</v>
      </c>
      <c r="E3915" s="365" t="s">
        <v>836</v>
      </c>
      <c r="F3915" s="365"/>
      <c r="G3915" s="77" t="s">
        <v>4</v>
      </c>
      <c r="H3915" s="67" t="s">
        <v>5</v>
      </c>
      <c r="I3915" s="67" t="s">
        <v>6</v>
      </c>
      <c r="J3915" s="165" t="s">
        <v>7</v>
      </c>
    </row>
    <row r="3916" spans="1:10" ht="39" customHeight="1">
      <c r="A3916" s="153" t="s">
        <v>2121</v>
      </c>
      <c r="B3916" s="82" t="s">
        <v>3247</v>
      </c>
      <c r="C3916" s="80" t="s">
        <v>15</v>
      </c>
      <c r="D3916" s="80" t="s">
        <v>3246</v>
      </c>
      <c r="E3916" s="363" t="s">
        <v>974</v>
      </c>
      <c r="F3916" s="363"/>
      <c r="G3916" s="81" t="s">
        <v>61</v>
      </c>
      <c r="H3916" s="147">
        <v>1</v>
      </c>
      <c r="I3916" s="83">
        <v>484.47</v>
      </c>
      <c r="J3916" s="154">
        <v>484.47</v>
      </c>
    </row>
    <row r="3917" spans="1:10" ht="51.95" customHeight="1">
      <c r="A3917" s="155" t="s">
        <v>2118</v>
      </c>
      <c r="B3917" s="36" t="s">
        <v>3245</v>
      </c>
      <c r="C3917" s="37" t="s">
        <v>15</v>
      </c>
      <c r="D3917" s="37" t="s">
        <v>3244</v>
      </c>
      <c r="E3917" s="354" t="s">
        <v>2139</v>
      </c>
      <c r="F3917" s="354"/>
      <c r="G3917" s="38" t="s">
        <v>2142</v>
      </c>
      <c r="H3917" s="146">
        <v>0.6462</v>
      </c>
      <c r="I3917" s="145">
        <v>1.99</v>
      </c>
      <c r="J3917" s="156">
        <v>1.29</v>
      </c>
    </row>
    <row r="3918" spans="1:10" ht="51.95" customHeight="1">
      <c r="A3918" s="155" t="s">
        <v>2118</v>
      </c>
      <c r="B3918" s="36" t="s">
        <v>3243</v>
      </c>
      <c r="C3918" s="37" t="s">
        <v>15</v>
      </c>
      <c r="D3918" s="37" t="s">
        <v>3242</v>
      </c>
      <c r="E3918" s="354" t="s">
        <v>2139</v>
      </c>
      <c r="F3918" s="354"/>
      <c r="G3918" s="38" t="s">
        <v>2138</v>
      </c>
      <c r="H3918" s="146">
        <v>0.68530000000000002</v>
      </c>
      <c r="I3918" s="145">
        <v>6.51</v>
      </c>
      <c r="J3918" s="156">
        <v>4.46</v>
      </c>
    </row>
    <row r="3919" spans="1:10" ht="26.1" customHeight="1">
      <c r="A3919" s="155" t="s">
        <v>2118</v>
      </c>
      <c r="B3919" s="36" t="s">
        <v>2544</v>
      </c>
      <c r="C3919" s="37" t="s">
        <v>15</v>
      </c>
      <c r="D3919" s="37" t="s">
        <v>2543</v>
      </c>
      <c r="E3919" s="354" t="s">
        <v>842</v>
      </c>
      <c r="F3919" s="354"/>
      <c r="G3919" s="38" t="s">
        <v>42</v>
      </c>
      <c r="H3919" s="146">
        <v>1.3314999999999999</v>
      </c>
      <c r="I3919" s="145">
        <v>30.07</v>
      </c>
      <c r="J3919" s="156">
        <v>40.04</v>
      </c>
    </row>
    <row r="3920" spans="1:10" ht="24" customHeight="1">
      <c r="A3920" s="155" t="s">
        <v>2118</v>
      </c>
      <c r="B3920" s="36" t="s">
        <v>2185</v>
      </c>
      <c r="C3920" s="37" t="s">
        <v>15</v>
      </c>
      <c r="D3920" s="37" t="s">
        <v>2170</v>
      </c>
      <c r="E3920" s="354" t="s">
        <v>842</v>
      </c>
      <c r="F3920" s="354"/>
      <c r="G3920" s="38" t="s">
        <v>42</v>
      </c>
      <c r="H3920" s="146">
        <v>2.1057999999999999</v>
      </c>
      <c r="I3920" s="145">
        <v>24.89</v>
      </c>
      <c r="J3920" s="156">
        <v>52.41</v>
      </c>
    </row>
    <row r="3921" spans="1:10" ht="26.1" customHeight="1">
      <c r="A3921" s="157" t="s">
        <v>2102</v>
      </c>
      <c r="B3921" s="39" t="s">
        <v>3241</v>
      </c>
      <c r="C3921" s="40" t="s">
        <v>15</v>
      </c>
      <c r="D3921" s="40" t="s">
        <v>3240</v>
      </c>
      <c r="E3921" s="355" t="s">
        <v>2206</v>
      </c>
      <c r="F3921" s="355"/>
      <c r="G3921" s="41" t="s">
        <v>61</v>
      </c>
      <c r="H3921" s="144">
        <v>0.58209999999999995</v>
      </c>
      <c r="I3921" s="143">
        <v>132.30000000000001</v>
      </c>
      <c r="J3921" s="158">
        <v>77.010000000000005</v>
      </c>
    </row>
    <row r="3922" spans="1:10" ht="26.1" customHeight="1">
      <c r="A3922" s="157" t="s">
        <v>2102</v>
      </c>
      <c r="B3922" s="39" t="s">
        <v>2416</v>
      </c>
      <c r="C3922" s="40" t="s">
        <v>15</v>
      </c>
      <c r="D3922" s="40" t="s">
        <v>2415</v>
      </c>
      <c r="E3922" s="355" t="s">
        <v>2206</v>
      </c>
      <c r="F3922" s="355"/>
      <c r="G3922" s="41" t="s">
        <v>61</v>
      </c>
      <c r="H3922" s="144">
        <v>0.83250000000000002</v>
      </c>
      <c r="I3922" s="143">
        <v>171.5</v>
      </c>
      <c r="J3922" s="158">
        <v>142.77000000000001</v>
      </c>
    </row>
    <row r="3923" spans="1:10" ht="24" customHeight="1">
      <c r="A3923" s="157" t="s">
        <v>2102</v>
      </c>
      <c r="B3923" s="39" t="s">
        <v>3239</v>
      </c>
      <c r="C3923" s="40" t="s">
        <v>15</v>
      </c>
      <c r="D3923" s="40" t="s">
        <v>3238</v>
      </c>
      <c r="E3923" s="355" t="s">
        <v>2206</v>
      </c>
      <c r="F3923" s="355"/>
      <c r="G3923" s="41" t="s">
        <v>87</v>
      </c>
      <c r="H3923" s="144">
        <v>213.45310000000001</v>
      </c>
      <c r="I3923" s="143">
        <v>0.78</v>
      </c>
      <c r="J3923" s="158">
        <v>166.49</v>
      </c>
    </row>
    <row r="3924" spans="1:10">
      <c r="A3924" s="159"/>
      <c r="B3924" s="99"/>
      <c r="C3924" s="99"/>
      <c r="D3924" s="99"/>
      <c r="E3924" s="99" t="s">
        <v>2098</v>
      </c>
      <c r="F3924" s="160">
        <v>69.5</v>
      </c>
      <c r="G3924" s="99" t="s">
        <v>2097</v>
      </c>
      <c r="H3924" s="160">
        <v>0</v>
      </c>
      <c r="I3924" s="99" t="s">
        <v>2096</v>
      </c>
      <c r="J3924" s="161">
        <v>69.5</v>
      </c>
    </row>
    <row r="3925" spans="1:10" ht="15" thickBot="1">
      <c r="A3925" s="159"/>
      <c r="B3925" s="99"/>
      <c r="C3925" s="99"/>
      <c r="D3925" s="99"/>
      <c r="E3925" s="99" t="s">
        <v>2095</v>
      </c>
      <c r="F3925" s="160">
        <v>108.86</v>
      </c>
      <c r="G3925" s="99"/>
      <c r="H3925" s="364" t="s">
        <v>2094</v>
      </c>
      <c r="I3925" s="364"/>
      <c r="J3925" s="161">
        <v>593.33000000000004</v>
      </c>
    </row>
    <row r="3926" spans="1:10" ht="0.95" customHeight="1" thickTop="1">
      <c r="A3926" s="162"/>
      <c r="B3926" s="142"/>
      <c r="C3926" s="142"/>
      <c r="D3926" s="142"/>
      <c r="E3926" s="142"/>
      <c r="F3926" s="142"/>
      <c r="G3926" s="142"/>
      <c r="H3926" s="142"/>
      <c r="I3926" s="142"/>
      <c r="J3926" s="163"/>
    </row>
    <row r="3927" spans="1:10" ht="18" customHeight="1">
      <c r="A3927" s="164"/>
      <c r="B3927" s="67" t="s">
        <v>1</v>
      </c>
      <c r="C3927" s="66" t="s">
        <v>2</v>
      </c>
      <c r="D3927" s="66" t="s">
        <v>3</v>
      </c>
      <c r="E3927" s="365" t="s">
        <v>836</v>
      </c>
      <c r="F3927" s="365"/>
      <c r="G3927" s="77" t="s">
        <v>4</v>
      </c>
      <c r="H3927" s="67" t="s">
        <v>5</v>
      </c>
      <c r="I3927" s="67" t="s">
        <v>6</v>
      </c>
      <c r="J3927" s="165" t="s">
        <v>7</v>
      </c>
    </row>
    <row r="3928" spans="1:10" ht="51.95" customHeight="1">
      <c r="A3928" s="153" t="s">
        <v>2121</v>
      </c>
      <c r="B3928" s="82" t="s">
        <v>2826</v>
      </c>
      <c r="C3928" s="80" t="s">
        <v>27</v>
      </c>
      <c r="D3928" s="80" t="s">
        <v>2825</v>
      </c>
      <c r="E3928" s="363" t="s">
        <v>929</v>
      </c>
      <c r="F3928" s="363"/>
      <c r="G3928" s="81" t="s">
        <v>61</v>
      </c>
      <c r="H3928" s="147">
        <v>1</v>
      </c>
      <c r="I3928" s="83">
        <v>616.26</v>
      </c>
      <c r="J3928" s="154">
        <v>616.26</v>
      </c>
    </row>
    <row r="3929" spans="1:10" ht="15" customHeight="1">
      <c r="A3929" s="372" t="s">
        <v>2182</v>
      </c>
      <c r="B3929" s="370" t="s">
        <v>1</v>
      </c>
      <c r="C3929" s="365" t="s">
        <v>2</v>
      </c>
      <c r="D3929" s="365" t="s">
        <v>2181</v>
      </c>
      <c r="E3929" s="370" t="s">
        <v>1898</v>
      </c>
      <c r="F3929" s="374" t="s">
        <v>2180</v>
      </c>
      <c r="G3929" s="370"/>
      <c r="H3929" s="374" t="s">
        <v>2151</v>
      </c>
      <c r="I3929" s="370"/>
      <c r="J3929" s="371" t="s">
        <v>2179</v>
      </c>
    </row>
    <row r="3930" spans="1:10" ht="15" customHeight="1">
      <c r="A3930" s="373"/>
      <c r="B3930" s="370"/>
      <c r="C3930" s="370"/>
      <c r="D3930" s="370"/>
      <c r="E3930" s="370"/>
      <c r="F3930" s="67" t="s">
        <v>2178</v>
      </c>
      <c r="G3930" s="67" t="s">
        <v>2177</v>
      </c>
      <c r="H3930" s="67" t="s">
        <v>2178</v>
      </c>
      <c r="I3930" s="67" t="s">
        <v>2177</v>
      </c>
      <c r="J3930" s="371"/>
    </row>
    <row r="3931" spans="1:10" ht="65.099999999999994" customHeight="1">
      <c r="A3931" s="157" t="s">
        <v>2102</v>
      </c>
      <c r="B3931" s="39" t="s">
        <v>3231</v>
      </c>
      <c r="C3931" s="40" t="s">
        <v>27</v>
      </c>
      <c r="D3931" s="40" t="s">
        <v>3230</v>
      </c>
      <c r="E3931" s="144">
        <v>1</v>
      </c>
      <c r="F3931" s="143">
        <v>1</v>
      </c>
      <c r="G3931" s="143">
        <v>0</v>
      </c>
      <c r="H3931" s="148">
        <v>2.79</v>
      </c>
      <c r="I3931" s="148">
        <v>1.03</v>
      </c>
      <c r="J3931" s="168">
        <v>2.79</v>
      </c>
    </row>
    <row r="3932" spans="1:10" ht="20.100000000000001" customHeight="1">
      <c r="A3932" s="366"/>
      <c r="B3932" s="286"/>
      <c r="C3932" s="286"/>
      <c r="D3932" s="286"/>
      <c r="E3932" s="286"/>
      <c r="F3932" s="286" t="s">
        <v>2174</v>
      </c>
      <c r="G3932" s="286"/>
      <c r="H3932" s="286"/>
      <c r="I3932" s="286"/>
      <c r="J3932" s="166">
        <v>2.7852999999999999</v>
      </c>
    </row>
    <row r="3933" spans="1:10" ht="20.100000000000001" customHeight="1">
      <c r="A3933" s="366"/>
      <c r="B3933" s="286"/>
      <c r="C3933" s="286"/>
      <c r="D3933" s="286"/>
      <c r="E3933" s="286"/>
      <c r="F3933" s="286" t="s">
        <v>2159</v>
      </c>
      <c r="G3933" s="286"/>
      <c r="H3933" s="286"/>
      <c r="I3933" s="286"/>
      <c r="J3933" s="166">
        <v>2.7852999999999999</v>
      </c>
    </row>
    <row r="3934" spans="1:10" ht="20.100000000000001" customHeight="1">
      <c r="A3934" s="366"/>
      <c r="B3934" s="286"/>
      <c r="C3934" s="286"/>
      <c r="D3934" s="286"/>
      <c r="E3934" s="286"/>
      <c r="F3934" s="286" t="s">
        <v>2158</v>
      </c>
      <c r="G3934" s="286"/>
      <c r="H3934" s="286"/>
      <c r="I3934" s="286"/>
      <c r="J3934" s="166">
        <v>0.61360000000000003</v>
      </c>
    </row>
    <row r="3935" spans="1:10" ht="20.100000000000001" customHeight="1">
      <c r="A3935" s="366"/>
      <c r="B3935" s="286"/>
      <c r="C3935" s="286"/>
      <c r="D3935" s="286"/>
      <c r="E3935" s="286"/>
      <c r="F3935" s="286" t="s">
        <v>2157</v>
      </c>
      <c r="G3935" s="286"/>
      <c r="H3935" s="286"/>
      <c r="I3935" s="286"/>
      <c r="J3935" s="166">
        <v>4.5392999999999999</v>
      </c>
    </row>
    <row r="3936" spans="1:10" ht="20.100000000000001" customHeight="1">
      <c r="A3936" s="366"/>
      <c r="B3936" s="286"/>
      <c r="C3936" s="286"/>
      <c r="D3936" s="286"/>
      <c r="E3936" s="286"/>
      <c r="F3936" s="286" t="s">
        <v>2156</v>
      </c>
      <c r="G3936" s="286"/>
      <c r="H3936" s="286"/>
      <c r="I3936" s="286"/>
      <c r="J3936" s="166">
        <v>0</v>
      </c>
    </row>
    <row r="3937" spans="1:10" ht="20.100000000000001" customHeight="1">
      <c r="A3937" s="164" t="s">
        <v>2155</v>
      </c>
      <c r="B3937" s="67" t="s">
        <v>1</v>
      </c>
      <c r="C3937" s="66" t="s">
        <v>2</v>
      </c>
      <c r="D3937" s="66" t="s">
        <v>2154</v>
      </c>
      <c r="E3937" s="67" t="s">
        <v>1898</v>
      </c>
      <c r="F3937" s="67" t="s">
        <v>2153</v>
      </c>
      <c r="G3937" s="67" t="s">
        <v>2152</v>
      </c>
      <c r="H3937" s="67"/>
      <c r="I3937" s="67"/>
      <c r="J3937" s="165" t="s">
        <v>2151</v>
      </c>
    </row>
    <row r="3938" spans="1:10" ht="26.1" customHeight="1">
      <c r="A3938" s="157" t="s">
        <v>2102</v>
      </c>
      <c r="B3938" s="39" t="s">
        <v>3222</v>
      </c>
      <c r="C3938" s="40" t="s">
        <v>27</v>
      </c>
      <c r="D3938" s="40" t="s">
        <v>3221</v>
      </c>
      <c r="E3938" s="144">
        <v>267</v>
      </c>
      <c r="F3938" s="41" t="s">
        <v>2148</v>
      </c>
      <c r="G3938" s="367" t="s">
        <v>1052</v>
      </c>
      <c r="H3938" s="367"/>
      <c r="I3938" s="355"/>
      <c r="J3938" s="168" t="s">
        <v>3237</v>
      </c>
    </row>
    <row r="3939" spans="1:10" ht="26.1" customHeight="1">
      <c r="A3939" s="157" t="s">
        <v>2102</v>
      </c>
      <c r="B3939" s="39" t="s">
        <v>2641</v>
      </c>
      <c r="C3939" s="40" t="s">
        <v>27</v>
      </c>
      <c r="D3939" s="40" t="s">
        <v>2640</v>
      </c>
      <c r="E3939" s="144">
        <v>0.627</v>
      </c>
      <c r="F3939" s="41" t="s">
        <v>61</v>
      </c>
      <c r="G3939" s="367" t="s">
        <v>2639</v>
      </c>
      <c r="H3939" s="367"/>
      <c r="I3939" s="355"/>
      <c r="J3939" s="168" t="s">
        <v>3219</v>
      </c>
    </row>
    <row r="3940" spans="1:10" ht="24" customHeight="1">
      <c r="A3940" s="157" t="s">
        <v>2102</v>
      </c>
      <c r="B3940" s="39" t="s">
        <v>3229</v>
      </c>
      <c r="C3940" s="40" t="s">
        <v>27</v>
      </c>
      <c r="D3940" s="40" t="s">
        <v>3228</v>
      </c>
      <c r="E3940" s="144">
        <v>0.93400000000000005</v>
      </c>
      <c r="F3940" s="41" t="s">
        <v>61</v>
      </c>
      <c r="G3940" s="367" t="s">
        <v>3227</v>
      </c>
      <c r="H3940" s="367"/>
      <c r="I3940" s="355"/>
      <c r="J3940" s="168" t="s">
        <v>3236</v>
      </c>
    </row>
    <row r="3941" spans="1:10" ht="26.1" customHeight="1">
      <c r="A3941" s="157" t="s">
        <v>2102</v>
      </c>
      <c r="B3941" s="39" t="s">
        <v>3226</v>
      </c>
      <c r="C3941" s="40" t="s">
        <v>27</v>
      </c>
      <c r="D3941" s="40" t="s">
        <v>3225</v>
      </c>
      <c r="E3941" s="144">
        <v>0.20899999999999999</v>
      </c>
      <c r="F3941" s="41" t="s">
        <v>61</v>
      </c>
      <c r="G3941" s="367" t="s">
        <v>3224</v>
      </c>
      <c r="H3941" s="367"/>
      <c r="I3941" s="355"/>
      <c r="J3941" s="168" t="s">
        <v>3223</v>
      </c>
    </row>
    <row r="3942" spans="1:10" ht="20.100000000000001" customHeight="1">
      <c r="A3942" s="366"/>
      <c r="B3942" s="286"/>
      <c r="C3942" s="286"/>
      <c r="D3942" s="286"/>
      <c r="E3942" s="286"/>
      <c r="F3942" s="286" t="s">
        <v>2145</v>
      </c>
      <c r="G3942" s="286"/>
      <c r="H3942" s="286"/>
      <c r="I3942" s="286"/>
      <c r="J3942" s="166">
        <v>481.58120000000002</v>
      </c>
    </row>
    <row r="3943" spans="1:10" ht="20.100000000000001" customHeight="1">
      <c r="A3943" s="164" t="s">
        <v>2173</v>
      </c>
      <c r="B3943" s="67" t="s">
        <v>1</v>
      </c>
      <c r="C3943" s="66" t="s">
        <v>2</v>
      </c>
      <c r="D3943" s="66" t="s">
        <v>2172</v>
      </c>
      <c r="E3943" s="67" t="s">
        <v>1898</v>
      </c>
      <c r="F3943" s="67" t="s">
        <v>2153</v>
      </c>
      <c r="G3943" s="67" t="s">
        <v>2152</v>
      </c>
      <c r="H3943" s="67"/>
      <c r="I3943" s="67"/>
      <c r="J3943" s="165" t="s">
        <v>2151</v>
      </c>
    </row>
    <row r="3944" spans="1:10" ht="26.1" customHeight="1">
      <c r="A3944" s="155" t="s">
        <v>2121</v>
      </c>
      <c r="B3944" s="36" t="s">
        <v>2556</v>
      </c>
      <c r="C3944" s="37" t="s">
        <v>27</v>
      </c>
      <c r="D3944" s="37" t="s">
        <v>2555</v>
      </c>
      <c r="E3944" s="146">
        <v>1.6296295999999999</v>
      </c>
      <c r="F3944" s="38" t="s">
        <v>2165</v>
      </c>
      <c r="G3944" s="368" t="s">
        <v>1742</v>
      </c>
      <c r="H3944" s="368"/>
      <c r="I3944" s="354"/>
      <c r="J3944" s="167" t="s">
        <v>3217</v>
      </c>
    </row>
    <row r="3945" spans="1:10" ht="24" customHeight="1">
      <c r="A3945" s="155" t="s">
        <v>2121</v>
      </c>
      <c r="B3945" s="36" t="s">
        <v>2171</v>
      </c>
      <c r="C3945" s="37" t="s">
        <v>27</v>
      </c>
      <c r="D3945" s="37" t="s">
        <v>2170</v>
      </c>
      <c r="E3945" s="146">
        <v>3.2592591999999998</v>
      </c>
      <c r="F3945" s="38" t="s">
        <v>2165</v>
      </c>
      <c r="G3945" s="368" t="s">
        <v>2169</v>
      </c>
      <c r="H3945" s="368"/>
      <c r="I3945" s="354"/>
      <c r="J3945" s="167" t="s">
        <v>3218</v>
      </c>
    </row>
    <row r="3946" spans="1:10" ht="20.100000000000001" customHeight="1">
      <c r="A3946" s="366"/>
      <c r="B3946" s="286"/>
      <c r="C3946" s="286"/>
      <c r="D3946" s="286"/>
      <c r="E3946" s="286"/>
      <c r="F3946" s="286" t="s">
        <v>2162</v>
      </c>
      <c r="G3946" s="286"/>
      <c r="H3946" s="286"/>
      <c r="I3946" s="286"/>
      <c r="J3946" s="166">
        <v>130.14230000000001</v>
      </c>
    </row>
    <row r="3947" spans="1:10">
      <c r="A3947" s="159"/>
      <c r="B3947" s="99"/>
      <c r="C3947" s="99"/>
      <c r="D3947" s="99"/>
      <c r="E3947" s="99" t="s">
        <v>2098</v>
      </c>
      <c r="F3947" s="160">
        <v>97.158353789040007</v>
      </c>
      <c r="G3947" s="99" t="s">
        <v>2097</v>
      </c>
      <c r="H3947" s="160">
        <v>0</v>
      </c>
      <c r="I3947" s="99" t="s">
        <v>2096</v>
      </c>
      <c r="J3947" s="161">
        <v>97.158353789040007</v>
      </c>
    </row>
    <row r="3948" spans="1:10" ht="15" thickBot="1">
      <c r="A3948" s="159"/>
      <c r="B3948" s="99"/>
      <c r="C3948" s="99"/>
      <c r="D3948" s="99"/>
      <c r="E3948" s="99" t="s">
        <v>2095</v>
      </c>
      <c r="F3948" s="160">
        <v>138.47</v>
      </c>
      <c r="G3948" s="99"/>
      <c r="H3948" s="364" t="s">
        <v>2094</v>
      </c>
      <c r="I3948" s="364"/>
      <c r="J3948" s="161">
        <v>754.73</v>
      </c>
    </row>
    <row r="3949" spans="1:10" ht="0.95" customHeight="1" thickTop="1">
      <c r="A3949" s="162"/>
      <c r="B3949" s="142"/>
      <c r="C3949" s="142"/>
      <c r="D3949" s="142"/>
      <c r="E3949" s="142"/>
      <c r="F3949" s="142"/>
      <c r="G3949" s="142"/>
      <c r="H3949" s="142"/>
      <c r="I3949" s="142"/>
      <c r="J3949" s="163"/>
    </row>
    <row r="3950" spans="1:10" ht="18" customHeight="1">
      <c r="A3950" s="164"/>
      <c r="B3950" s="67" t="s">
        <v>1</v>
      </c>
      <c r="C3950" s="66" t="s">
        <v>2</v>
      </c>
      <c r="D3950" s="66" t="s">
        <v>3</v>
      </c>
      <c r="E3950" s="365" t="s">
        <v>836</v>
      </c>
      <c r="F3950" s="365"/>
      <c r="G3950" s="77" t="s">
        <v>4</v>
      </c>
      <c r="H3950" s="67" t="s">
        <v>5</v>
      </c>
      <c r="I3950" s="67" t="s">
        <v>6</v>
      </c>
      <c r="J3950" s="165" t="s">
        <v>7</v>
      </c>
    </row>
    <row r="3951" spans="1:10" ht="51.95" customHeight="1">
      <c r="A3951" s="153" t="s">
        <v>2121</v>
      </c>
      <c r="B3951" s="82" t="s">
        <v>2834</v>
      </c>
      <c r="C3951" s="80" t="s">
        <v>27</v>
      </c>
      <c r="D3951" s="80" t="s">
        <v>2833</v>
      </c>
      <c r="E3951" s="363" t="s">
        <v>929</v>
      </c>
      <c r="F3951" s="363"/>
      <c r="G3951" s="81" t="s">
        <v>61</v>
      </c>
      <c r="H3951" s="147">
        <v>1</v>
      </c>
      <c r="I3951" s="83">
        <v>616.84</v>
      </c>
      <c r="J3951" s="154">
        <v>616.84</v>
      </c>
    </row>
    <row r="3952" spans="1:10" ht="15" customHeight="1">
      <c r="A3952" s="372" t="s">
        <v>2182</v>
      </c>
      <c r="B3952" s="370" t="s">
        <v>1</v>
      </c>
      <c r="C3952" s="365" t="s">
        <v>2</v>
      </c>
      <c r="D3952" s="365" t="s">
        <v>2181</v>
      </c>
      <c r="E3952" s="370" t="s">
        <v>1898</v>
      </c>
      <c r="F3952" s="374" t="s">
        <v>2180</v>
      </c>
      <c r="G3952" s="370"/>
      <c r="H3952" s="374" t="s">
        <v>2151</v>
      </c>
      <c r="I3952" s="370"/>
      <c r="J3952" s="371" t="s">
        <v>2179</v>
      </c>
    </row>
    <row r="3953" spans="1:10" ht="15" customHeight="1">
      <c r="A3953" s="373"/>
      <c r="B3953" s="370"/>
      <c r="C3953" s="370"/>
      <c r="D3953" s="370"/>
      <c r="E3953" s="370"/>
      <c r="F3953" s="67" t="s">
        <v>2178</v>
      </c>
      <c r="G3953" s="67" t="s">
        <v>2177</v>
      </c>
      <c r="H3953" s="67" t="s">
        <v>2178</v>
      </c>
      <c r="I3953" s="67" t="s">
        <v>2177</v>
      </c>
      <c r="J3953" s="371"/>
    </row>
    <row r="3954" spans="1:10" ht="65.099999999999994" customHeight="1">
      <c r="A3954" s="157" t="s">
        <v>2102</v>
      </c>
      <c r="B3954" s="39" t="s">
        <v>3231</v>
      </c>
      <c r="C3954" s="40" t="s">
        <v>27</v>
      </c>
      <c r="D3954" s="40" t="s">
        <v>3230</v>
      </c>
      <c r="E3954" s="144">
        <v>1</v>
      </c>
      <c r="F3954" s="143">
        <v>1</v>
      </c>
      <c r="G3954" s="143">
        <v>0</v>
      </c>
      <c r="H3954" s="148">
        <v>2.79</v>
      </c>
      <c r="I3954" s="148">
        <v>1.03</v>
      </c>
      <c r="J3954" s="168">
        <v>2.79</v>
      </c>
    </row>
    <row r="3955" spans="1:10" ht="20.100000000000001" customHeight="1">
      <c r="A3955" s="366"/>
      <c r="B3955" s="286"/>
      <c r="C3955" s="286"/>
      <c r="D3955" s="286"/>
      <c r="E3955" s="286"/>
      <c r="F3955" s="286" t="s">
        <v>2174</v>
      </c>
      <c r="G3955" s="286"/>
      <c r="H3955" s="286"/>
      <c r="I3955" s="286"/>
      <c r="J3955" s="166">
        <v>2.7852999999999999</v>
      </c>
    </row>
    <row r="3956" spans="1:10" ht="20.100000000000001" customHeight="1">
      <c r="A3956" s="366"/>
      <c r="B3956" s="286"/>
      <c r="C3956" s="286"/>
      <c r="D3956" s="286"/>
      <c r="E3956" s="286"/>
      <c r="F3956" s="286" t="s">
        <v>2159</v>
      </c>
      <c r="G3956" s="286"/>
      <c r="H3956" s="286"/>
      <c r="I3956" s="286"/>
      <c r="J3956" s="166">
        <v>2.7852999999999999</v>
      </c>
    </row>
    <row r="3957" spans="1:10" ht="20.100000000000001" customHeight="1">
      <c r="A3957" s="366"/>
      <c r="B3957" s="286"/>
      <c r="C3957" s="286"/>
      <c r="D3957" s="286"/>
      <c r="E3957" s="286"/>
      <c r="F3957" s="286" t="s">
        <v>2158</v>
      </c>
      <c r="G3957" s="286"/>
      <c r="H3957" s="286"/>
      <c r="I3957" s="286"/>
      <c r="J3957" s="166">
        <v>0.61360000000000003</v>
      </c>
    </row>
    <row r="3958" spans="1:10" ht="20.100000000000001" customHeight="1">
      <c r="A3958" s="366"/>
      <c r="B3958" s="286"/>
      <c r="C3958" s="286"/>
      <c r="D3958" s="286"/>
      <c r="E3958" s="286"/>
      <c r="F3958" s="286" t="s">
        <v>2157</v>
      </c>
      <c r="G3958" s="286"/>
      <c r="H3958" s="286"/>
      <c r="I3958" s="286"/>
      <c r="J3958" s="166">
        <v>4.5392999999999999</v>
      </c>
    </row>
    <row r="3959" spans="1:10" ht="20.100000000000001" customHeight="1">
      <c r="A3959" s="366"/>
      <c r="B3959" s="286"/>
      <c r="C3959" s="286"/>
      <c r="D3959" s="286"/>
      <c r="E3959" s="286"/>
      <c r="F3959" s="286" t="s">
        <v>2156</v>
      </c>
      <c r="G3959" s="286"/>
      <c r="H3959" s="286"/>
      <c r="I3959" s="286"/>
      <c r="J3959" s="166">
        <v>0</v>
      </c>
    </row>
    <row r="3960" spans="1:10" ht="20.100000000000001" customHeight="1">
      <c r="A3960" s="164" t="s">
        <v>2155</v>
      </c>
      <c r="B3960" s="67" t="s">
        <v>1</v>
      </c>
      <c r="C3960" s="66" t="s">
        <v>2</v>
      </c>
      <c r="D3960" s="66" t="s">
        <v>2154</v>
      </c>
      <c r="E3960" s="67" t="s">
        <v>1898</v>
      </c>
      <c r="F3960" s="67" t="s">
        <v>2153</v>
      </c>
      <c r="G3960" s="67" t="s">
        <v>2152</v>
      </c>
      <c r="H3960" s="67"/>
      <c r="I3960" s="67"/>
      <c r="J3960" s="165" t="s">
        <v>2151</v>
      </c>
    </row>
    <row r="3961" spans="1:10" ht="26.1" customHeight="1">
      <c r="A3961" s="157" t="s">
        <v>2102</v>
      </c>
      <c r="B3961" s="39" t="s">
        <v>3226</v>
      </c>
      <c r="C3961" s="40" t="s">
        <v>27</v>
      </c>
      <c r="D3961" s="40" t="s">
        <v>3225</v>
      </c>
      <c r="E3961" s="144">
        <v>0.21</v>
      </c>
      <c r="F3961" s="41" t="s">
        <v>61</v>
      </c>
      <c r="G3961" s="367" t="s">
        <v>3224</v>
      </c>
      <c r="H3961" s="367"/>
      <c r="I3961" s="355"/>
      <c r="J3961" s="168" t="s">
        <v>1203</v>
      </c>
    </row>
    <row r="3962" spans="1:10" ht="26.1" customHeight="1">
      <c r="A3962" s="157" t="s">
        <v>2102</v>
      </c>
      <c r="B3962" s="39" t="s">
        <v>3222</v>
      </c>
      <c r="C3962" s="40" t="s">
        <v>27</v>
      </c>
      <c r="D3962" s="40" t="s">
        <v>3221</v>
      </c>
      <c r="E3962" s="144">
        <v>268</v>
      </c>
      <c r="F3962" s="41" t="s">
        <v>2148</v>
      </c>
      <c r="G3962" s="367" t="s">
        <v>1052</v>
      </c>
      <c r="H3962" s="367"/>
      <c r="I3962" s="355"/>
      <c r="J3962" s="168" t="s">
        <v>3235</v>
      </c>
    </row>
    <row r="3963" spans="1:10" ht="26.1" customHeight="1">
      <c r="A3963" s="157" t="s">
        <v>2102</v>
      </c>
      <c r="B3963" s="39" t="s">
        <v>2641</v>
      </c>
      <c r="C3963" s="40" t="s">
        <v>27</v>
      </c>
      <c r="D3963" s="40" t="s">
        <v>2640</v>
      </c>
      <c r="E3963" s="144">
        <v>0.63</v>
      </c>
      <c r="F3963" s="41" t="s">
        <v>61</v>
      </c>
      <c r="G3963" s="367" t="s">
        <v>2639</v>
      </c>
      <c r="H3963" s="367"/>
      <c r="I3963" s="355"/>
      <c r="J3963" s="168" t="s">
        <v>1345</v>
      </c>
    </row>
    <row r="3964" spans="1:10" ht="24" customHeight="1">
      <c r="A3964" s="157" t="s">
        <v>2102</v>
      </c>
      <c r="B3964" s="39" t="s">
        <v>3229</v>
      </c>
      <c r="C3964" s="40" t="s">
        <v>27</v>
      </c>
      <c r="D3964" s="40" t="s">
        <v>3228</v>
      </c>
      <c r="E3964" s="144">
        <v>0.93</v>
      </c>
      <c r="F3964" s="41" t="s">
        <v>61</v>
      </c>
      <c r="G3964" s="367" t="s">
        <v>3227</v>
      </c>
      <c r="H3964" s="367"/>
      <c r="I3964" s="355"/>
      <c r="J3964" s="168" t="s">
        <v>3234</v>
      </c>
    </row>
    <row r="3965" spans="1:10" ht="20.100000000000001" customHeight="1">
      <c r="A3965" s="366"/>
      <c r="B3965" s="286"/>
      <c r="C3965" s="286"/>
      <c r="D3965" s="286"/>
      <c r="E3965" s="286"/>
      <c r="F3965" s="286" t="s">
        <v>2145</v>
      </c>
      <c r="G3965" s="286"/>
      <c r="H3965" s="286"/>
      <c r="I3965" s="286"/>
      <c r="J3965" s="166">
        <v>482.15679999999998</v>
      </c>
    </row>
    <row r="3966" spans="1:10" ht="20.100000000000001" customHeight="1">
      <c r="A3966" s="164" t="s">
        <v>2173</v>
      </c>
      <c r="B3966" s="67" t="s">
        <v>1</v>
      </c>
      <c r="C3966" s="66" t="s">
        <v>2</v>
      </c>
      <c r="D3966" s="66" t="s">
        <v>2172</v>
      </c>
      <c r="E3966" s="67" t="s">
        <v>1898</v>
      </c>
      <c r="F3966" s="67" t="s">
        <v>2153</v>
      </c>
      <c r="G3966" s="67" t="s">
        <v>2152</v>
      </c>
      <c r="H3966" s="67"/>
      <c r="I3966" s="67"/>
      <c r="J3966" s="165" t="s">
        <v>2151</v>
      </c>
    </row>
    <row r="3967" spans="1:10" ht="24" customHeight="1">
      <c r="A3967" s="155" t="s">
        <v>2121</v>
      </c>
      <c r="B3967" s="36" t="s">
        <v>2171</v>
      </c>
      <c r="C3967" s="37" t="s">
        <v>27</v>
      </c>
      <c r="D3967" s="37" t="s">
        <v>2170</v>
      </c>
      <c r="E3967" s="146">
        <v>3.2592591999999998</v>
      </c>
      <c r="F3967" s="38" t="s">
        <v>2165</v>
      </c>
      <c r="G3967" s="368" t="s">
        <v>2169</v>
      </c>
      <c r="H3967" s="368"/>
      <c r="I3967" s="354"/>
      <c r="J3967" s="167" t="s">
        <v>3218</v>
      </c>
    </row>
    <row r="3968" spans="1:10" ht="26.1" customHeight="1">
      <c r="A3968" s="155" t="s">
        <v>2121</v>
      </c>
      <c r="B3968" s="36" t="s">
        <v>2556</v>
      </c>
      <c r="C3968" s="37" t="s">
        <v>27</v>
      </c>
      <c r="D3968" s="37" t="s">
        <v>2555</v>
      </c>
      <c r="E3968" s="146">
        <v>1.6296295999999999</v>
      </c>
      <c r="F3968" s="38" t="s">
        <v>2165</v>
      </c>
      <c r="G3968" s="368" t="s">
        <v>1742</v>
      </c>
      <c r="H3968" s="368"/>
      <c r="I3968" s="354"/>
      <c r="J3968" s="167" t="s">
        <v>3217</v>
      </c>
    </row>
    <row r="3969" spans="1:10" ht="20.100000000000001" customHeight="1">
      <c r="A3969" s="366"/>
      <c r="B3969" s="286"/>
      <c r="C3969" s="286"/>
      <c r="D3969" s="286"/>
      <c r="E3969" s="286"/>
      <c r="F3969" s="286" t="s">
        <v>2162</v>
      </c>
      <c r="G3969" s="286"/>
      <c r="H3969" s="286"/>
      <c r="I3969" s="286"/>
      <c r="J3969" s="166">
        <v>130.14230000000001</v>
      </c>
    </row>
    <row r="3970" spans="1:10">
      <c r="A3970" s="159"/>
      <c r="B3970" s="99"/>
      <c r="C3970" s="99"/>
      <c r="D3970" s="99"/>
      <c r="E3970" s="99" t="s">
        <v>2098</v>
      </c>
      <c r="F3970" s="160">
        <v>97.158353789040007</v>
      </c>
      <c r="G3970" s="99" t="s">
        <v>2097</v>
      </c>
      <c r="H3970" s="160">
        <v>0</v>
      </c>
      <c r="I3970" s="99" t="s">
        <v>2096</v>
      </c>
      <c r="J3970" s="161">
        <v>97.158353789040007</v>
      </c>
    </row>
    <row r="3971" spans="1:10" ht="15" thickBot="1">
      <c r="A3971" s="159"/>
      <c r="B3971" s="99"/>
      <c r="C3971" s="99"/>
      <c r="D3971" s="99"/>
      <c r="E3971" s="99" t="s">
        <v>2095</v>
      </c>
      <c r="F3971" s="160">
        <v>138.6</v>
      </c>
      <c r="G3971" s="99"/>
      <c r="H3971" s="364" t="s">
        <v>2094</v>
      </c>
      <c r="I3971" s="364"/>
      <c r="J3971" s="161">
        <v>755.44</v>
      </c>
    </row>
    <row r="3972" spans="1:10" ht="0.95" customHeight="1" thickTop="1">
      <c r="A3972" s="162"/>
      <c r="B3972" s="142"/>
      <c r="C3972" s="142"/>
      <c r="D3972" s="142"/>
      <c r="E3972" s="142"/>
      <c r="F3972" s="142"/>
      <c r="G3972" s="142"/>
      <c r="H3972" s="142"/>
      <c r="I3972" s="142"/>
      <c r="J3972" s="163"/>
    </row>
    <row r="3973" spans="1:10" ht="18" customHeight="1">
      <c r="A3973" s="164"/>
      <c r="B3973" s="67" t="s">
        <v>1</v>
      </c>
      <c r="C3973" s="66" t="s">
        <v>2</v>
      </c>
      <c r="D3973" s="66" t="s">
        <v>3</v>
      </c>
      <c r="E3973" s="365" t="s">
        <v>836</v>
      </c>
      <c r="F3973" s="365"/>
      <c r="G3973" s="77" t="s">
        <v>4</v>
      </c>
      <c r="H3973" s="67" t="s">
        <v>5</v>
      </c>
      <c r="I3973" s="67" t="s">
        <v>6</v>
      </c>
      <c r="J3973" s="165" t="s">
        <v>7</v>
      </c>
    </row>
    <row r="3974" spans="1:10" ht="51.95" customHeight="1">
      <c r="A3974" s="153" t="s">
        <v>2121</v>
      </c>
      <c r="B3974" s="82" t="s">
        <v>3233</v>
      </c>
      <c r="C3974" s="80" t="s">
        <v>27</v>
      </c>
      <c r="D3974" s="80" t="s">
        <v>3232</v>
      </c>
      <c r="E3974" s="363" t="s">
        <v>929</v>
      </c>
      <c r="F3974" s="363"/>
      <c r="G3974" s="81" t="s">
        <v>61</v>
      </c>
      <c r="H3974" s="147">
        <v>1</v>
      </c>
      <c r="I3974" s="83">
        <v>623.24</v>
      </c>
      <c r="J3974" s="154">
        <v>623.24</v>
      </c>
    </row>
    <row r="3975" spans="1:10" ht="15" customHeight="1">
      <c r="A3975" s="372" t="s">
        <v>2182</v>
      </c>
      <c r="B3975" s="370" t="s">
        <v>1</v>
      </c>
      <c r="C3975" s="365" t="s">
        <v>2</v>
      </c>
      <c r="D3975" s="365" t="s">
        <v>2181</v>
      </c>
      <c r="E3975" s="370" t="s">
        <v>1898</v>
      </c>
      <c r="F3975" s="374" t="s">
        <v>2180</v>
      </c>
      <c r="G3975" s="370"/>
      <c r="H3975" s="374" t="s">
        <v>2151</v>
      </c>
      <c r="I3975" s="370"/>
      <c r="J3975" s="371" t="s">
        <v>2179</v>
      </c>
    </row>
    <row r="3976" spans="1:10" ht="15" customHeight="1">
      <c r="A3976" s="373"/>
      <c r="B3976" s="370"/>
      <c r="C3976" s="370"/>
      <c r="D3976" s="370"/>
      <c r="E3976" s="370"/>
      <c r="F3976" s="67" t="s">
        <v>2178</v>
      </c>
      <c r="G3976" s="67" t="s">
        <v>2177</v>
      </c>
      <c r="H3976" s="67" t="s">
        <v>2178</v>
      </c>
      <c r="I3976" s="67" t="s">
        <v>2177</v>
      </c>
      <c r="J3976" s="371"/>
    </row>
    <row r="3977" spans="1:10" ht="65.099999999999994" customHeight="1">
      <c r="A3977" s="157" t="s">
        <v>2102</v>
      </c>
      <c r="B3977" s="39" t="s">
        <v>3231</v>
      </c>
      <c r="C3977" s="40" t="s">
        <v>27</v>
      </c>
      <c r="D3977" s="40" t="s">
        <v>3230</v>
      </c>
      <c r="E3977" s="144">
        <v>1</v>
      </c>
      <c r="F3977" s="143">
        <v>1</v>
      </c>
      <c r="G3977" s="143">
        <v>0</v>
      </c>
      <c r="H3977" s="148">
        <v>2.79</v>
      </c>
      <c r="I3977" s="148">
        <v>1.03</v>
      </c>
      <c r="J3977" s="168">
        <v>2.79</v>
      </c>
    </row>
    <row r="3978" spans="1:10" ht="20.100000000000001" customHeight="1">
      <c r="A3978" s="366"/>
      <c r="B3978" s="286"/>
      <c r="C3978" s="286"/>
      <c r="D3978" s="286"/>
      <c r="E3978" s="286"/>
      <c r="F3978" s="286" t="s">
        <v>2174</v>
      </c>
      <c r="G3978" s="286"/>
      <c r="H3978" s="286"/>
      <c r="I3978" s="286"/>
      <c r="J3978" s="166">
        <v>2.7852999999999999</v>
      </c>
    </row>
    <row r="3979" spans="1:10" ht="20.100000000000001" customHeight="1">
      <c r="A3979" s="366"/>
      <c r="B3979" s="286"/>
      <c r="C3979" s="286"/>
      <c r="D3979" s="286"/>
      <c r="E3979" s="286"/>
      <c r="F3979" s="286" t="s">
        <v>2159</v>
      </c>
      <c r="G3979" s="286"/>
      <c r="H3979" s="286"/>
      <c r="I3979" s="286"/>
      <c r="J3979" s="166">
        <v>2.7852999999999999</v>
      </c>
    </row>
    <row r="3980" spans="1:10" ht="20.100000000000001" customHeight="1">
      <c r="A3980" s="366"/>
      <c r="B3980" s="286"/>
      <c r="C3980" s="286"/>
      <c r="D3980" s="286"/>
      <c r="E3980" s="286"/>
      <c r="F3980" s="286" t="s">
        <v>2158</v>
      </c>
      <c r="G3980" s="286"/>
      <c r="H3980" s="286"/>
      <c r="I3980" s="286"/>
      <c r="J3980" s="166">
        <v>0.61360000000000003</v>
      </c>
    </row>
    <row r="3981" spans="1:10" ht="20.100000000000001" customHeight="1">
      <c r="A3981" s="366"/>
      <c r="B3981" s="286"/>
      <c r="C3981" s="286"/>
      <c r="D3981" s="286"/>
      <c r="E3981" s="286"/>
      <c r="F3981" s="286" t="s">
        <v>2157</v>
      </c>
      <c r="G3981" s="286"/>
      <c r="H3981" s="286"/>
      <c r="I3981" s="286"/>
      <c r="J3981" s="166">
        <v>4.5392999999999999</v>
      </c>
    </row>
    <row r="3982" spans="1:10" ht="20.100000000000001" customHeight="1">
      <c r="A3982" s="366"/>
      <c r="B3982" s="286"/>
      <c r="C3982" s="286"/>
      <c r="D3982" s="286"/>
      <c r="E3982" s="286"/>
      <c r="F3982" s="286" t="s">
        <v>2156</v>
      </c>
      <c r="G3982" s="286"/>
      <c r="H3982" s="286"/>
      <c r="I3982" s="286"/>
      <c r="J3982" s="166">
        <v>0</v>
      </c>
    </row>
    <row r="3983" spans="1:10" ht="20.100000000000001" customHeight="1">
      <c r="A3983" s="164" t="s">
        <v>2155</v>
      </c>
      <c r="B3983" s="67" t="s">
        <v>1</v>
      </c>
      <c r="C3983" s="66" t="s">
        <v>2</v>
      </c>
      <c r="D3983" s="66" t="s">
        <v>2154</v>
      </c>
      <c r="E3983" s="67" t="s">
        <v>1898</v>
      </c>
      <c r="F3983" s="67" t="s">
        <v>2153</v>
      </c>
      <c r="G3983" s="67" t="s">
        <v>2152</v>
      </c>
      <c r="H3983" s="67"/>
      <c r="I3983" s="67"/>
      <c r="J3983" s="165" t="s">
        <v>2151</v>
      </c>
    </row>
    <row r="3984" spans="1:10" ht="24" customHeight="1">
      <c r="A3984" s="157" t="s">
        <v>2102</v>
      </c>
      <c r="B3984" s="39" t="s">
        <v>3229</v>
      </c>
      <c r="C3984" s="40" t="s">
        <v>27</v>
      </c>
      <c r="D3984" s="40" t="s">
        <v>3228</v>
      </c>
      <c r="E3984" s="144">
        <v>0.92300000000000004</v>
      </c>
      <c r="F3984" s="41" t="s">
        <v>61</v>
      </c>
      <c r="G3984" s="367" t="s">
        <v>3227</v>
      </c>
      <c r="H3984" s="367"/>
      <c r="I3984" s="355"/>
      <c r="J3984" s="168" t="s">
        <v>1653</v>
      </c>
    </row>
    <row r="3985" spans="1:10" ht="26.1" customHeight="1">
      <c r="A3985" s="157" t="s">
        <v>2102</v>
      </c>
      <c r="B3985" s="39" t="s">
        <v>3226</v>
      </c>
      <c r="C3985" s="40" t="s">
        <v>27</v>
      </c>
      <c r="D3985" s="40" t="s">
        <v>3225</v>
      </c>
      <c r="E3985" s="144">
        <v>0.20899999999999999</v>
      </c>
      <c r="F3985" s="41" t="s">
        <v>61</v>
      </c>
      <c r="G3985" s="367" t="s">
        <v>3224</v>
      </c>
      <c r="H3985" s="367"/>
      <c r="I3985" s="355"/>
      <c r="J3985" s="168" t="s">
        <v>3223</v>
      </c>
    </row>
    <row r="3986" spans="1:10" ht="26.1" customHeight="1">
      <c r="A3986" s="157" t="s">
        <v>2102</v>
      </c>
      <c r="B3986" s="39" t="s">
        <v>3222</v>
      </c>
      <c r="C3986" s="40" t="s">
        <v>27</v>
      </c>
      <c r="D3986" s="40" t="s">
        <v>3221</v>
      </c>
      <c r="E3986" s="144">
        <v>280</v>
      </c>
      <c r="F3986" s="41" t="s">
        <v>2148</v>
      </c>
      <c r="G3986" s="367" t="s">
        <v>1052</v>
      </c>
      <c r="H3986" s="367"/>
      <c r="I3986" s="355"/>
      <c r="J3986" s="168" t="s">
        <v>3220</v>
      </c>
    </row>
    <row r="3987" spans="1:10" ht="26.1" customHeight="1">
      <c r="A3987" s="157" t="s">
        <v>2102</v>
      </c>
      <c r="B3987" s="39" t="s">
        <v>2641</v>
      </c>
      <c r="C3987" s="40" t="s">
        <v>27</v>
      </c>
      <c r="D3987" s="40" t="s">
        <v>2640</v>
      </c>
      <c r="E3987" s="144">
        <v>0.627</v>
      </c>
      <c r="F3987" s="41" t="s">
        <v>61</v>
      </c>
      <c r="G3987" s="367" t="s">
        <v>2639</v>
      </c>
      <c r="H3987" s="367"/>
      <c r="I3987" s="355"/>
      <c r="J3987" s="168" t="s">
        <v>3219</v>
      </c>
    </row>
    <row r="3988" spans="1:10" ht="20.100000000000001" customHeight="1">
      <c r="A3988" s="366"/>
      <c r="B3988" s="286"/>
      <c r="C3988" s="286"/>
      <c r="D3988" s="286"/>
      <c r="E3988" s="286"/>
      <c r="F3988" s="286" t="s">
        <v>2145</v>
      </c>
      <c r="G3988" s="286"/>
      <c r="H3988" s="286"/>
      <c r="I3988" s="286"/>
      <c r="J3988" s="166">
        <v>488.55470000000003</v>
      </c>
    </row>
    <row r="3989" spans="1:10" ht="20.100000000000001" customHeight="1">
      <c r="A3989" s="164" t="s">
        <v>2173</v>
      </c>
      <c r="B3989" s="67" t="s">
        <v>1</v>
      </c>
      <c r="C3989" s="66" t="s">
        <v>2</v>
      </c>
      <c r="D3989" s="66" t="s">
        <v>2172</v>
      </c>
      <c r="E3989" s="67" t="s">
        <v>1898</v>
      </c>
      <c r="F3989" s="67" t="s">
        <v>2153</v>
      </c>
      <c r="G3989" s="67" t="s">
        <v>2152</v>
      </c>
      <c r="H3989" s="67"/>
      <c r="I3989" s="67"/>
      <c r="J3989" s="165" t="s">
        <v>2151</v>
      </c>
    </row>
    <row r="3990" spans="1:10" ht="24" customHeight="1">
      <c r="A3990" s="155" t="s">
        <v>2121</v>
      </c>
      <c r="B3990" s="36" t="s">
        <v>2171</v>
      </c>
      <c r="C3990" s="37" t="s">
        <v>27</v>
      </c>
      <c r="D3990" s="37" t="s">
        <v>2170</v>
      </c>
      <c r="E3990" s="146">
        <v>3.2592591999999998</v>
      </c>
      <c r="F3990" s="38" t="s">
        <v>2165</v>
      </c>
      <c r="G3990" s="368" t="s">
        <v>2169</v>
      </c>
      <c r="H3990" s="368"/>
      <c r="I3990" s="354"/>
      <c r="J3990" s="167" t="s">
        <v>3218</v>
      </c>
    </row>
    <row r="3991" spans="1:10" ht="26.1" customHeight="1">
      <c r="A3991" s="155" t="s">
        <v>2121</v>
      </c>
      <c r="B3991" s="36" t="s">
        <v>2556</v>
      </c>
      <c r="C3991" s="37" t="s">
        <v>27</v>
      </c>
      <c r="D3991" s="37" t="s">
        <v>2555</v>
      </c>
      <c r="E3991" s="146">
        <v>1.6296295999999999</v>
      </c>
      <c r="F3991" s="38" t="s">
        <v>2165</v>
      </c>
      <c r="G3991" s="368" t="s">
        <v>1742</v>
      </c>
      <c r="H3991" s="368"/>
      <c r="I3991" s="354"/>
      <c r="J3991" s="167" t="s">
        <v>3217</v>
      </c>
    </row>
    <row r="3992" spans="1:10" ht="20.100000000000001" customHeight="1">
      <c r="A3992" s="366"/>
      <c r="B3992" s="286"/>
      <c r="C3992" s="286"/>
      <c r="D3992" s="286"/>
      <c r="E3992" s="286"/>
      <c r="F3992" s="286" t="s">
        <v>2162</v>
      </c>
      <c r="G3992" s="286"/>
      <c r="H3992" s="286"/>
      <c r="I3992" s="286"/>
      <c r="J3992" s="166">
        <v>130.14230000000001</v>
      </c>
    </row>
    <row r="3993" spans="1:10">
      <c r="A3993" s="159"/>
      <c r="B3993" s="99"/>
      <c r="C3993" s="99"/>
      <c r="D3993" s="99"/>
      <c r="E3993" s="99" t="s">
        <v>2098</v>
      </c>
      <c r="F3993" s="160">
        <v>97.158353789040007</v>
      </c>
      <c r="G3993" s="99" t="s">
        <v>2097</v>
      </c>
      <c r="H3993" s="160">
        <v>0</v>
      </c>
      <c r="I3993" s="99" t="s">
        <v>2096</v>
      </c>
      <c r="J3993" s="161">
        <v>97.158353789040007</v>
      </c>
    </row>
    <row r="3994" spans="1:10" ht="15" thickBot="1">
      <c r="A3994" s="159"/>
      <c r="B3994" s="99"/>
      <c r="C3994" s="99"/>
      <c r="D3994" s="99"/>
      <c r="E3994" s="99" t="s">
        <v>2095</v>
      </c>
      <c r="F3994" s="160">
        <v>140.04</v>
      </c>
      <c r="G3994" s="99"/>
      <c r="H3994" s="364" t="s">
        <v>2094</v>
      </c>
      <c r="I3994" s="364"/>
      <c r="J3994" s="161">
        <v>763.28</v>
      </c>
    </row>
    <row r="3995" spans="1:10" ht="0.95" customHeight="1" thickTop="1">
      <c r="A3995" s="162"/>
      <c r="B3995" s="142"/>
      <c r="C3995" s="142"/>
      <c r="D3995" s="142"/>
      <c r="E3995" s="142"/>
      <c r="F3995" s="142"/>
      <c r="G3995" s="142"/>
      <c r="H3995" s="142"/>
      <c r="I3995" s="142"/>
      <c r="J3995" s="163"/>
    </row>
    <row r="3996" spans="1:10" ht="18" customHeight="1">
      <c r="A3996" s="164"/>
      <c r="B3996" s="67" t="s">
        <v>1</v>
      </c>
      <c r="C3996" s="66" t="s">
        <v>2</v>
      </c>
      <c r="D3996" s="66" t="s">
        <v>3</v>
      </c>
      <c r="E3996" s="365" t="s">
        <v>836</v>
      </c>
      <c r="F3996" s="365"/>
      <c r="G3996" s="77" t="s">
        <v>4</v>
      </c>
      <c r="H3996" s="67" t="s">
        <v>5</v>
      </c>
      <c r="I3996" s="67" t="s">
        <v>6</v>
      </c>
      <c r="J3996" s="165" t="s">
        <v>7</v>
      </c>
    </row>
    <row r="3997" spans="1:10" ht="51.95" customHeight="1">
      <c r="A3997" s="153" t="s">
        <v>2121</v>
      </c>
      <c r="B3997" s="82" t="s">
        <v>3216</v>
      </c>
      <c r="C3997" s="80" t="s">
        <v>15</v>
      </c>
      <c r="D3997" s="80" t="s">
        <v>3215</v>
      </c>
      <c r="E3997" s="363" t="s">
        <v>2139</v>
      </c>
      <c r="F3997" s="363"/>
      <c r="G3997" s="81" t="s">
        <v>2142</v>
      </c>
      <c r="H3997" s="147">
        <v>1</v>
      </c>
      <c r="I3997" s="83">
        <v>0.54</v>
      </c>
      <c r="J3997" s="154">
        <v>0.54</v>
      </c>
    </row>
    <row r="3998" spans="1:10" ht="65.099999999999994" customHeight="1">
      <c r="A3998" s="155" t="s">
        <v>2118</v>
      </c>
      <c r="B3998" s="36" t="s">
        <v>3212</v>
      </c>
      <c r="C3998" s="37" t="s">
        <v>15</v>
      </c>
      <c r="D3998" s="37" t="s">
        <v>3211</v>
      </c>
      <c r="E3998" s="354" t="s">
        <v>2126</v>
      </c>
      <c r="F3998" s="354"/>
      <c r="G3998" s="38" t="s">
        <v>42</v>
      </c>
      <c r="H3998" s="146">
        <v>1</v>
      </c>
      <c r="I3998" s="145">
        <v>0.44</v>
      </c>
      <c r="J3998" s="156">
        <v>0.44</v>
      </c>
    </row>
    <row r="3999" spans="1:10" ht="51.95" customHeight="1">
      <c r="A3999" s="155" t="s">
        <v>2118</v>
      </c>
      <c r="B3999" s="36" t="s">
        <v>3210</v>
      </c>
      <c r="C3999" s="37" t="s">
        <v>15</v>
      </c>
      <c r="D3999" s="37" t="s">
        <v>3209</v>
      </c>
      <c r="E3999" s="354" t="s">
        <v>2126</v>
      </c>
      <c r="F3999" s="354"/>
      <c r="G3999" s="38" t="s">
        <v>42</v>
      </c>
      <c r="H3999" s="146">
        <v>1</v>
      </c>
      <c r="I3999" s="145">
        <v>0.1</v>
      </c>
      <c r="J3999" s="156">
        <v>0.1</v>
      </c>
    </row>
    <row r="4000" spans="1:10">
      <c r="A4000" s="159"/>
      <c r="B4000" s="99"/>
      <c r="C4000" s="99"/>
      <c r="D4000" s="99"/>
      <c r="E4000" s="99" t="s">
        <v>2098</v>
      </c>
      <c r="F4000" s="160">
        <v>0</v>
      </c>
      <c r="G4000" s="99" t="s">
        <v>2097</v>
      </c>
      <c r="H4000" s="160">
        <v>0</v>
      </c>
      <c r="I4000" s="99" t="s">
        <v>2096</v>
      </c>
      <c r="J4000" s="161">
        <v>0</v>
      </c>
    </row>
    <row r="4001" spans="1:10" ht="15" thickBot="1">
      <c r="A4001" s="159"/>
      <c r="B4001" s="99"/>
      <c r="C4001" s="99"/>
      <c r="D4001" s="99"/>
      <c r="E4001" s="99" t="s">
        <v>2095</v>
      </c>
      <c r="F4001" s="160">
        <v>0.12</v>
      </c>
      <c r="G4001" s="99"/>
      <c r="H4001" s="364" t="s">
        <v>2094</v>
      </c>
      <c r="I4001" s="364"/>
      <c r="J4001" s="161">
        <v>0.66</v>
      </c>
    </row>
    <row r="4002" spans="1:10" ht="0.95" customHeight="1" thickTop="1">
      <c r="A4002" s="162"/>
      <c r="B4002" s="142"/>
      <c r="C4002" s="142"/>
      <c r="D4002" s="142"/>
      <c r="E4002" s="142"/>
      <c r="F4002" s="142"/>
      <c r="G4002" s="142"/>
      <c r="H4002" s="142"/>
      <c r="I4002" s="142"/>
      <c r="J4002" s="163"/>
    </row>
    <row r="4003" spans="1:10" ht="18" customHeight="1">
      <c r="A4003" s="164"/>
      <c r="B4003" s="67" t="s">
        <v>1</v>
      </c>
      <c r="C4003" s="66" t="s">
        <v>2</v>
      </c>
      <c r="D4003" s="66" t="s">
        <v>3</v>
      </c>
      <c r="E4003" s="365" t="s">
        <v>836</v>
      </c>
      <c r="F4003" s="365"/>
      <c r="G4003" s="77" t="s">
        <v>4</v>
      </c>
      <c r="H4003" s="67" t="s">
        <v>5</v>
      </c>
      <c r="I4003" s="67" t="s">
        <v>6</v>
      </c>
      <c r="J4003" s="165" t="s">
        <v>7</v>
      </c>
    </row>
    <row r="4004" spans="1:10" ht="51.95" customHeight="1">
      <c r="A4004" s="153" t="s">
        <v>2121</v>
      </c>
      <c r="B4004" s="82" t="s">
        <v>3214</v>
      </c>
      <c r="C4004" s="80" t="s">
        <v>15</v>
      </c>
      <c r="D4004" s="80" t="s">
        <v>3213</v>
      </c>
      <c r="E4004" s="363" t="s">
        <v>2139</v>
      </c>
      <c r="F4004" s="363"/>
      <c r="G4004" s="81" t="s">
        <v>2138</v>
      </c>
      <c r="H4004" s="147">
        <v>1</v>
      </c>
      <c r="I4004" s="83">
        <v>10.41</v>
      </c>
      <c r="J4004" s="154">
        <v>10.41</v>
      </c>
    </row>
    <row r="4005" spans="1:10" ht="51.95" customHeight="1">
      <c r="A4005" s="155" t="s">
        <v>2118</v>
      </c>
      <c r="B4005" s="36" t="s">
        <v>3208</v>
      </c>
      <c r="C4005" s="37" t="s">
        <v>15</v>
      </c>
      <c r="D4005" s="37" t="s">
        <v>3207</v>
      </c>
      <c r="E4005" s="354" t="s">
        <v>2126</v>
      </c>
      <c r="F4005" s="354"/>
      <c r="G4005" s="38" t="s">
        <v>42</v>
      </c>
      <c r="H4005" s="146">
        <v>1</v>
      </c>
      <c r="I4005" s="145">
        <v>0.56000000000000005</v>
      </c>
      <c r="J4005" s="156">
        <v>0.56000000000000005</v>
      </c>
    </row>
    <row r="4006" spans="1:10" ht="65.099999999999994" customHeight="1">
      <c r="A4006" s="155" t="s">
        <v>2118</v>
      </c>
      <c r="B4006" s="36" t="s">
        <v>3212</v>
      </c>
      <c r="C4006" s="37" t="s">
        <v>15</v>
      </c>
      <c r="D4006" s="37" t="s">
        <v>3211</v>
      </c>
      <c r="E4006" s="354" t="s">
        <v>2126</v>
      </c>
      <c r="F4006" s="354"/>
      <c r="G4006" s="38" t="s">
        <v>42</v>
      </c>
      <c r="H4006" s="146">
        <v>1</v>
      </c>
      <c r="I4006" s="145">
        <v>0.44</v>
      </c>
      <c r="J4006" s="156">
        <v>0.44</v>
      </c>
    </row>
    <row r="4007" spans="1:10" ht="51.95" customHeight="1">
      <c r="A4007" s="155" t="s">
        <v>2118</v>
      </c>
      <c r="B4007" s="36" t="s">
        <v>3210</v>
      </c>
      <c r="C4007" s="37" t="s">
        <v>15</v>
      </c>
      <c r="D4007" s="37" t="s">
        <v>3209</v>
      </c>
      <c r="E4007" s="354" t="s">
        <v>2126</v>
      </c>
      <c r="F4007" s="354"/>
      <c r="G4007" s="38" t="s">
        <v>42</v>
      </c>
      <c r="H4007" s="146">
        <v>1</v>
      </c>
      <c r="I4007" s="145">
        <v>0.1</v>
      </c>
      <c r="J4007" s="156">
        <v>0.1</v>
      </c>
    </row>
    <row r="4008" spans="1:10" ht="65.099999999999994" customHeight="1">
      <c r="A4008" s="155" t="s">
        <v>2118</v>
      </c>
      <c r="B4008" s="36" t="s">
        <v>3202</v>
      </c>
      <c r="C4008" s="37" t="s">
        <v>15</v>
      </c>
      <c r="D4008" s="37" t="s">
        <v>3201</v>
      </c>
      <c r="E4008" s="354" t="s">
        <v>2126</v>
      </c>
      <c r="F4008" s="354"/>
      <c r="G4008" s="38" t="s">
        <v>42</v>
      </c>
      <c r="H4008" s="146">
        <v>1</v>
      </c>
      <c r="I4008" s="145">
        <v>9.31</v>
      </c>
      <c r="J4008" s="156">
        <v>9.31</v>
      </c>
    </row>
    <row r="4009" spans="1:10">
      <c r="A4009" s="159"/>
      <c r="B4009" s="99"/>
      <c r="C4009" s="99"/>
      <c r="D4009" s="99"/>
      <c r="E4009" s="99" t="s">
        <v>2098</v>
      </c>
      <c r="F4009" s="160">
        <v>0</v>
      </c>
      <c r="G4009" s="99" t="s">
        <v>2097</v>
      </c>
      <c r="H4009" s="160">
        <v>0</v>
      </c>
      <c r="I4009" s="99" t="s">
        <v>2096</v>
      </c>
      <c r="J4009" s="161">
        <v>0</v>
      </c>
    </row>
    <row r="4010" spans="1:10" ht="15" thickBot="1">
      <c r="A4010" s="159"/>
      <c r="B4010" s="99"/>
      <c r="C4010" s="99"/>
      <c r="D4010" s="99"/>
      <c r="E4010" s="99" t="s">
        <v>2095</v>
      </c>
      <c r="F4010" s="160">
        <v>2.34</v>
      </c>
      <c r="G4010" s="99"/>
      <c r="H4010" s="364" t="s">
        <v>2094</v>
      </c>
      <c r="I4010" s="364"/>
      <c r="J4010" s="161">
        <v>12.75</v>
      </c>
    </row>
    <row r="4011" spans="1:10" ht="0.95" customHeight="1" thickTop="1">
      <c r="A4011" s="162"/>
      <c r="B4011" s="142"/>
      <c r="C4011" s="142"/>
      <c r="D4011" s="142"/>
      <c r="E4011" s="142"/>
      <c r="F4011" s="142"/>
      <c r="G4011" s="142"/>
      <c r="H4011" s="142"/>
      <c r="I4011" s="142"/>
      <c r="J4011" s="163"/>
    </row>
    <row r="4012" spans="1:10" ht="18" customHeight="1">
      <c r="A4012" s="164"/>
      <c r="B4012" s="67" t="s">
        <v>1</v>
      </c>
      <c r="C4012" s="66" t="s">
        <v>2</v>
      </c>
      <c r="D4012" s="66" t="s">
        <v>3</v>
      </c>
      <c r="E4012" s="365" t="s">
        <v>836</v>
      </c>
      <c r="F4012" s="365"/>
      <c r="G4012" s="77" t="s">
        <v>4</v>
      </c>
      <c r="H4012" s="67" t="s">
        <v>5</v>
      </c>
      <c r="I4012" s="67" t="s">
        <v>6</v>
      </c>
      <c r="J4012" s="165" t="s">
        <v>7</v>
      </c>
    </row>
    <row r="4013" spans="1:10" ht="65.099999999999994" customHeight="1">
      <c r="A4013" s="153" t="s">
        <v>2121</v>
      </c>
      <c r="B4013" s="82" t="s">
        <v>3212</v>
      </c>
      <c r="C4013" s="80" t="s">
        <v>15</v>
      </c>
      <c r="D4013" s="80" t="s">
        <v>3211</v>
      </c>
      <c r="E4013" s="363" t="s">
        <v>2126</v>
      </c>
      <c r="F4013" s="363"/>
      <c r="G4013" s="81" t="s">
        <v>42</v>
      </c>
      <c r="H4013" s="147">
        <v>1</v>
      </c>
      <c r="I4013" s="83">
        <v>0.44</v>
      </c>
      <c r="J4013" s="154">
        <v>0.44</v>
      </c>
    </row>
    <row r="4014" spans="1:10" ht="26.1" customHeight="1">
      <c r="A4014" s="157" t="s">
        <v>2102</v>
      </c>
      <c r="B4014" s="39" t="s">
        <v>3204</v>
      </c>
      <c r="C4014" s="40" t="s">
        <v>15</v>
      </c>
      <c r="D4014" s="40" t="s">
        <v>3203</v>
      </c>
      <c r="E4014" s="355" t="s">
        <v>2206</v>
      </c>
      <c r="F4014" s="355"/>
      <c r="G4014" s="41" t="s">
        <v>57</v>
      </c>
      <c r="H4014" s="144">
        <v>6.3999999999999997E-5</v>
      </c>
      <c r="I4014" s="143">
        <v>368.52</v>
      </c>
      <c r="J4014" s="158">
        <v>0.02</v>
      </c>
    </row>
    <row r="4015" spans="1:10" ht="51.95" customHeight="1">
      <c r="A4015" s="157" t="s">
        <v>2102</v>
      </c>
      <c r="B4015" s="39" t="s">
        <v>3206</v>
      </c>
      <c r="C4015" s="40" t="s">
        <v>15</v>
      </c>
      <c r="D4015" s="40" t="s">
        <v>3205</v>
      </c>
      <c r="E4015" s="355" t="s">
        <v>2129</v>
      </c>
      <c r="F4015" s="355"/>
      <c r="G4015" s="41" t="s">
        <v>57</v>
      </c>
      <c r="H4015" s="144">
        <v>6.3999999999999997E-5</v>
      </c>
      <c r="I4015" s="143">
        <v>6588.54</v>
      </c>
      <c r="J4015" s="158">
        <v>0.42</v>
      </c>
    </row>
    <row r="4016" spans="1:10">
      <c r="A4016" s="159"/>
      <c r="B4016" s="99"/>
      <c r="C4016" s="99"/>
      <c r="D4016" s="99"/>
      <c r="E4016" s="99" t="s">
        <v>2098</v>
      </c>
      <c r="F4016" s="160">
        <v>0</v>
      </c>
      <c r="G4016" s="99" t="s">
        <v>2097</v>
      </c>
      <c r="H4016" s="160">
        <v>0</v>
      </c>
      <c r="I4016" s="99" t="s">
        <v>2096</v>
      </c>
      <c r="J4016" s="161">
        <v>0</v>
      </c>
    </row>
    <row r="4017" spans="1:10" ht="15" thickBot="1">
      <c r="A4017" s="159"/>
      <c r="B4017" s="99"/>
      <c r="C4017" s="99"/>
      <c r="D4017" s="99"/>
      <c r="E4017" s="99" t="s">
        <v>2095</v>
      </c>
      <c r="F4017" s="160">
        <v>0.1</v>
      </c>
      <c r="G4017" s="99"/>
      <c r="H4017" s="364" t="s">
        <v>2094</v>
      </c>
      <c r="I4017" s="364"/>
      <c r="J4017" s="161">
        <v>0.54</v>
      </c>
    </row>
    <row r="4018" spans="1:10" ht="0.95" customHeight="1" thickTop="1">
      <c r="A4018" s="162"/>
      <c r="B4018" s="142"/>
      <c r="C4018" s="142"/>
      <c r="D4018" s="142"/>
      <c r="E4018" s="142"/>
      <c r="F4018" s="142"/>
      <c r="G4018" s="142"/>
      <c r="H4018" s="142"/>
      <c r="I4018" s="142"/>
      <c r="J4018" s="163"/>
    </row>
    <row r="4019" spans="1:10" ht="18" customHeight="1">
      <c r="A4019" s="164"/>
      <c r="B4019" s="67" t="s">
        <v>1</v>
      </c>
      <c r="C4019" s="66" t="s">
        <v>2</v>
      </c>
      <c r="D4019" s="66" t="s">
        <v>3</v>
      </c>
      <c r="E4019" s="365" t="s">
        <v>836</v>
      </c>
      <c r="F4019" s="365"/>
      <c r="G4019" s="77" t="s">
        <v>4</v>
      </c>
      <c r="H4019" s="67" t="s">
        <v>5</v>
      </c>
      <c r="I4019" s="67" t="s">
        <v>6</v>
      </c>
      <c r="J4019" s="165" t="s">
        <v>7</v>
      </c>
    </row>
    <row r="4020" spans="1:10" ht="51.95" customHeight="1">
      <c r="A4020" s="153" t="s">
        <v>2121</v>
      </c>
      <c r="B4020" s="82" t="s">
        <v>3210</v>
      </c>
      <c r="C4020" s="80" t="s">
        <v>15</v>
      </c>
      <c r="D4020" s="80" t="s">
        <v>3209</v>
      </c>
      <c r="E4020" s="363" t="s">
        <v>2126</v>
      </c>
      <c r="F4020" s="363"/>
      <c r="G4020" s="81" t="s">
        <v>42</v>
      </c>
      <c r="H4020" s="147">
        <v>1</v>
      </c>
      <c r="I4020" s="83">
        <v>0.1</v>
      </c>
      <c r="J4020" s="154">
        <v>0.1</v>
      </c>
    </row>
    <row r="4021" spans="1:10" ht="51.95" customHeight="1">
      <c r="A4021" s="157" t="s">
        <v>2102</v>
      </c>
      <c r="B4021" s="39" t="s">
        <v>3206</v>
      </c>
      <c r="C4021" s="40" t="s">
        <v>15</v>
      </c>
      <c r="D4021" s="40" t="s">
        <v>3205</v>
      </c>
      <c r="E4021" s="355" t="s">
        <v>2129</v>
      </c>
      <c r="F4021" s="355"/>
      <c r="G4021" s="41" t="s">
        <v>57</v>
      </c>
      <c r="H4021" s="144">
        <v>1.4800000000000001E-5</v>
      </c>
      <c r="I4021" s="143">
        <v>6588.54</v>
      </c>
      <c r="J4021" s="158">
        <v>0.1</v>
      </c>
    </row>
    <row r="4022" spans="1:10">
      <c r="A4022" s="159"/>
      <c r="B4022" s="99"/>
      <c r="C4022" s="99"/>
      <c r="D4022" s="99"/>
      <c r="E4022" s="99" t="s">
        <v>2098</v>
      </c>
      <c r="F4022" s="160">
        <v>0</v>
      </c>
      <c r="G4022" s="99" t="s">
        <v>2097</v>
      </c>
      <c r="H4022" s="160">
        <v>0</v>
      </c>
      <c r="I4022" s="99" t="s">
        <v>2096</v>
      </c>
      <c r="J4022" s="161">
        <v>0</v>
      </c>
    </row>
    <row r="4023" spans="1:10" ht="15" thickBot="1">
      <c r="A4023" s="159"/>
      <c r="B4023" s="99"/>
      <c r="C4023" s="99"/>
      <c r="D4023" s="99"/>
      <c r="E4023" s="99" t="s">
        <v>2095</v>
      </c>
      <c r="F4023" s="160">
        <v>0.02</v>
      </c>
      <c r="G4023" s="99"/>
      <c r="H4023" s="364" t="s">
        <v>2094</v>
      </c>
      <c r="I4023" s="364"/>
      <c r="J4023" s="161">
        <v>0.12</v>
      </c>
    </row>
    <row r="4024" spans="1:10" ht="0.95" customHeight="1" thickTop="1">
      <c r="A4024" s="162"/>
      <c r="B4024" s="142"/>
      <c r="C4024" s="142"/>
      <c r="D4024" s="142"/>
      <c r="E4024" s="142"/>
      <c r="F4024" s="142"/>
      <c r="G4024" s="142"/>
      <c r="H4024" s="142"/>
      <c r="I4024" s="142"/>
      <c r="J4024" s="163"/>
    </row>
    <row r="4025" spans="1:10" ht="18" customHeight="1">
      <c r="A4025" s="164"/>
      <c r="B4025" s="67" t="s">
        <v>1</v>
      </c>
      <c r="C4025" s="66" t="s">
        <v>2</v>
      </c>
      <c r="D4025" s="66" t="s">
        <v>3</v>
      </c>
      <c r="E4025" s="365" t="s">
        <v>836</v>
      </c>
      <c r="F4025" s="365"/>
      <c r="G4025" s="77" t="s">
        <v>4</v>
      </c>
      <c r="H4025" s="67" t="s">
        <v>5</v>
      </c>
      <c r="I4025" s="67" t="s">
        <v>6</v>
      </c>
      <c r="J4025" s="165" t="s">
        <v>7</v>
      </c>
    </row>
    <row r="4026" spans="1:10" ht="51.95" customHeight="1">
      <c r="A4026" s="153" t="s">
        <v>2121</v>
      </c>
      <c r="B4026" s="82" t="s">
        <v>3208</v>
      </c>
      <c r="C4026" s="80" t="s">
        <v>15</v>
      </c>
      <c r="D4026" s="80" t="s">
        <v>3207</v>
      </c>
      <c r="E4026" s="363" t="s">
        <v>2126</v>
      </c>
      <c r="F4026" s="363"/>
      <c r="G4026" s="81" t="s">
        <v>42</v>
      </c>
      <c r="H4026" s="147">
        <v>1</v>
      </c>
      <c r="I4026" s="83">
        <v>0.56000000000000005</v>
      </c>
      <c r="J4026" s="154">
        <v>0.56000000000000005</v>
      </c>
    </row>
    <row r="4027" spans="1:10" ht="51.95" customHeight="1">
      <c r="A4027" s="157" t="s">
        <v>2102</v>
      </c>
      <c r="B4027" s="39" t="s">
        <v>3206</v>
      </c>
      <c r="C4027" s="40" t="s">
        <v>15</v>
      </c>
      <c r="D4027" s="40" t="s">
        <v>3205</v>
      </c>
      <c r="E4027" s="355" t="s">
        <v>2129</v>
      </c>
      <c r="F4027" s="355"/>
      <c r="G4027" s="41" t="s">
        <v>57</v>
      </c>
      <c r="H4027" s="144">
        <v>8.0000000000000007E-5</v>
      </c>
      <c r="I4027" s="143">
        <v>6588.54</v>
      </c>
      <c r="J4027" s="158">
        <v>0.53</v>
      </c>
    </row>
    <row r="4028" spans="1:10" ht="26.1" customHeight="1">
      <c r="A4028" s="157" t="s">
        <v>2102</v>
      </c>
      <c r="B4028" s="39" t="s">
        <v>3204</v>
      </c>
      <c r="C4028" s="40" t="s">
        <v>15</v>
      </c>
      <c r="D4028" s="40" t="s">
        <v>3203</v>
      </c>
      <c r="E4028" s="355" t="s">
        <v>2206</v>
      </c>
      <c r="F4028" s="355"/>
      <c r="G4028" s="41" t="s">
        <v>57</v>
      </c>
      <c r="H4028" s="144">
        <v>8.0000000000000007E-5</v>
      </c>
      <c r="I4028" s="143">
        <v>368.52</v>
      </c>
      <c r="J4028" s="158">
        <v>0.03</v>
      </c>
    </row>
    <row r="4029" spans="1:10">
      <c r="A4029" s="159"/>
      <c r="B4029" s="99"/>
      <c r="C4029" s="99"/>
      <c r="D4029" s="99"/>
      <c r="E4029" s="99" t="s">
        <v>2098</v>
      </c>
      <c r="F4029" s="160">
        <v>0</v>
      </c>
      <c r="G4029" s="99" t="s">
        <v>2097</v>
      </c>
      <c r="H4029" s="160">
        <v>0</v>
      </c>
      <c r="I4029" s="99" t="s">
        <v>2096</v>
      </c>
      <c r="J4029" s="161">
        <v>0</v>
      </c>
    </row>
    <row r="4030" spans="1:10" ht="15" thickBot="1">
      <c r="A4030" s="159"/>
      <c r="B4030" s="99"/>
      <c r="C4030" s="99"/>
      <c r="D4030" s="99"/>
      <c r="E4030" s="99" t="s">
        <v>2095</v>
      </c>
      <c r="F4030" s="160">
        <v>0.13</v>
      </c>
      <c r="G4030" s="99"/>
      <c r="H4030" s="364" t="s">
        <v>2094</v>
      </c>
      <c r="I4030" s="364"/>
      <c r="J4030" s="161">
        <v>0.69</v>
      </c>
    </row>
    <row r="4031" spans="1:10" ht="0.95" customHeight="1" thickTop="1">
      <c r="A4031" s="162"/>
      <c r="B4031" s="142"/>
      <c r="C4031" s="142"/>
      <c r="D4031" s="142"/>
      <c r="E4031" s="142"/>
      <c r="F4031" s="142"/>
      <c r="G4031" s="142"/>
      <c r="H4031" s="142"/>
      <c r="I4031" s="142"/>
      <c r="J4031" s="163"/>
    </row>
    <row r="4032" spans="1:10" ht="18" customHeight="1">
      <c r="A4032" s="164"/>
      <c r="B4032" s="67" t="s">
        <v>1</v>
      </c>
      <c r="C4032" s="66" t="s">
        <v>2</v>
      </c>
      <c r="D4032" s="66" t="s">
        <v>3</v>
      </c>
      <c r="E4032" s="365" t="s">
        <v>836</v>
      </c>
      <c r="F4032" s="365"/>
      <c r="G4032" s="77" t="s">
        <v>4</v>
      </c>
      <c r="H4032" s="67" t="s">
        <v>5</v>
      </c>
      <c r="I4032" s="67" t="s">
        <v>6</v>
      </c>
      <c r="J4032" s="165" t="s">
        <v>7</v>
      </c>
    </row>
    <row r="4033" spans="1:10" ht="65.099999999999994" customHeight="1">
      <c r="A4033" s="153" t="s">
        <v>2121</v>
      </c>
      <c r="B4033" s="82" t="s">
        <v>3202</v>
      </c>
      <c r="C4033" s="80" t="s">
        <v>15</v>
      </c>
      <c r="D4033" s="80" t="s">
        <v>3201</v>
      </c>
      <c r="E4033" s="363" t="s">
        <v>2126</v>
      </c>
      <c r="F4033" s="363"/>
      <c r="G4033" s="81" t="s">
        <v>42</v>
      </c>
      <c r="H4033" s="147">
        <v>1</v>
      </c>
      <c r="I4033" s="83">
        <v>9.31</v>
      </c>
      <c r="J4033" s="154">
        <v>9.31</v>
      </c>
    </row>
    <row r="4034" spans="1:10" ht="24" customHeight="1">
      <c r="A4034" s="157" t="s">
        <v>2102</v>
      </c>
      <c r="B4034" s="39" t="s">
        <v>2450</v>
      </c>
      <c r="C4034" s="40" t="s">
        <v>15</v>
      </c>
      <c r="D4034" s="40" t="s">
        <v>2449</v>
      </c>
      <c r="E4034" s="355" t="s">
        <v>2206</v>
      </c>
      <c r="F4034" s="355"/>
      <c r="G4034" s="41" t="s">
        <v>2071</v>
      </c>
      <c r="H4034" s="144">
        <v>1.45</v>
      </c>
      <c r="I4034" s="143">
        <v>6.42</v>
      </c>
      <c r="J4034" s="158">
        <v>9.31</v>
      </c>
    </row>
    <row r="4035" spans="1:10">
      <c r="A4035" s="159"/>
      <c r="B4035" s="99"/>
      <c r="C4035" s="99"/>
      <c r="D4035" s="99"/>
      <c r="E4035" s="99" t="s">
        <v>2098</v>
      </c>
      <c r="F4035" s="160">
        <v>0</v>
      </c>
      <c r="G4035" s="99" t="s">
        <v>2097</v>
      </c>
      <c r="H4035" s="160">
        <v>0</v>
      </c>
      <c r="I4035" s="99" t="s">
        <v>2096</v>
      </c>
      <c r="J4035" s="161">
        <v>0</v>
      </c>
    </row>
    <row r="4036" spans="1:10" ht="15" thickBot="1">
      <c r="A4036" s="159"/>
      <c r="B4036" s="99"/>
      <c r="C4036" s="99"/>
      <c r="D4036" s="99"/>
      <c r="E4036" s="99" t="s">
        <v>2095</v>
      </c>
      <c r="F4036" s="160">
        <v>2.09</v>
      </c>
      <c r="G4036" s="99"/>
      <c r="H4036" s="364" t="s">
        <v>2094</v>
      </c>
      <c r="I4036" s="364"/>
      <c r="J4036" s="161">
        <v>11.4</v>
      </c>
    </row>
    <row r="4037" spans="1:10" ht="0.95" customHeight="1" thickTop="1">
      <c r="A4037" s="162"/>
      <c r="B4037" s="142"/>
      <c r="C4037" s="142"/>
      <c r="D4037" s="142"/>
      <c r="E4037" s="142"/>
      <c r="F4037" s="142"/>
      <c r="G4037" s="142"/>
      <c r="H4037" s="142"/>
      <c r="I4037" s="142"/>
      <c r="J4037" s="163"/>
    </row>
    <row r="4038" spans="1:10" ht="18" customHeight="1">
      <c r="A4038" s="164"/>
      <c r="B4038" s="67" t="s">
        <v>1</v>
      </c>
      <c r="C4038" s="66" t="s">
        <v>2</v>
      </c>
      <c r="D4038" s="66" t="s">
        <v>3</v>
      </c>
      <c r="E4038" s="365" t="s">
        <v>836</v>
      </c>
      <c r="F4038" s="365"/>
      <c r="G4038" s="77" t="s">
        <v>4</v>
      </c>
      <c r="H4038" s="67" t="s">
        <v>5</v>
      </c>
      <c r="I4038" s="67" t="s">
        <v>6</v>
      </c>
      <c r="J4038" s="165" t="s">
        <v>7</v>
      </c>
    </row>
    <row r="4039" spans="1:10" ht="26.1" customHeight="1">
      <c r="A4039" s="153" t="s">
        <v>2121</v>
      </c>
      <c r="B4039" s="82" t="s">
        <v>3200</v>
      </c>
      <c r="C4039" s="80" t="s">
        <v>15</v>
      </c>
      <c r="D4039" s="80" t="s">
        <v>3199</v>
      </c>
      <c r="E4039" s="363" t="s">
        <v>1033</v>
      </c>
      <c r="F4039" s="363"/>
      <c r="G4039" s="81" t="s">
        <v>87</v>
      </c>
      <c r="H4039" s="147">
        <v>1</v>
      </c>
      <c r="I4039" s="83">
        <v>8.2799999999999994</v>
      </c>
      <c r="J4039" s="154">
        <v>8.2799999999999994</v>
      </c>
    </row>
    <row r="4040" spans="1:10" ht="24" customHeight="1">
      <c r="A4040" s="155" t="s">
        <v>2118</v>
      </c>
      <c r="B4040" s="36" t="s">
        <v>2582</v>
      </c>
      <c r="C4040" s="37" t="s">
        <v>15</v>
      </c>
      <c r="D4040" s="37" t="s">
        <v>2581</v>
      </c>
      <c r="E4040" s="354" t="s">
        <v>842</v>
      </c>
      <c r="F4040" s="354"/>
      <c r="G4040" s="38" t="s">
        <v>42</v>
      </c>
      <c r="H4040" s="146">
        <v>8.8000000000000005E-3</v>
      </c>
      <c r="I4040" s="145">
        <v>33.380000000000003</v>
      </c>
      <c r="J4040" s="156">
        <v>0.28999999999999998</v>
      </c>
    </row>
    <row r="4041" spans="1:10" ht="24" customHeight="1">
      <c r="A4041" s="155" t="s">
        <v>2118</v>
      </c>
      <c r="B4041" s="36" t="s">
        <v>2584</v>
      </c>
      <c r="C4041" s="37" t="s">
        <v>15</v>
      </c>
      <c r="D4041" s="37" t="s">
        <v>2583</v>
      </c>
      <c r="E4041" s="354" t="s">
        <v>842</v>
      </c>
      <c r="F4041" s="354"/>
      <c r="G4041" s="38" t="s">
        <v>42</v>
      </c>
      <c r="H4041" s="146">
        <v>1.4E-3</v>
      </c>
      <c r="I4041" s="145">
        <v>27.45</v>
      </c>
      <c r="J4041" s="156">
        <v>0.04</v>
      </c>
    </row>
    <row r="4042" spans="1:10" ht="24" customHeight="1">
      <c r="A4042" s="157" t="s">
        <v>2102</v>
      </c>
      <c r="B4042" s="39" t="s">
        <v>3198</v>
      </c>
      <c r="C4042" s="40" t="s">
        <v>15</v>
      </c>
      <c r="D4042" s="40" t="s">
        <v>3197</v>
      </c>
      <c r="E4042" s="355" t="s">
        <v>2206</v>
      </c>
      <c r="F4042" s="355"/>
      <c r="G4042" s="41" t="s">
        <v>87</v>
      </c>
      <c r="H4042" s="144">
        <v>1.1100000000000001</v>
      </c>
      <c r="I4042" s="143">
        <v>7.16</v>
      </c>
      <c r="J4042" s="158">
        <v>7.95</v>
      </c>
    </row>
    <row r="4043" spans="1:10">
      <c r="A4043" s="159"/>
      <c r="B4043" s="99"/>
      <c r="C4043" s="99"/>
      <c r="D4043" s="99"/>
      <c r="E4043" s="99" t="s">
        <v>2098</v>
      </c>
      <c r="F4043" s="160">
        <v>0.26</v>
      </c>
      <c r="G4043" s="99" t="s">
        <v>2097</v>
      </c>
      <c r="H4043" s="160">
        <v>0</v>
      </c>
      <c r="I4043" s="99" t="s">
        <v>2096</v>
      </c>
      <c r="J4043" s="161">
        <v>0.26</v>
      </c>
    </row>
    <row r="4044" spans="1:10" ht="15" thickBot="1">
      <c r="A4044" s="159"/>
      <c r="B4044" s="99"/>
      <c r="C4044" s="99"/>
      <c r="D4044" s="99"/>
      <c r="E4044" s="99" t="s">
        <v>2095</v>
      </c>
      <c r="F4044" s="160">
        <v>1.86</v>
      </c>
      <c r="G4044" s="99"/>
      <c r="H4044" s="364" t="s">
        <v>2094</v>
      </c>
      <c r="I4044" s="364"/>
      <c r="J4044" s="161">
        <v>10.14</v>
      </c>
    </row>
    <row r="4045" spans="1:10" ht="0.95" customHeight="1" thickTop="1">
      <c r="A4045" s="162"/>
      <c r="B4045" s="142"/>
      <c r="C4045" s="142"/>
      <c r="D4045" s="142"/>
      <c r="E4045" s="142"/>
      <c r="F4045" s="142"/>
      <c r="G4045" s="142"/>
      <c r="H4045" s="142"/>
      <c r="I4045" s="142"/>
      <c r="J4045" s="163"/>
    </row>
    <row r="4046" spans="1:10" ht="18" customHeight="1">
      <c r="A4046" s="164"/>
      <c r="B4046" s="67" t="s">
        <v>1</v>
      </c>
      <c r="C4046" s="66" t="s">
        <v>2</v>
      </c>
      <c r="D4046" s="66" t="s">
        <v>3</v>
      </c>
      <c r="E4046" s="365" t="s">
        <v>836</v>
      </c>
      <c r="F4046" s="365"/>
      <c r="G4046" s="77" t="s">
        <v>4</v>
      </c>
      <c r="H4046" s="67" t="s">
        <v>5</v>
      </c>
      <c r="I4046" s="67" t="s">
        <v>6</v>
      </c>
      <c r="J4046" s="165" t="s">
        <v>7</v>
      </c>
    </row>
    <row r="4047" spans="1:10" ht="26.1" customHeight="1">
      <c r="A4047" s="153" t="s">
        <v>2121</v>
      </c>
      <c r="B4047" s="82" t="s">
        <v>3196</v>
      </c>
      <c r="C4047" s="80" t="s">
        <v>15</v>
      </c>
      <c r="D4047" s="80" t="s">
        <v>3195</v>
      </c>
      <c r="E4047" s="363" t="s">
        <v>1033</v>
      </c>
      <c r="F4047" s="363"/>
      <c r="G4047" s="81" t="s">
        <v>87</v>
      </c>
      <c r="H4047" s="147">
        <v>1</v>
      </c>
      <c r="I4047" s="83">
        <v>7.06</v>
      </c>
      <c r="J4047" s="154">
        <v>7.06</v>
      </c>
    </row>
    <row r="4048" spans="1:10" ht="24" customHeight="1">
      <c r="A4048" s="155" t="s">
        <v>2118</v>
      </c>
      <c r="B4048" s="36" t="s">
        <v>2582</v>
      </c>
      <c r="C4048" s="37" t="s">
        <v>15</v>
      </c>
      <c r="D4048" s="37" t="s">
        <v>2581</v>
      </c>
      <c r="E4048" s="354" t="s">
        <v>842</v>
      </c>
      <c r="F4048" s="354"/>
      <c r="G4048" s="38" t="s">
        <v>42</v>
      </c>
      <c r="H4048" s="146">
        <v>4.7999999999999996E-3</v>
      </c>
      <c r="I4048" s="145">
        <v>33.380000000000003</v>
      </c>
      <c r="J4048" s="156">
        <v>0.16</v>
      </c>
    </row>
    <row r="4049" spans="1:10" ht="24" customHeight="1">
      <c r="A4049" s="155" t="s">
        <v>2118</v>
      </c>
      <c r="B4049" s="36" t="s">
        <v>2584</v>
      </c>
      <c r="C4049" s="37" t="s">
        <v>15</v>
      </c>
      <c r="D4049" s="37" t="s">
        <v>2583</v>
      </c>
      <c r="E4049" s="354" t="s">
        <v>842</v>
      </c>
      <c r="F4049" s="354"/>
      <c r="G4049" s="38" t="s">
        <v>42</v>
      </c>
      <c r="H4049" s="146">
        <v>8.0000000000000004E-4</v>
      </c>
      <c r="I4049" s="145">
        <v>27.45</v>
      </c>
      <c r="J4049" s="156">
        <v>0.02</v>
      </c>
    </row>
    <row r="4050" spans="1:10" ht="24" customHeight="1">
      <c r="A4050" s="157" t="s">
        <v>2102</v>
      </c>
      <c r="B4050" s="39" t="s">
        <v>3194</v>
      </c>
      <c r="C4050" s="40" t="s">
        <v>15</v>
      </c>
      <c r="D4050" s="40" t="s">
        <v>3193</v>
      </c>
      <c r="E4050" s="355" t="s">
        <v>2206</v>
      </c>
      <c r="F4050" s="355"/>
      <c r="G4050" s="41" t="s">
        <v>87</v>
      </c>
      <c r="H4050" s="144">
        <v>1.1100000000000001</v>
      </c>
      <c r="I4050" s="143">
        <v>6.2</v>
      </c>
      <c r="J4050" s="158">
        <v>6.88</v>
      </c>
    </row>
    <row r="4051" spans="1:10">
      <c r="A4051" s="159"/>
      <c r="B4051" s="99"/>
      <c r="C4051" s="99"/>
      <c r="D4051" s="99"/>
      <c r="E4051" s="99" t="s">
        <v>2098</v>
      </c>
      <c r="F4051" s="160">
        <v>0.15</v>
      </c>
      <c r="G4051" s="99" t="s">
        <v>2097</v>
      </c>
      <c r="H4051" s="160">
        <v>0</v>
      </c>
      <c r="I4051" s="99" t="s">
        <v>2096</v>
      </c>
      <c r="J4051" s="161">
        <v>0.15</v>
      </c>
    </row>
    <row r="4052" spans="1:10" ht="15" thickBot="1">
      <c r="A4052" s="159"/>
      <c r="B4052" s="99"/>
      <c r="C4052" s="99"/>
      <c r="D4052" s="99"/>
      <c r="E4052" s="99" t="s">
        <v>2095</v>
      </c>
      <c r="F4052" s="160">
        <v>1.59</v>
      </c>
      <c r="G4052" s="99"/>
      <c r="H4052" s="364" t="s">
        <v>2094</v>
      </c>
      <c r="I4052" s="364"/>
      <c r="J4052" s="161">
        <v>8.65</v>
      </c>
    </row>
    <row r="4053" spans="1:10" ht="0.95" customHeight="1" thickTop="1">
      <c r="A4053" s="162"/>
      <c r="B4053" s="142"/>
      <c r="C4053" s="142"/>
      <c r="D4053" s="142"/>
      <c r="E4053" s="142"/>
      <c r="F4053" s="142"/>
      <c r="G4053" s="142"/>
      <c r="H4053" s="142"/>
      <c r="I4053" s="142"/>
      <c r="J4053" s="163"/>
    </row>
    <row r="4054" spans="1:10" ht="18" customHeight="1">
      <c r="A4054" s="164"/>
      <c r="B4054" s="67" t="s">
        <v>1</v>
      </c>
      <c r="C4054" s="66" t="s">
        <v>2</v>
      </c>
      <c r="D4054" s="66" t="s">
        <v>3</v>
      </c>
      <c r="E4054" s="365" t="s">
        <v>836</v>
      </c>
      <c r="F4054" s="365"/>
      <c r="G4054" s="77" t="s">
        <v>4</v>
      </c>
      <c r="H4054" s="67" t="s">
        <v>5</v>
      </c>
      <c r="I4054" s="67" t="s">
        <v>6</v>
      </c>
      <c r="J4054" s="165" t="s">
        <v>7</v>
      </c>
    </row>
    <row r="4055" spans="1:10" ht="26.1" customHeight="1">
      <c r="A4055" s="153" t="s">
        <v>2121</v>
      </c>
      <c r="B4055" s="82" t="s">
        <v>2589</v>
      </c>
      <c r="C4055" s="80" t="s">
        <v>15</v>
      </c>
      <c r="D4055" s="80" t="s">
        <v>2588</v>
      </c>
      <c r="E4055" s="363" t="s">
        <v>1033</v>
      </c>
      <c r="F4055" s="363"/>
      <c r="G4055" s="81" t="s">
        <v>87</v>
      </c>
      <c r="H4055" s="147">
        <v>1</v>
      </c>
      <c r="I4055" s="83">
        <v>6.96</v>
      </c>
      <c r="J4055" s="154">
        <v>6.96</v>
      </c>
    </row>
    <row r="4056" spans="1:10" ht="24" customHeight="1">
      <c r="A4056" s="155" t="s">
        <v>2118</v>
      </c>
      <c r="B4056" s="36" t="s">
        <v>2582</v>
      </c>
      <c r="C4056" s="37" t="s">
        <v>15</v>
      </c>
      <c r="D4056" s="37" t="s">
        <v>2581</v>
      </c>
      <c r="E4056" s="354" t="s">
        <v>842</v>
      </c>
      <c r="F4056" s="354"/>
      <c r="G4056" s="38" t="s">
        <v>42</v>
      </c>
      <c r="H4056" s="146">
        <v>2.5000000000000001E-3</v>
      </c>
      <c r="I4056" s="145">
        <v>33.380000000000003</v>
      </c>
      <c r="J4056" s="156">
        <v>0.08</v>
      </c>
    </row>
    <row r="4057" spans="1:10" ht="24" customHeight="1">
      <c r="A4057" s="157" t="s">
        <v>2102</v>
      </c>
      <c r="B4057" s="39" t="s">
        <v>3194</v>
      </c>
      <c r="C4057" s="40" t="s">
        <v>15</v>
      </c>
      <c r="D4057" s="40" t="s">
        <v>3193</v>
      </c>
      <c r="E4057" s="355" t="s">
        <v>2206</v>
      </c>
      <c r="F4057" s="355"/>
      <c r="G4057" s="41" t="s">
        <v>87</v>
      </c>
      <c r="H4057" s="144">
        <v>1.1100000000000001</v>
      </c>
      <c r="I4057" s="143">
        <v>6.2</v>
      </c>
      <c r="J4057" s="158">
        <v>6.88</v>
      </c>
    </row>
    <row r="4058" spans="1:10">
      <c r="A4058" s="159"/>
      <c r="B4058" s="99"/>
      <c r="C4058" s="99"/>
      <c r="D4058" s="99"/>
      <c r="E4058" s="99" t="s">
        <v>2098</v>
      </c>
      <c r="F4058" s="160">
        <v>7.0000000000000007E-2</v>
      </c>
      <c r="G4058" s="99" t="s">
        <v>2097</v>
      </c>
      <c r="H4058" s="160">
        <v>0</v>
      </c>
      <c r="I4058" s="99" t="s">
        <v>2096</v>
      </c>
      <c r="J4058" s="161">
        <v>7.0000000000000007E-2</v>
      </c>
    </row>
    <row r="4059" spans="1:10" ht="15" thickBot="1">
      <c r="A4059" s="159"/>
      <c r="B4059" s="99"/>
      <c r="C4059" s="99"/>
      <c r="D4059" s="99"/>
      <c r="E4059" s="99" t="s">
        <v>2095</v>
      </c>
      <c r="F4059" s="160">
        <v>1.56</v>
      </c>
      <c r="G4059" s="99"/>
      <c r="H4059" s="364" t="s">
        <v>2094</v>
      </c>
      <c r="I4059" s="364"/>
      <c r="J4059" s="161">
        <v>8.52</v>
      </c>
    </row>
    <row r="4060" spans="1:10" ht="0.95" customHeight="1" thickTop="1">
      <c r="A4060" s="162"/>
      <c r="B4060" s="142"/>
      <c r="C4060" s="142"/>
      <c r="D4060" s="142"/>
      <c r="E4060" s="142"/>
      <c r="F4060" s="142"/>
      <c r="G4060" s="142"/>
      <c r="H4060" s="142"/>
      <c r="I4060" s="142"/>
      <c r="J4060" s="163"/>
    </row>
    <row r="4061" spans="1:10" ht="18" customHeight="1">
      <c r="A4061" s="164"/>
      <c r="B4061" s="67" t="s">
        <v>1</v>
      </c>
      <c r="C4061" s="66" t="s">
        <v>2</v>
      </c>
      <c r="D4061" s="66" t="s">
        <v>3</v>
      </c>
      <c r="E4061" s="365" t="s">
        <v>836</v>
      </c>
      <c r="F4061" s="365"/>
      <c r="G4061" s="77" t="s">
        <v>4</v>
      </c>
      <c r="H4061" s="67" t="s">
        <v>5</v>
      </c>
      <c r="I4061" s="67" t="s">
        <v>6</v>
      </c>
      <c r="J4061" s="165" t="s">
        <v>7</v>
      </c>
    </row>
    <row r="4062" spans="1:10" ht="26.1" customHeight="1">
      <c r="A4062" s="153" t="s">
        <v>2121</v>
      </c>
      <c r="B4062" s="82" t="s">
        <v>3192</v>
      </c>
      <c r="C4062" s="80" t="s">
        <v>15</v>
      </c>
      <c r="D4062" s="80" t="s">
        <v>3191</v>
      </c>
      <c r="E4062" s="363" t="s">
        <v>1033</v>
      </c>
      <c r="F4062" s="363"/>
      <c r="G4062" s="81" t="s">
        <v>87</v>
      </c>
      <c r="H4062" s="147">
        <v>1</v>
      </c>
      <c r="I4062" s="83">
        <v>9.25</v>
      </c>
      <c r="J4062" s="154">
        <v>9.25</v>
      </c>
    </row>
    <row r="4063" spans="1:10" ht="24" customHeight="1">
      <c r="A4063" s="155" t="s">
        <v>2118</v>
      </c>
      <c r="B4063" s="36" t="s">
        <v>2584</v>
      </c>
      <c r="C4063" s="37" t="s">
        <v>15</v>
      </c>
      <c r="D4063" s="37" t="s">
        <v>2583</v>
      </c>
      <c r="E4063" s="354" t="s">
        <v>842</v>
      </c>
      <c r="F4063" s="354"/>
      <c r="G4063" s="38" t="s">
        <v>42</v>
      </c>
      <c r="H4063" s="146">
        <v>5.1000000000000004E-3</v>
      </c>
      <c r="I4063" s="145">
        <v>27.45</v>
      </c>
      <c r="J4063" s="156">
        <v>0.14000000000000001</v>
      </c>
    </row>
    <row r="4064" spans="1:10" ht="24" customHeight="1">
      <c r="A4064" s="155" t="s">
        <v>2118</v>
      </c>
      <c r="B4064" s="36" t="s">
        <v>2582</v>
      </c>
      <c r="C4064" s="37" t="s">
        <v>15</v>
      </c>
      <c r="D4064" s="37" t="s">
        <v>2581</v>
      </c>
      <c r="E4064" s="354" t="s">
        <v>842</v>
      </c>
      <c r="F4064" s="354"/>
      <c r="G4064" s="38" t="s">
        <v>42</v>
      </c>
      <c r="H4064" s="146">
        <v>3.1E-2</v>
      </c>
      <c r="I4064" s="145">
        <v>33.380000000000003</v>
      </c>
      <c r="J4064" s="156">
        <v>1.03</v>
      </c>
    </row>
    <row r="4065" spans="1:10" ht="24" customHeight="1">
      <c r="A4065" s="157" t="s">
        <v>2102</v>
      </c>
      <c r="B4065" s="39" t="s">
        <v>3190</v>
      </c>
      <c r="C4065" s="40" t="s">
        <v>15</v>
      </c>
      <c r="D4065" s="40" t="s">
        <v>3189</v>
      </c>
      <c r="E4065" s="355" t="s">
        <v>2206</v>
      </c>
      <c r="F4065" s="355"/>
      <c r="G4065" s="41" t="s">
        <v>87</v>
      </c>
      <c r="H4065" s="144">
        <v>1.07</v>
      </c>
      <c r="I4065" s="143">
        <v>7.55</v>
      </c>
      <c r="J4065" s="158">
        <v>8.08</v>
      </c>
    </row>
    <row r="4066" spans="1:10">
      <c r="A4066" s="159"/>
      <c r="B4066" s="99"/>
      <c r="C4066" s="99"/>
      <c r="D4066" s="99"/>
      <c r="E4066" s="99" t="s">
        <v>2098</v>
      </c>
      <c r="F4066" s="160">
        <v>0.91</v>
      </c>
      <c r="G4066" s="99" t="s">
        <v>2097</v>
      </c>
      <c r="H4066" s="160">
        <v>0</v>
      </c>
      <c r="I4066" s="99" t="s">
        <v>2096</v>
      </c>
      <c r="J4066" s="161">
        <v>0.91</v>
      </c>
    </row>
    <row r="4067" spans="1:10" ht="15" thickBot="1">
      <c r="A4067" s="159"/>
      <c r="B4067" s="99"/>
      <c r="C4067" s="99"/>
      <c r="D4067" s="99"/>
      <c r="E4067" s="99" t="s">
        <v>2095</v>
      </c>
      <c r="F4067" s="160">
        <v>2.08</v>
      </c>
      <c r="G4067" s="99"/>
      <c r="H4067" s="364" t="s">
        <v>2094</v>
      </c>
      <c r="I4067" s="364"/>
      <c r="J4067" s="161">
        <v>11.33</v>
      </c>
    </row>
    <row r="4068" spans="1:10" ht="0.95" customHeight="1" thickTop="1">
      <c r="A4068" s="162"/>
      <c r="B4068" s="142"/>
      <c r="C4068" s="142"/>
      <c r="D4068" s="142"/>
      <c r="E4068" s="142"/>
      <c r="F4068" s="142"/>
      <c r="G4068" s="142"/>
      <c r="H4068" s="142"/>
      <c r="I4068" s="142"/>
      <c r="J4068" s="163"/>
    </row>
    <row r="4069" spans="1:10" ht="18" customHeight="1">
      <c r="A4069" s="164"/>
      <c r="B4069" s="67" t="s">
        <v>1</v>
      </c>
      <c r="C4069" s="66" t="s">
        <v>2</v>
      </c>
      <c r="D4069" s="66" t="s">
        <v>3</v>
      </c>
      <c r="E4069" s="365" t="s">
        <v>836</v>
      </c>
      <c r="F4069" s="365"/>
      <c r="G4069" s="77" t="s">
        <v>4</v>
      </c>
      <c r="H4069" s="67" t="s">
        <v>5</v>
      </c>
      <c r="I4069" s="67" t="s">
        <v>6</v>
      </c>
      <c r="J4069" s="165" t="s">
        <v>7</v>
      </c>
    </row>
    <row r="4070" spans="1:10" ht="26.1" customHeight="1">
      <c r="A4070" s="153" t="s">
        <v>2121</v>
      </c>
      <c r="B4070" s="82" t="s">
        <v>2580</v>
      </c>
      <c r="C4070" s="80" t="s">
        <v>15</v>
      </c>
      <c r="D4070" s="80" t="s">
        <v>2579</v>
      </c>
      <c r="E4070" s="363" t="s">
        <v>1033</v>
      </c>
      <c r="F4070" s="363"/>
      <c r="G4070" s="81" t="s">
        <v>87</v>
      </c>
      <c r="H4070" s="147">
        <v>1</v>
      </c>
      <c r="I4070" s="83">
        <v>9.0299999999999994</v>
      </c>
      <c r="J4070" s="154">
        <v>9.0299999999999994</v>
      </c>
    </row>
    <row r="4071" spans="1:10" ht="24" customHeight="1">
      <c r="A4071" s="155" t="s">
        <v>2118</v>
      </c>
      <c r="B4071" s="36" t="s">
        <v>2584</v>
      </c>
      <c r="C4071" s="37" t="s">
        <v>15</v>
      </c>
      <c r="D4071" s="37" t="s">
        <v>2583</v>
      </c>
      <c r="E4071" s="354" t="s">
        <v>842</v>
      </c>
      <c r="F4071" s="354"/>
      <c r="G4071" s="38" t="s">
        <v>42</v>
      </c>
      <c r="H4071" s="146">
        <v>2.5999999999999999E-3</v>
      </c>
      <c r="I4071" s="145">
        <v>27.45</v>
      </c>
      <c r="J4071" s="156">
        <v>7.0000000000000007E-2</v>
      </c>
    </row>
    <row r="4072" spans="1:10" ht="24" customHeight="1">
      <c r="A4072" s="155" t="s">
        <v>2118</v>
      </c>
      <c r="B4072" s="36" t="s">
        <v>2582</v>
      </c>
      <c r="C4072" s="37" t="s">
        <v>15</v>
      </c>
      <c r="D4072" s="37" t="s">
        <v>2581</v>
      </c>
      <c r="E4072" s="354" t="s">
        <v>842</v>
      </c>
      <c r="F4072" s="354"/>
      <c r="G4072" s="38" t="s">
        <v>42</v>
      </c>
      <c r="H4072" s="146">
        <v>1.6199999999999999E-2</v>
      </c>
      <c r="I4072" s="145">
        <v>33.380000000000003</v>
      </c>
      <c r="J4072" s="156">
        <v>0.54</v>
      </c>
    </row>
    <row r="4073" spans="1:10" ht="24" customHeight="1">
      <c r="A4073" s="157" t="s">
        <v>2102</v>
      </c>
      <c r="B4073" s="39" t="s">
        <v>3188</v>
      </c>
      <c r="C4073" s="40" t="s">
        <v>15</v>
      </c>
      <c r="D4073" s="40" t="s">
        <v>3187</v>
      </c>
      <c r="E4073" s="355" t="s">
        <v>2206</v>
      </c>
      <c r="F4073" s="355"/>
      <c r="G4073" s="41" t="s">
        <v>87</v>
      </c>
      <c r="H4073" s="144">
        <v>1.1100000000000001</v>
      </c>
      <c r="I4073" s="143">
        <v>7.59</v>
      </c>
      <c r="J4073" s="158">
        <v>8.42</v>
      </c>
    </row>
    <row r="4074" spans="1:10">
      <c r="A4074" s="159"/>
      <c r="B4074" s="99"/>
      <c r="C4074" s="99"/>
      <c r="D4074" s="99"/>
      <c r="E4074" s="99" t="s">
        <v>2098</v>
      </c>
      <c r="F4074" s="160">
        <v>0.47</v>
      </c>
      <c r="G4074" s="99" t="s">
        <v>2097</v>
      </c>
      <c r="H4074" s="160">
        <v>0</v>
      </c>
      <c r="I4074" s="99" t="s">
        <v>2096</v>
      </c>
      <c r="J4074" s="161">
        <v>0.47</v>
      </c>
    </row>
    <row r="4075" spans="1:10" ht="15" thickBot="1">
      <c r="A4075" s="159"/>
      <c r="B4075" s="99"/>
      <c r="C4075" s="99"/>
      <c r="D4075" s="99"/>
      <c r="E4075" s="99" t="s">
        <v>2095</v>
      </c>
      <c r="F4075" s="160">
        <v>2.0299999999999998</v>
      </c>
      <c r="G4075" s="99"/>
      <c r="H4075" s="364" t="s">
        <v>2094</v>
      </c>
      <c r="I4075" s="364"/>
      <c r="J4075" s="161">
        <v>11.06</v>
      </c>
    </row>
    <row r="4076" spans="1:10" ht="0.95" customHeight="1" thickTop="1">
      <c r="A4076" s="162"/>
      <c r="B4076" s="142"/>
      <c r="C4076" s="142"/>
      <c r="D4076" s="142"/>
      <c r="E4076" s="142"/>
      <c r="F4076" s="142"/>
      <c r="G4076" s="142"/>
      <c r="H4076" s="142"/>
      <c r="I4076" s="142"/>
      <c r="J4076" s="163"/>
    </row>
    <row r="4077" spans="1:10" ht="18" customHeight="1">
      <c r="A4077" s="164"/>
      <c r="B4077" s="67" t="s">
        <v>1</v>
      </c>
      <c r="C4077" s="66" t="s">
        <v>2</v>
      </c>
      <c r="D4077" s="66" t="s">
        <v>3</v>
      </c>
      <c r="E4077" s="365" t="s">
        <v>836</v>
      </c>
      <c r="F4077" s="365"/>
      <c r="G4077" s="77" t="s">
        <v>4</v>
      </c>
      <c r="H4077" s="67" t="s">
        <v>5</v>
      </c>
      <c r="I4077" s="67" t="s">
        <v>6</v>
      </c>
      <c r="J4077" s="165" t="s">
        <v>7</v>
      </c>
    </row>
    <row r="4078" spans="1:10" ht="26.1" customHeight="1">
      <c r="A4078" s="153" t="s">
        <v>2121</v>
      </c>
      <c r="B4078" s="82" t="s">
        <v>3186</v>
      </c>
      <c r="C4078" s="80" t="s">
        <v>15</v>
      </c>
      <c r="D4078" s="80" t="s">
        <v>3185</v>
      </c>
      <c r="E4078" s="363" t="s">
        <v>1033</v>
      </c>
      <c r="F4078" s="363"/>
      <c r="G4078" s="81" t="s">
        <v>87</v>
      </c>
      <c r="H4078" s="147">
        <v>1</v>
      </c>
      <c r="I4078" s="83">
        <v>9.44</v>
      </c>
      <c r="J4078" s="154">
        <v>9.44</v>
      </c>
    </row>
    <row r="4079" spans="1:10" ht="24" customHeight="1">
      <c r="A4079" s="155" t="s">
        <v>2118</v>
      </c>
      <c r="B4079" s="36" t="s">
        <v>2582</v>
      </c>
      <c r="C4079" s="37" t="s">
        <v>15</v>
      </c>
      <c r="D4079" s="37" t="s">
        <v>2581</v>
      </c>
      <c r="E4079" s="354" t="s">
        <v>842</v>
      </c>
      <c r="F4079" s="354"/>
      <c r="G4079" s="38" t="s">
        <v>42</v>
      </c>
      <c r="H4079" s="146">
        <v>5.8099999999999999E-2</v>
      </c>
      <c r="I4079" s="145">
        <v>33.380000000000003</v>
      </c>
      <c r="J4079" s="156">
        <v>1.94</v>
      </c>
    </row>
    <row r="4080" spans="1:10" ht="24" customHeight="1">
      <c r="A4080" s="155" t="s">
        <v>2118</v>
      </c>
      <c r="B4080" s="36" t="s">
        <v>2584</v>
      </c>
      <c r="C4080" s="37" t="s">
        <v>15</v>
      </c>
      <c r="D4080" s="37" t="s">
        <v>2583</v>
      </c>
      <c r="E4080" s="354" t="s">
        <v>842</v>
      </c>
      <c r="F4080" s="354"/>
      <c r="G4080" s="38" t="s">
        <v>42</v>
      </c>
      <c r="H4080" s="146">
        <v>9.4999999999999998E-3</v>
      </c>
      <c r="I4080" s="145">
        <v>27.45</v>
      </c>
      <c r="J4080" s="156">
        <v>0.26</v>
      </c>
    </row>
    <row r="4081" spans="1:10" ht="26.1" customHeight="1">
      <c r="A4081" s="157" t="s">
        <v>2102</v>
      </c>
      <c r="B4081" s="39" t="s">
        <v>3184</v>
      </c>
      <c r="C4081" s="40" t="s">
        <v>15</v>
      </c>
      <c r="D4081" s="40" t="s">
        <v>3183</v>
      </c>
      <c r="E4081" s="355" t="s">
        <v>2206</v>
      </c>
      <c r="F4081" s="355"/>
      <c r="G4081" s="41" t="s">
        <v>87</v>
      </c>
      <c r="H4081" s="144">
        <v>1.07</v>
      </c>
      <c r="I4081" s="143">
        <v>6.77</v>
      </c>
      <c r="J4081" s="158">
        <v>7.24</v>
      </c>
    </row>
    <row r="4082" spans="1:10">
      <c r="A4082" s="159"/>
      <c r="B4082" s="99"/>
      <c r="C4082" s="99"/>
      <c r="D4082" s="99"/>
      <c r="E4082" s="99" t="s">
        <v>2098</v>
      </c>
      <c r="F4082" s="160">
        <v>1.71</v>
      </c>
      <c r="G4082" s="99" t="s">
        <v>2097</v>
      </c>
      <c r="H4082" s="160">
        <v>0</v>
      </c>
      <c r="I4082" s="99" t="s">
        <v>2096</v>
      </c>
      <c r="J4082" s="161">
        <v>1.71</v>
      </c>
    </row>
    <row r="4083" spans="1:10" ht="15" thickBot="1">
      <c r="A4083" s="159"/>
      <c r="B4083" s="99"/>
      <c r="C4083" s="99"/>
      <c r="D4083" s="99"/>
      <c r="E4083" s="99" t="s">
        <v>2095</v>
      </c>
      <c r="F4083" s="160">
        <v>2.12</v>
      </c>
      <c r="G4083" s="99"/>
      <c r="H4083" s="364" t="s">
        <v>2094</v>
      </c>
      <c r="I4083" s="364"/>
      <c r="J4083" s="161">
        <v>11.56</v>
      </c>
    </row>
    <row r="4084" spans="1:10" ht="0.95" customHeight="1" thickTop="1">
      <c r="A4084" s="162"/>
      <c r="B4084" s="142"/>
      <c r="C4084" s="142"/>
      <c r="D4084" s="142"/>
      <c r="E4084" s="142"/>
      <c r="F4084" s="142"/>
      <c r="G4084" s="142"/>
      <c r="H4084" s="142"/>
      <c r="I4084" s="142"/>
      <c r="J4084" s="163"/>
    </row>
    <row r="4085" spans="1:10" ht="18" customHeight="1">
      <c r="A4085" s="164"/>
      <c r="B4085" s="67" t="s">
        <v>1</v>
      </c>
      <c r="C4085" s="66" t="s">
        <v>2</v>
      </c>
      <c r="D4085" s="66" t="s">
        <v>3</v>
      </c>
      <c r="E4085" s="365" t="s">
        <v>836</v>
      </c>
      <c r="F4085" s="365"/>
      <c r="G4085" s="77" t="s">
        <v>4</v>
      </c>
      <c r="H4085" s="67" t="s">
        <v>5</v>
      </c>
      <c r="I4085" s="67" t="s">
        <v>6</v>
      </c>
      <c r="J4085" s="165" t="s">
        <v>7</v>
      </c>
    </row>
    <row r="4086" spans="1:10" ht="26.1" customHeight="1">
      <c r="A4086" s="153" t="s">
        <v>2121</v>
      </c>
      <c r="B4086" s="82" t="s">
        <v>3182</v>
      </c>
      <c r="C4086" s="80" t="s">
        <v>27</v>
      </c>
      <c r="D4086" s="80" t="s">
        <v>3181</v>
      </c>
      <c r="E4086" s="363" t="s">
        <v>929</v>
      </c>
      <c r="F4086" s="363"/>
      <c r="G4086" s="81" t="s">
        <v>2148</v>
      </c>
      <c r="H4086" s="147">
        <v>1</v>
      </c>
      <c r="I4086" s="83">
        <v>14.27</v>
      </c>
      <c r="J4086" s="154">
        <v>14.27</v>
      </c>
    </row>
    <row r="4087" spans="1:10" ht="20.100000000000001" customHeight="1">
      <c r="A4087" s="366"/>
      <c r="B4087" s="286"/>
      <c r="C4087" s="286"/>
      <c r="D4087" s="286"/>
      <c r="E4087" s="286"/>
      <c r="F4087" s="286" t="s">
        <v>2159</v>
      </c>
      <c r="G4087" s="286"/>
      <c r="H4087" s="286"/>
      <c r="I4087" s="286"/>
      <c r="J4087" s="166">
        <v>0</v>
      </c>
    </row>
    <row r="4088" spans="1:10" ht="20.100000000000001" customHeight="1">
      <c r="A4088" s="366"/>
      <c r="B4088" s="286"/>
      <c r="C4088" s="286"/>
      <c r="D4088" s="286"/>
      <c r="E4088" s="286"/>
      <c r="F4088" s="286" t="s">
        <v>2158</v>
      </c>
      <c r="G4088" s="286"/>
      <c r="H4088" s="286"/>
      <c r="I4088" s="286"/>
      <c r="J4088" s="166">
        <v>1</v>
      </c>
    </row>
    <row r="4089" spans="1:10" ht="20.100000000000001" customHeight="1">
      <c r="A4089" s="366"/>
      <c r="B4089" s="286"/>
      <c r="C4089" s="286"/>
      <c r="D4089" s="286"/>
      <c r="E4089" s="286"/>
      <c r="F4089" s="286" t="s">
        <v>2157</v>
      </c>
      <c r="G4089" s="286"/>
      <c r="H4089" s="286"/>
      <c r="I4089" s="286"/>
      <c r="J4089" s="166">
        <v>0</v>
      </c>
    </row>
    <row r="4090" spans="1:10" ht="20.100000000000001" customHeight="1">
      <c r="A4090" s="366"/>
      <c r="B4090" s="286"/>
      <c r="C4090" s="286"/>
      <c r="D4090" s="286"/>
      <c r="E4090" s="286"/>
      <c r="F4090" s="286" t="s">
        <v>2156</v>
      </c>
      <c r="G4090" s="286"/>
      <c r="H4090" s="286"/>
      <c r="I4090" s="286"/>
      <c r="J4090" s="166">
        <v>0</v>
      </c>
    </row>
    <row r="4091" spans="1:10" ht="20.100000000000001" customHeight="1">
      <c r="A4091" s="164" t="s">
        <v>2155</v>
      </c>
      <c r="B4091" s="67" t="s">
        <v>1</v>
      </c>
      <c r="C4091" s="66" t="s">
        <v>2</v>
      </c>
      <c r="D4091" s="66" t="s">
        <v>2154</v>
      </c>
      <c r="E4091" s="67" t="s">
        <v>1898</v>
      </c>
      <c r="F4091" s="67" t="s">
        <v>2153</v>
      </c>
      <c r="G4091" s="67" t="s">
        <v>2152</v>
      </c>
      <c r="H4091" s="67"/>
      <c r="I4091" s="67"/>
      <c r="J4091" s="165" t="s">
        <v>2151</v>
      </c>
    </row>
    <row r="4092" spans="1:10" ht="26.1" customHeight="1">
      <c r="A4092" s="157" t="s">
        <v>2102</v>
      </c>
      <c r="B4092" s="39" t="s">
        <v>3167</v>
      </c>
      <c r="C4092" s="40" t="s">
        <v>27</v>
      </c>
      <c r="D4092" s="40" t="s">
        <v>3166</v>
      </c>
      <c r="E4092" s="144">
        <v>0.03</v>
      </c>
      <c r="F4092" s="41" t="s">
        <v>2148</v>
      </c>
      <c r="G4092" s="367" t="s">
        <v>3165</v>
      </c>
      <c r="H4092" s="367"/>
      <c r="I4092" s="355"/>
      <c r="J4092" s="168" t="s">
        <v>3164</v>
      </c>
    </row>
    <row r="4093" spans="1:10" ht="26.1" customHeight="1">
      <c r="A4093" s="157" t="s">
        <v>2102</v>
      </c>
      <c r="B4093" s="39" t="s">
        <v>3157</v>
      </c>
      <c r="C4093" s="40" t="s">
        <v>27</v>
      </c>
      <c r="D4093" s="40" t="s">
        <v>3156</v>
      </c>
      <c r="E4093" s="144">
        <v>1.1000000000000001</v>
      </c>
      <c r="F4093" s="41" t="s">
        <v>2148</v>
      </c>
      <c r="G4093" s="367" t="s">
        <v>3155</v>
      </c>
      <c r="H4093" s="367"/>
      <c r="I4093" s="355"/>
      <c r="J4093" s="168" t="s">
        <v>3180</v>
      </c>
    </row>
    <row r="4094" spans="1:10" ht="39" customHeight="1">
      <c r="A4094" s="157" t="s">
        <v>2102</v>
      </c>
      <c r="B4094" s="39" t="s">
        <v>3175</v>
      </c>
      <c r="C4094" s="40" t="s">
        <v>27</v>
      </c>
      <c r="D4094" s="40" t="s">
        <v>3174</v>
      </c>
      <c r="E4094" s="144">
        <v>0.26400000000000001</v>
      </c>
      <c r="F4094" s="41" t="s">
        <v>29</v>
      </c>
      <c r="G4094" s="367" t="s">
        <v>2327</v>
      </c>
      <c r="H4094" s="367"/>
      <c r="I4094" s="355"/>
      <c r="J4094" s="168" t="s">
        <v>1338</v>
      </c>
    </row>
    <row r="4095" spans="1:10" ht="20.100000000000001" customHeight="1">
      <c r="A4095" s="366"/>
      <c r="B4095" s="286"/>
      <c r="C4095" s="286"/>
      <c r="D4095" s="286"/>
      <c r="E4095" s="286"/>
      <c r="F4095" s="286" t="s">
        <v>2145</v>
      </c>
      <c r="G4095" s="286"/>
      <c r="H4095" s="286"/>
      <c r="I4095" s="286"/>
      <c r="J4095" s="166">
        <v>9.9472000000000005</v>
      </c>
    </row>
    <row r="4096" spans="1:10" ht="20.100000000000001" customHeight="1">
      <c r="A4096" s="164" t="s">
        <v>2173</v>
      </c>
      <c r="B4096" s="67" t="s">
        <v>1</v>
      </c>
      <c r="C4096" s="66" t="s">
        <v>2</v>
      </c>
      <c r="D4096" s="66" t="s">
        <v>2172</v>
      </c>
      <c r="E4096" s="67" t="s">
        <v>1898</v>
      </c>
      <c r="F4096" s="67" t="s">
        <v>2153</v>
      </c>
      <c r="G4096" s="67" t="s">
        <v>2152</v>
      </c>
      <c r="H4096" s="67"/>
      <c r="I4096" s="67"/>
      <c r="J4096" s="165" t="s">
        <v>2151</v>
      </c>
    </row>
    <row r="4097" spans="1:10" ht="24" customHeight="1">
      <c r="A4097" s="155" t="s">
        <v>2121</v>
      </c>
      <c r="B4097" s="36" t="s">
        <v>3144</v>
      </c>
      <c r="C4097" s="37" t="s">
        <v>27</v>
      </c>
      <c r="D4097" s="37" t="s">
        <v>2581</v>
      </c>
      <c r="E4097" s="146">
        <v>9.1666700000000004E-2</v>
      </c>
      <c r="F4097" s="38" t="s">
        <v>2165</v>
      </c>
      <c r="G4097" s="368" t="s">
        <v>3143</v>
      </c>
      <c r="H4097" s="368"/>
      <c r="I4097" s="354"/>
      <c r="J4097" s="167" t="s">
        <v>3142</v>
      </c>
    </row>
    <row r="4098" spans="1:10" ht="24" customHeight="1">
      <c r="A4098" s="155" t="s">
        <v>2121</v>
      </c>
      <c r="B4098" s="36" t="s">
        <v>3141</v>
      </c>
      <c r="C4098" s="37" t="s">
        <v>27</v>
      </c>
      <c r="D4098" s="37" t="s">
        <v>2583</v>
      </c>
      <c r="E4098" s="146">
        <v>4.58333E-2</v>
      </c>
      <c r="F4098" s="38" t="s">
        <v>2165</v>
      </c>
      <c r="G4098" s="368" t="s">
        <v>3140</v>
      </c>
      <c r="H4098" s="368"/>
      <c r="I4098" s="354"/>
      <c r="J4098" s="167" t="s">
        <v>933</v>
      </c>
    </row>
    <row r="4099" spans="1:10" ht="20.100000000000001" customHeight="1">
      <c r="A4099" s="366"/>
      <c r="B4099" s="286"/>
      <c r="C4099" s="286"/>
      <c r="D4099" s="286"/>
      <c r="E4099" s="286"/>
      <c r="F4099" s="286" t="s">
        <v>2162</v>
      </c>
      <c r="G4099" s="286"/>
      <c r="H4099" s="286"/>
      <c r="I4099" s="286"/>
      <c r="J4099" s="166">
        <v>4.3178999999999998</v>
      </c>
    </row>
    <row r="4100" spans="1:10">
      <c r="A4100" s="159"/>
      <c r="B4100" s="99"/>
      <c r="C4100" s="99"/>
      <c r="D4100" s="99"/>
      <c r="E4100" s="99" t="s">
        <v>2098</v>
      </c>
      <c r="F4100" s="160">
        <v>3.3252543642500001</v>
      </c>
      <c r="G4100" s="99" t="s">
        <v>2097</v>
      </c>
      <c r="H4100" s="160">
        <v>0</v>
      </c>
      <c r="I4100" s="99" t="s">
        <v>2096</v>
      </c>
      <c r="J4100" s="161">
        <v>3.3252543642500001</v>
      </c>
    </row>
    <row r="4101" spans="1:10" ht="15" thickBot="1">
      <c r="A4101" s="159"/>
      <c r="B4101" s="99"/>
      <c r="C4101" s="99"/>
      <c r="D4101" s="99"/>
      <c r="E4101" s="99" t="s">
        <v>2095</v>
      </c>
      <c r="F4101" s="160">
        <v>3.21</v>
      </c>
      <c r="G4101" s="99"/>
      <c r="H4101" s="364" t="s">
        <v>2094</v>
      </c>
      <c r="I4101" s="364"/>
      <c r="J4101" s="161">
        <v>17.48</v>
      </c>
    </row>
    <row r="4102" spans="1:10" ht="0.95" customHeight="1" thickTop="1">
      <c r="A4102" s="162"/>
      <c r="B4102" s="142"/>
      <c r="C4102" s="142"/>
      <c r="D4102" s="142"/>
      <c r="E4102" s="142"/>
      <c r="F4102" s="142"/>
      <c r="G4102" s="142"/>
      <c r="H4102" s="142"/>
      <c r="I4102" s="142"/>
      <c r="J4102" s="163"/>
    </row>
    <row r="4103" spans="1:10" ht="18" customHeight="1">
      <c r="A4103" s="164"/>
      <c r="B4103" s="67" t="s">
        <v>1</v>
      </c>
      <c r="C4103" s="66" t="s">
        <v>2</v>
      </c>
      <c r="D4103" s="66" t="s">
        <v>3</v>
      </c>
      <c r="E4103" s="365" t="s">
        <v>836</v>
      </c>
      <c r="F4103" s="365"/>
      <c r="G4103" s="77" t="s">
        <v>4</v>
      </c>
      <c r="H4103" s="67" t="s">
        <v>5</v>
      </c>
      <c r="I4103" s="67" t="s">
        <v>6</v>
      </c>
      <c r="J4103" s="165" t="s">
        <v>7</v>
      </c>
    </row>
    <row r="4104" spans="1:10" ht="26.1" customHeight="1">
      <c r="A4104" s="153" t="s">
        <v>2121</v>
      </c>
      <c r="B4104" s="82" t="s">
        <v>2659</v>
      </c>
      <c r="C4104" s="80" t="s">
        <v>27</v>
      </c>
      <c r="D4104" s="80" t="s">
        <v>2658</v>
      </c>
      <c r="E4104" s="363" t="s">
        <v>929</v>
      </c>
      <c r="F4104" s="363"/>
      <c r="G4104" s="81" t="s">
        <v>2148</v>
      </c>
      <c r="H4104" s="147">
        <v>1</v>
      </c>
      <c r="I4104" s="83">
        <v>14</v>
      </c>
      <c r="J4104" s="154">
        <v>14</v>
      </c>
    </row>
    <row r="4105" spans="1:10" ht="20.100000000000001" customHeight="1">
      <c r="A4105" s="366"/>
      <c r="B4105" s="286"/>
      <c r="C4105" s="286"/>
      <c r="D4105" s="286"/>
      <c r="E4105" s="286"/>
      <c r="F4105" s="286" t="s">
        <v>2159</v>
      </c>
      <c r="G4105" s="286"/>
      <c r="H4105" s="286"/>
      <c r="I4105" s="286"/>
      <c r="J4105" s="166">
        <v>0</v>
      </c>
    </row>
    <row r="4106" spans="1:10" ht="20.100000000000001" customHeight="1">
      <c r="A4106" s="366"/>
      <c r="B4106" s="286"/>
      <c r="C4106" s="286"/>
      <c r="D4106" s="286"/>
      <c r="E4106" s="286"/>
      <c r="F4106" s="286" t="s">
        <v>2158</v>
      </c>
      <c r="G4106" s="286"/>
      <c r="H4106" s="286"/>
      <c r="I4106" s="286"/>
      <c r="J4106" s="166">
        <v>1</v>
      </c>
    </row>
    <row r="4107" spans="1:10" ht="20.100000000000001" customHeight="1">
      <c r="A4107" s="366"/>
      <c r="B4107" s="286"/>
      <c r="C4107" s="286"/>
      <c r="D4107" s="286"/>
      <c r="E4107" s="286"/>
      <c r="F4107" s="286" t="s">
        <v>2157</v>
      </c>
      <c r="G4107" s="286"/>
      <c r="H4107" s="286"/>
      <c r="I4107" s="286"/>
      <c r="J4107" s="166">
        <v>0</v>
      </c>
    </row>
    <row r="4108" spans="1:10" ht="20.100000000000001" customHeight="1">
      <c r="A4108" s="366"/>
      <c r="B4108" s="286"/>
      <c r="C4108" s="286"/>
      <c r="D4108" s="286"/>
      <c r="E4108" s="286"/>
      <c r="F4108" s="286" t="s">
        <v>2156</v>
      </c>
      <c r="G4108" s="286"/>
      <c r="H4108" s="286"/>
      <c r="I4108" s="286"/>
      <c r="J4108" s="166">
        <v>0</v>
      </c>
    </row>
    <row r="4109" spans="1:10" ht="20.100000000000001" customHeight="1">
      <c r="A4109" s="164" t="s">
        <v>2155</v>
      </c>
      <c r="B4109" s="67" t="s">
        <v>1</v>
      </c>
      <c r="C4109" s="66" t="s">
        <v>2</v>
      </c>
      <c r="D4109" s="66" t="s">
        <v>2154</v>
      </c>
      <c r="E4109" s="67" t="s">
        <v>1898</v>
      </c>
      <c r="F4109" s="67" t="s">
        <v>2153</v>
      </c>
      <c r="G4109" s="67" t="s">
        <v>2152</v>
      </c>
      <c r="H4109" s="67"/>
      <c r="I4109" s="67"/>
      <c r="J4109" s="165" t="s">
        <v>2151</v>
      </c>
    </row>
    <row r="4110" spans="1:10" ht="26.1" customHeight="1">
      <c r="A4110" s="157" t="s">
        <v>2102</v>
      </c>
      <c r="B4110" s="39" t="s">
        <v>3179</v>
      </c>
      <c r="C4110" s="40" t="s">
        <v>27</v>
      </c>
      <c r="D4110" s="40" t="s">
        <v>3178</v>
      </c>
      <c r="E4110" s="144">
        <v>0.154</v>
      </c>
      <c r="F4110" s="41" t="s">
        <v>2148</v>
      </c>
      <c r="G4110" s="367" t="s">
        <v>3177</v>
      </c>
      <c r="H4110" s="367"/>
      <c r="I4110" s="355"/>
      <c r="J4110" s="168" t="s">
        <v>3176</v>
      </c>
    </row>
    <row r="4111" spans="1:10" ht="39" customHeight="1">
      <c r="A4111" s="157" t="s">
        <v>2102</v>
      </c>
      <c r="B4111" s="39" t="s">
        <v>3175</v>
      </c>
      <c r="C4111" s="40" t="s">
        <v>27</v>
      </c>
      <c r="D4111" s="40" t="s">
        <v>3174</v>
      </c>
      <c r="E4111" s="144">
        <v>0.224</v>
      </c>
      <c r="F4111" s="41" t="s">
        <v>29</v>
      </c>
      <c r="G4111" s="367" t="s">
        <v>2327</v>
      </c>
      <c r="H4111" s="367"/>
      <c r="I4111" s="355"/>
      <c r="J4111" s="168" t="s">
        <v>1367</v>
      </c>
    </row>
    <row r="4112" spans="1:10" ht="26.1" customHeight="1">
      <c r="A4112" s="157" t="s">
        <v>2102</v>
      </c>
      <c r="B4112" s="39" t="s">
        <v>3173</v>
      </c>
      <c r="C4112" s="40" t="s">
        <v>27</v>
      </c>
      <c r="D4112" s="40" t="s">
        <v>3172</v>
      </c>
      <c r="E4112" s="144">
        <v>0.154</v>
      </c>
      <c r="F4112" s="41" t="s">
        <v>2148</v>
      </c>
      <c r="G4112" s="367" t="s">
        <v>1073</v>
      </c>
      <c r="H4112" s="367"/>
      <c r="I4112" s="355"/>
      <c r="J4112" s="168" t="s">
        <v>3171</v>
      </c>
    </row>
    <row r="4113" spans="1:10" ht="39" customHeight="1">
      <c r="A4113" s="157" t="s">
        <v>2102</v>
      </c>
      <c r="B4113" s="39" t="s">
        <v>3170</v>
      </c>
      <c r="C4113" s="40" t="s">
        <v>27</v>
      </c>
      <c r="D4113" s="40" t="s">
        <v>3169</v>
      </c>
      <c r="E4113" s="144">
        <v>0.04</v>
      </c>
      <c r="F4113" s="41" t="s">
        <v>29</v>
      </c>
      <c r="G4113" s="367" t="s">
        <v>3168</v>
      </c>
      <c r="H4113" s="367"/>
      <c r="I4113" s="355"/>
      <c r="J4113" s="168" t="s">
        <v>1367</v>
      </c>
    </row>
    <row r="4114" spans="1:10" ht="26.1" customHeight="1">
      <c r="A4114" s="157" t="s">
        <v>2102</v>
      </c>
      <c r="B4114" s="39" t="s">
        <v>3167</v>
      </c>
      <c r="C4114" s="40" t="s">
        <v>27</v>
      </c>
      <c r="D4114" s="40" t="s">
        <v>3166</v>
      </c>
      <c r="E4114" s="144">
        <v>0.03</v>
      </c>
      <c r="F4114" s="41" t="s">
        <v>2148</v>
      </c>
      <c r="G4114" s="367" t="s">
        <v>3165</v>
      </c>
      <c r="H4114" s="367"/>
      <c r="I4114" s="355"/>
      <c r="J4114" s="168" t="s">
        <v>3164</v>
      </c>
    </row>
    <row r="4115" spans="1:10" ht="26.1" customHeight="1">
      <c r="A4115" s="157" t="s">
        <v>2102</v>
      </c>
      <c r="B4115" s="39" t="s">
        <v>3163</v>
      </c>
      <c r="C4115" s="40" t="s">
        <v>27</v>
      </c>
      <c r="D4115" s="40" t="s">
        <v>3162</v>
      </c>
      <c r="E4115" s="144">
        <v>0.20899999999999999</v>
      </c>
      <c r="F4115" s="41" t="s">
        <v>2148</v>
      </c>
      <c r="G4115" s="367" t="s">
        <v>3161</v>
      </c>
      <c r="H4115" s="367"/>
      <c r="I4115" s="355"/>
      <c r="J4115" s="168" t="s">
        <v>2231</v>
      </c>
    </row>
    <row r="4116" spans="1:10" ht="26.1" customHeight="1">
      <c r="A4116" s="157" t="s">
        <v>2102</v>
      </c>
      <c r="B4116" s="39" t="s">
        <v>3160</v>
      </c>
      <c r="C4116" s="40" t="s">
        <v>27</v>
      </c>
      <c r="D4116" s="40" t="s">
        <v>3159</v>
      </c>
      <c r="E4116" s="144">
        <v>2.1999999999999999E-2</v>
      </c>
      <c r="F4116" s="41" t="s">
        <v>2148</v>
      </c>
      <c r="G4116" s="367" t="s">
        <v>3158</v>
      </c>
      <c r="H4116" s="367"/>
      <c r="I4116" s="355"/>
      <c r="J4116" s="168" t="s">
        <v>2547</v>
      </c>
    </row>
    <row r="4117" spans="1:10" ht="26.1" customHeight="1">
      <c r="A4117" s="157" t="s">
        <v>2102</v>
      </c>
      <c r="B4117" s="39" t="s">
        <v>3157</v>
      </c>
      <c r="C4117" s="40" t="s">
        <v>27</v>
      </c>
      <c r="D4117" s="40" t="s">
        <v>3156</v>
      </c>
      <c r="E4117" s="144">
        <v>0.16500000000000001</v>
      </c>
      <c r="F4117" s="41" t="s">
        <v>2148</v>
      </c>
      <c r="G4117" s="367" t="s">
        <v>3155</v>
      </c>
      <c r="H4117" s="367"/>
      <c r="I4117" s="355"/>
      <c r="J4117" s="168" t="s">
        <v>3154</v>
      </c>
    </row>
    <row r="4118" spans="1:10" ht="26.1" customHeight="1">
      <c r="A4118" s="157" t="s">
        <v>2102</v>
      </c>
      <c r="B4118" s="39" t="s">
        <v>3153</v>
      </c>
      <c r="C4118" s="40" t="s">
        <v>27</v>
      </c>
      <c r="D4118" s="40" t="s">
        <v>3152</v>
      </c>
      <c r="E4118" s="144">
        <v>1.0999999999999999E-2</v>
      </c>
      <c r="F4118" s="41" t="s">
        <v>2148</v>
      </c>
      <c r="G4118" s="367" t="s">
        <v>3151</v>
      </c>
      <c r="H4118" s="367"/>
      <c r="I4118" s="355"/>
      <c r="J4118" s="168" t="s">
        <v>1338</v>
      </c>
    </row>
    <row r="4119" spans="1:10" ht="26.1" customHeight="1">
      <c r="A4119" s="157" t="s">
        <v>2102</v>
      </c>
      <c r="B4119" s="39" t="s">
        <v>3150</v>
      </c>
      <c r="C4119" s="40" t="s">
        <v>27</v>
      </c>
      <c r="D4119" s="40" t="s">
        <v>3149</v>
      </c>
      <c r="E4119" s="144">
        <v>0.13200000000000001</v>
      </c>
      <c r="F4119" s="41" t="s">
        <v>2148</v>
      </c>
      <c r="G4119" s="367" t="s">
        <v>3148</v>
      </c>
      <c r="H4119" s="367"/>
      <c r="I4119" s="355"/>
      <c r="J4119" s="168" t="s">
        <v>972</v>
      </c>
    </row>
    <row r="4120" spans="1:10" ht="26.1" customHeight="1">
      <c r="A4120" s="157" t="s">
        <v>2102</v>
      </c>
      <c r="B4120" s="39" t="s">
        <v>3147</v>
      </c>
      <c r="C4120" s="40" t="s">
        <v>27</v>
      </c>
      <c r="D4120" s="40" t="s">
        <v>3146</v>
      </c>
      <c r="E4120" s="144">
        <v>0.253</v>
      </c>
      <c r="F4120" s="41" t="s">
        <v>2148</v>
      </c>
      <c r="G4120" s="367" t="s">
        <v>3145</v>
      </c>
      <c r="H4120" s="367"/>
      <c r="I4120" s="355"/>
      <c r="J4120" s="168" t="s">
        <v>2283</v>
      </c>
    </row>
    <row r="4121" spans="1:10" ht="20.100000000000001" customHeight="1">
      <c r="A4121" s="366"/>
      <c r="B4121" s="286"/>
      <c r="C4121" s="286"/>
      <c r="D4121" s="286"/>
      <c r="E4121" s="286"/>
      <c r="F4121" s="286" t="s">
        <v>2145</v>
      </c>
      <c r="G4121" s="286"/>
      <c r="H4121" s="286"/>
      <c r="I4121" s="286"/>
      <c r="J4121" s="166">
        <v>9.6835000000000004</v>
      </c>
    </row>
    <row r="4122" spans="1:10" ht="20.100000000000001" customHeight="1">
      <c r="A4122" s="164" t="s">
        <v>2173</v>
      </c>
      <c r="B4122" s="67" t="s">
        <v>1</v>
      </c>
      <c r="C4122" s="66" t="s">
        <v>2</v>
      </c>
      <c r="D4122" s="66" t="s">
        <v>2172</v>
      </c>
      <c r="E4122" s="67" t="s">
        <v>1898</v>
      </c>
      <c r="F4122" s="67" t="s">
        <v>2153</v>
      </c>
      <c r="G4122" s="67" t="s">
        <v>2152</v>
      </c>
      <c r="H4122" s="67"/>
      <c r="I4122" s="67"/>
      <c r="J4122" s="165" t="s">
        <v>2151</v>
      </c>
    </row>
    <row r="4123" spans="1:10" ht="24" customHeight="1">
      <c r="A4123" s="155" t="s">
        <v>2121</v>
      </c>
      <c r="B4123" s="36" t="s">
        <v>3144</v>
      </c>
      <c r="C4123" s="37" t="s">
        <v>27</v>
      </c>
      <c r="D4123" s="37" t="s">
        <v>2581</v>
      </c>
      <c r="E4123" s="146">
        <v>9.1666700000000004E-2</v>
      </c>
      <c r="F4123" s="38" t="s">
        <v>2165</v>
      </c>
      <c r="G4123" s="368" t="s">
        <v>3143</v>
      </c>
      <c r="H4123" s="368"/>
      <c r="I4123" s="354"/>
      <c r="J4123" s="167" t="s">
        <v>3142</v>
      </c>
    </row>
    <row r="4124" spans="1:10" ht="24" customHeight="1">
      <c r="A4124" s="155" t="s">
        <v>2121</v>
      </c>
      <c r="B4124" s="36" t="s">
        <v>3141</v>
      </c>
      <c r="C4124" s="37" t="s">
        <v>27</v>
      </c>
      <c r="D4124" s="37" t="s">
        <v>2583</v>
      </c>
      <c r="E4124" s="146">
        <v>4.58333E-2</v>
      </c>
      <c r="F4124" s="38" t="s">
        <v>2165</v>
      </c>
      <c r="G4124" s="368" t="s">
        <v>3140</v>
      </c>
      <c r="H4124" s="368"/>
      <c r="I4124" s="354"/>
      <c r="J4124" s="167" t="s">
        <v>933</v>
      </c>
    </row>
    <row r="4125" spans="1:10" ht="20.100000000000001" customHeight="1">
      <c r="A4125" s="366"/>
      <c r="B4125" s="286"/>
      <c r="C4125" s="286"/>
      <c r="D4125" s="286"/>
      <c r="E4125" s="286"/>
      <c r="F4125" s="286" t="s">
        <v>2162</v>
      </c>
      <c r="G4125" s="286"/>
      <c r="H4125" s="286"/>
      <c r="I4125" s="286"/>
      <c r="J4125" s="166">
        <v>4.3178999999999998</v>
      </c>
    </row>
    <row r="4126" spans="1:10">
      <c r="A4126" s="159"/>
      <c r="B4126" s="99"/>
      <c r="C4126" s="99"/>
      <c r="D4126" s="99"/>
      <c r="E4126" s="99" t="s">
        <v>2098</v>
      </c>
      <c r="F4126" s="160">
        <v>3.3252543642500001</v>
      </c>
      <c r="G4126" s="99" t="s">
        <v>2097</v>
      </c>
      <c r="H4126" s="160">
        <v>0</v>
      </c>
      <c r="I4126" s="99" t="s">
        <v>2096</v>
      </c>
      <c r="J4126" s="161">
        <v>3.3252543642500001</v>
      </c>
    </row>
    <row r="4127" spans="1:10" ht="15" thickBot="1">
      <c r="A4127" s="159"/>
      <c r="B4127" s="99"/>
      <c r="C4127" s="99"/>
      <c r="D4127" s="99"/>
      <c r="E4127" s="99" t="s">
        <v>2095</v>
      </c>
      <c r="F4127" s="160">
        <v>3.15</v>
      </c>
      <c r="G4127" s="99"/>
      <c r="H4127" s="364" t="s">
        <v>2094</v>
      </c>
      <c r="I4127" s="364"/>
      <c r="J4127" s="161">
        <v>17.149999999999999</v>
      </c>
    </row>
    <row r="4128" spans="1:10" ht="0.95" customHeight="1" thickTop="1">
      <c r="A4128" s="162"/>
      <c r="B4128" s="142"/>
      <c r="C4128" s="142"/>
      <c r="D4128" s="142"/>
      <c r="E4128" s="142"/>
      <c r="F4128" s="142"/>
      <c r="G4128" s="142"/>
      <c r="H4128" s="142"/>
      <c r="I4128" s="142"/>
      <c r="J4128" s="163"/>
    </row>
    <row r="4129" spans="1:10" ht="18" customHeight="1">
      <c r="A4129" s="164"/>
      <c r="B4129" s="67" t="s">
        <v>1</v>
      </c>
      <c r="C4129" s="66" t="s">
        <v>2</v>
      </c>
      <c r="D4129" s="66" t="s">
        <v>3</v>
      </c>
      <c r="E4129" s="365" t="s">
        <v>836</v>
      </c>
      <c r="F4129" s="365"/>
      <c r="G4129" s="77" t="s">
        <v>4</v>
      </c>
      <c r="H4129" s="67" t="s">
        <v>5</v>
      </c>
      <c r="I4129" s="67" t="s">
        <v>6</v>
      </c>
      <c r="J4129" s="165" t="s">
        <v>7</v>
      </c>
    </row>
    <row r="4130" spans="1:10" ht="26.1" customHeight="1">
      <c r="A4130" s="153" t="s">
        <v>2121</v>
      </c>
      <c r="B4130" s="82" t="s">
        <v>3139</v>
      </c>
      <c r="C4130" s="80" t="s">
        <v>27</v>
      </c>
      <c r="D4130" s="80" t="s">
        <v>3138</v>
      </c>
      <c r="E4130" s="363" t="s">
        <v>929</v>
      </c>
      <c r="F4130" s="363"/>
      <c r="G4130" s="81" t="s">
        <v>2165</v>
      </c>
      <c r="H4130" s="147">
        <v>1</v>
      </c>
      <c r="I4130" s="83">
        <v>0.23</v>
      </c>
      <c r="J4130" s="154">
        <v>0.23</v>
      </c>
    </row>
    <row r="4131" spans="1:10" ht="20.100000000000001" customHeight="1">
      <c r="A4131" s="164" t="s">
        <v>2268</v>
      </c>
      <c r="B4131" s="67" t="s">
        <v>1</v>
      </c>
      <c r="C4131" s="66" t="s">
        <v>2</v>
      </c>
      <c r="D4131" s="66" t="s">
        <v>2111</v>
      </c>
      <c r="E4131" s="67" t="s">
        <v>1898</v>
      </c>
      <c r="F4131" s="370" t="s">
        <v>2151</v>
      </c>
      <c r="G4131" s="370"/>
      <c r="H4131" s="370"/>
      <c r="I4131" s="370"/>
      <c r="J4131" s="165" t="s">
        <v>2179</v>
      </c>
    </row>
    <row r="4132" spans="1:10" ht="26.1" customHeight="1">
      <c r="A4132" s="157" t="s">
        <v>2102</v>
      </c>
      <c r="B4132" s="39" t="s">
        <v>3137</v>
      </c>
      <c r="C4132" s="40" t="s">
        <v>27</v>
      </c>
      <c r="D4132" s="40" t="s">
        <v>3136</v>
      </c>
      <c r="E4132" s="144">
        <v>1.154E-2</v>
      </c>
      <c r="F4132" s="40"/>
      <c r="G4132" s="40"/>
      <c r="H4132" s="40"/>
      <c r="I4132" s="148" t="s">
        <v>3090</v>
      </c>
      <c r="J4132" s="168" t="s">
        <v>1196</v>
      </c>
    </row>
    <row r="4133" spans="1:10" ht="20.100000000000001" customHeight="1">
      <c r="A4133" s="366"/>
      <c r="B4133" s="286"/>
      <c r="C4133" s="286"/>
      <c r="D4133" s="286"/>
      <c r="E4133" s="286"/>
      <c r="F4133" s="286" t="s">
        <v>2264</v>
      </c>
      <c r="G4133" s="286"/>
      <c r="H4133" s="286"/>
      <c r="I4133" s="286"/>
      <c r="J4133" s="169">
        <v>0</v>
      </c>
    </row>
    <row r="4134" spans="1:10" ht="20.100000000000001" customHeight="1">
      <c r="A4134" s="366"/>
      <c r="B4134" s="286"/>
      <c r="C4134" s="286"/>
      <c r="D4134" s="286"/>
      <c r="E4134" s="286"/>
      <c r="F4134" s="286" t="s">
        <v>2263</v>
      </c>
      <c r="G4134" s="286"/>
      <c r="H4134" s="286"/>
      <c r="I4134" s="286"/>
      <c r="J4134" s="166">
        <v>0.23080000000000001</v>
      </c>
    </row>
    <row r="4135" spans="1:10" ht="20.100000000000001" customHeight="1">
      <c r="A4135" s="366"/>
      <c r="B4135" s="286"/>
      <c r="C4135" s="286"/>
      <c r="D4135" s="286"/>
      <c r="E4135" s="286"/>
      <c r="F4135" s="286" t="s">
        <v>2159</v>
      </c>
      <c r="G4135" s="286"/>
      <c r="H4135" s="286"/>
      <c r="I4135" s="286"/>
      <c r="J4135" s="166">
        <v>0.23080000000000001</v>
      </c>
    </row>
    <row r="4136" spans="1:10" ht="20.100000000000001" customHeight="1">
      <c r="A4136" s="366"/>
      <c r="B4136" s="286"/>
      <c r="C4136" s="286"/>
      <c r="D4136" s="286"/>
      <c r="E4136" s="286"/>
      <c r="F4136" s="286" t="s">
        <v>2158</v>
      </c>
      <c r="G4136" s="286"/>
      <c r="H4136" s="286"/>
      <c r="I4136" s="286"/>
      <c r="J4136" s="166">
        <v>1</v>
      </c>
    </row>
    <row r="4137" spans="1:10" ht="20.100000000000001" customHeight="1">
      <c r="A4137" s="366"/>
      <c r="B4137" s="286"/>
      <c r="C4137" s="286"/>
      <c r="D4137" s="286"/>
      <c r="E4137" s="286"/>
      <c r="F4137" s="286" t="s">
        <v>2157</v>
      </c>
      <c r="G4137" s="286"/>
      <c r="H4137" s="286"/>
      <c r="I4137" s="286"/>
      <c r="J4137" s="166">
        <v>0.23080000000000001</v>
      </c>
    </row>
    <row r="4138" spans="1:10" ht="20.100000000000001" customHeight="1">
      <c r="A4138" s="366"/>
      <c r="B4138" s="286"/>
      <c r="C4138" s="286"/>
      <c r="D4138" s="286"/>
      <c r="E4138" s="286"/>
      <c r="F4138" s="286" t="s">
        <v>2156</v>
      </c>
      <c r="G4138" s="286"/>
      <c r="H4138" s="286"/>
      <c r="I4138" s="286"/>
      <c r="J4138" s="166">
        <v>0</v>
      </c>
    </row>
    <row r="4139" spans="1:10">
      <c r="A4139" s="159"/>
      <c r="B4139" s="99"/>
      <c r="C4139" s="99"/>
      <c r="D4139" s="99"/>
      <c r="E4139" s="99" t="s">
        <v>2098</v>
      </c>
      <c r="F4139" s="160">
        <v>0.23</v>
      </c>
      <c r="G4139" s="99" t="s">
        <v>2097</v>
      </c>
      <c r="H4139" s="160">
        <v>0</v>
      </c>
      <c r="I4139" s="99" t="s">
        <v>2096</v>
      </c>
      <c r="J4139" s="161">
        <v>0.23080000000000001</v>
      </c>
    </row>
    <row r="4140" spans="1:10" ht="15" thickBot="1">
      <c r="A4140" s="159"/>
      <c r="B4140" s="99"/>
      <c r="C4140" s="99"/>
      <c r="D4140" s="99"/>
      <c r="E4140" s="99" t="s">
        <v>2095</v>
      </c>
      <c r="F4140" s="160">
        <v>0.05</v>
      </c>
      <c r="G4140" s="99"/>
      <c r="H4140" s="364" t="s">
        <v>2094</v>
      </c>
      <c r="I4140" s="364"/>
      <c r="J4140" s="161">
        <v>0.28000000000000003</v>
      </c>
    </row>
    <row r="4141" spans="1:10" ht="0.95" customHeight="1" thickTop="1">
      <c r="A4141" s="162"/>
      <c r="B4141" s="142"/>
      <c r="C4141" s="142"/>
      <c r="D4141" s="142"/>
      <c r="E4141" s="142"/>
      <c r="F4141" s="142"/>
      <c r="G4141" s="142"/>
      <c r="H4141" s="142"/>
      <c r="I4141" s="142"/>
      <c r="J4141" s="163"/>
    </row>
    <row r="4142" spans="1:10" ht="18" customHeight="1">
      <c r="A4142" s="164"/>
      <c r="B4142" s="67" t="s">
        <v>1</v>
      </c>
      <c r="C4142" s="66" t="s">
        <v>2</v>
      </c>
      <c r="D4142" s="66" t="s">
        <v>3</v>
      </c>
      <c r="E4142" s="365" t="s">
        <v>836</v>
      </c>
      <c r="F4142" s="365"/>
      <c r="G4142" s="77" t="s">
        <v>4</v>
      </c>
      <c r="H4142" s="67" t="s">
        <v>5</v>
      </c>
      <c r="I4142" s="67" t="s">
        <v>6</v>
      </c>
      <c r="J4142" s="165" t="s">
        <v>7</v>
      </c>
    </row>
    <row r="4143" spans="1:10" ht="26.1" customHeight="1">
      <c r="A4143" s="153" t="s">
        <v>2121</v>
      </c>
      <c r="B4143" s="82" t="s">
        <v>3135</v>
      </c>
      <c r="C4143" s="80" t="s">
        <v>15</v>
      </c>
      <c r="D4143" s="80" t="s">
        <v>3134</v>
      </c>
      <c r="E4143" s="363" t="s">
        <v>842</v>
      </c>
      <c r="F4143" s="363"/>
      <c r="G4143" s="81" t="s">
        <v>42</v>
      </c>
      <c r="H4143" s="147">
        <v>1</v>
      </c>
      <c r="I4143" s="83">
        <v>0.23</v>
      </c>
      <c r="J4143" s="154">
        <v>0.23</v>
      </c>
    </row>
    <row r="4144" spans="1:10" ht="24" customHeight="1">
      <c r="A4144" s="157" t="s">
        <v>2102</v>
      </c>
      <c r="B4144" s="39" t="s">
        <v>3133</v>
      </c>
      <c r="C4144" s="40" t="s">
        <v>15</v>
      </c>
      <c r="D4144" s="40" t="s">
        <v>3132</v>
      </c>
      <c r="E4144" s="355" t="s">
        <v>2111</v>
      </c>
      <c r="F4144" s="355"/>
      <c r="G4144" s="41" t="s">
        <v>42</v>
      </c>
      <c r="H4144" s="144">
        <v>1.154E-2</v>
      </c>
      <c r="I4144" s="143">
        <v>20</v>
      </c>
      <c r="J4144" s="158">
        <v>0.23</v>
      </c>
    </row>
    <row r="4145" spans="1:10">
      <c r="A4145" s="159"/>
      <c r="B4145" s="99"/>
      <c r="C4145" s="99"/>
      <c r="D4145" s="99"/>
      <c r="E4145" s="99" t="s">
        <v>2098</v>
      </c>
      <c r="F4145" s="160">
        <v>0.23</v>
      </c>
      <c r="G4145" s="99" t="s">
        <v>2097</v>
      </c>
      <c r="H4145" s="160">
        <v>0</v>
      </c>
      <c r="I4145" s="99" t="s">
        <v>2096</v>
      </c>
      <c r="J4145" s="161">
        <v>0.23</v>
      </c>
    </row>
    <row r="4146" spans="1:10" ht="15" thickBot="1">
      <c r="A4146" s="159"/>
      <c r="B4146" s="99"/>
      <c r="C4146" s="99"/>
      <c r="D4146" s="99"/>
      <c r="E4146" s="99" t="s">
        <v>2095</v>
      </c>
      <c r="F4146" s="160">
        <v>0.05</v>
      </c>
      <c r="G4146" s="99"/>
      <c r="H4146" s="364" t="s">
        <v>2094</v>
      </c>
      <c r="I4146" s="364"/>
      <c r="J4146" s="161">
        <v>0.28000000000000003</v>
      </c>
    </row>
    <row r="4147" spans="1:10" ht="0.95" customHeight="1" thickTop="1">
      <c r="A4147" s="162"/>
      <c r="B4147" s="142"/>
      <c r="C4147" s="142"/>
      <c r="D4147" s="142"/>
      <c r="E4147" s="142"/>
      <c r="F4147" s="142"/>
      <c r="G4147" s="142"/>
      <c r="H4147" s="142"/>
      <c r="I4147" s="142"/>
      <c r="J4147" s="163"/>
    </row>
    <row r="4148" spans="1:10" ht="18" customHeight="1">
      <c r="A4148" s="164"/>
      <c r="B4148" s="67" t="s">
        <v>1</v>
      </c>
      <c r="C4148" s="66" t="s">
        <v>2</v>
      </c>
      <c r="D4148" s="66" t="s">
        <v>3</v>
      </c>
      <c r="E4148" s="365" t="s">
        <v>836</v>
      </c>
      <c r="F4148" s="365"/>
      <c r="G4148" s="77" t="s">
        <v>4</v>
      </c>
      <c r="H4148" s="67" t="s">
        <v>5</v>
      </c>
      <c r="I4148" s="67" t="s">
        <v>6</v>
      </c>
      <c r="J4148" s="165" t="s">
        <v>7</v>
      </c>
    </row>
    <row r="4149" spans="1:10" ht="26.1" customHeight="1">
      <c r="A4149" s="153" t="s">
        <v>2121</v>
      </c>
      <c r="B4149" s="82" t="s">
        <v>3131</v>
      </c>
      <c r="C4149" s="80" t="s">
        <v>27</v>
      </c>
      <c r="D4149" s="80" t="s">
        <v>3130</v>
      </c>
      <c r="E4149" s="363" t="s">
        <v>929</v>
      </c>
      <c r="F4149" s="363"/>
      <c r="G4149" s="81" t="s">
        <v>2165</v>
      </c>
      <c r="H4149" s="147">
        <v>1</v>
      </c>
      <c r="I4149" s="83">
        <v>0.3</v>
      </c>
      <c r="J4149" s="154">
        <v>0.3</v>
      </c>
    </row>
    <row r="4150" spans="1:10" ht="20.100000000000001" customHeight="1">
      <c r="A4150" s="164" t="s">
        <v>2268</v>
      </c>
      <c r="B4150" s="67" t="s">
        <v>1</v>
      </c>
      <c r="C4150" s="66" t="s">
        <v>2</v>
      </c>
      <c r="D4150" s="66" t="s">
        <v>2111</v>
      </c>
      <c r="E4150" s="67" t="s">
        <v>1898</v>
      </c>
      <c r="F4150" s="370" t="s">
        <v>2151</v>
      </c>
      <c r="G4150" s="370"/>
      <c r="H4150" s="370"/>
      <c r="I4150" s="370"/>
      <c r="J4150" s="165" t="s">
        <v>2179</v>
      </c>
    </row>
    <row r="4151" spans="1:10" ht="26.1" customHeight="1">
      <c r="A4151" s="157" t="s">
        <v>2102</v>
      </c>
      <c r="B4151" s="39" t="s">
        <v>3129</v>
      </c>
      <c r="C4151" s="40" t="s">
        <v>27</v>
      </c>
      <c r="D4151" s="40" t="s">
        <v>3128</v>
      </c>
      <c r="E4151" s="144">
        <v>1.4760000000000001E-2</v>
      </c>
      <c r="F4151" s="40"/>
      <c r="G4151" s="40"/>
      <c r="H4151" s="40"/>
      <c r="I4151" s="148" t="s">
        <v>3090</v>
      </c>
      <c r="J4151" s="168" t="s">
        <v>1154</v>
      </c>
    </row>
    <row r="4152" spans="1:10" ht="20.100000000000001" customHeight="1">
      <c r="A4152" s="366"/>
      <c r="B4152" s="286"/>
      <c r="C4152" s="286"/>
      <c r="D4152" s="286"/>
      <c r="E4152" s="286"/>
      <c r="F4152" s="286" t="s">
        <v>2264</v>
      </c>
      <c r="G4152" s="286"/>
      <c r="H4152" s="286"/>
      <c r="I4152" s="286"/>
      <c r="J4152" s="169">
        <v>0</v>
      </c>
    </row>
    <row r="4153" spans="1:10" ht="20.100000000000001" customHeight="1">
      <c r="A4153" s="366"/>
      <c r="B4153" s="286"/>
      <c r="C4153" s="286"/>
      <c r="D4153" s="286"/>
      <c r="E4153" s="286"/>
      <c r="F4153" s="286" t="s">
        <v>2263</v>
      </c>
      <c r="G4153" s="286"/>
      <c r="H4153" s="286"/>
      <c r="I4153" s="286"/>
      <c r="J4153" s="166">
        <v>0.29520000000000002</v>
      </c>
    </row>
    <row r="4154" spans="1:10" ht="20.100000000000001" customHeight="1">
      <c r="A4154" s="366"/>
      <c r="B4154" s="286"/>
      <c r="C4154" s="286"/>
      <c r="D4154" s="286"/>
      <c r="E4154" s="286"/>
      <c r="F4154" s="286" t="s">
        <v>2159</v>
      </c>
      <c r="G4154" s="286"/>
      <c r="H4154" s="286"/>
      <c r="I4154" s="286"/>
      <c r="J4154" s="166">
        <v>0.29520000000000002</v>
      </c>
    </row>
    <row r="4155" spans="1:10" ht="20.100000000000001" customHeight="1">
      <c r="A4155" s="366"/>
      <c r="B4155" s="286"/>
      <c r="C4155" s="286"/>
      <c r="D4155" s="286"/>
      <c r="E4155" s="286"/>
      <c r="F4155" s="286" t="s">
        <v>2158</v>
      </c>
      <c r="G4155" s="286"/>
      <c r="H4155" s="286"/>
      <c r="I4155" s="286"/>
      <c r="J4155" s="166">
        <v>1</v>
      </c>
    </row>
    <row r="4156" spans="1:10" ht="20.100000000000001" customHeight="1">
      <c r="A4156" s="366"/>
      <c r="B4156" s="286"/>
      <c r="C4156" s="286"/>
      <c r="D4156" s="286"/>
      <c r="E4156" s="286"/>
      <c r="F4156" s="286" t="s">
        <v>2157</v>
      </c>
      <c r="G4156" s="286"/>
      <c r="H4156" s="286"/>
      <c r="I4156" s="286"/>
      <c r="J4156" s="166">
        <v>0.29520000000000002</v>
      </c>
    </row>
    <row r="4157" spans="1:10" ht="20.100000000000001" customHeight="1">
      <c r="A4157" s="366"/>
      <c r="B4157" s="286"/>
      <c r="C4157" s="286"/>
      <c r="D4157" s="286"/>
      <c r="E4157" s="286"/>
      <c r="F4157" s="286" t="s">
        <v>2156</v>
      </c>
      <c r="G4157" s="286"/>
      <c r="H4157" s="286"/>
      <c r="I4157" s="286"/>
      <c r="J4157" s="166">
        <v>0</v>
      </c>
    </row>
    <row r="4158" spans="1:10">
      <c r="A4158" s="159"/>
      <c r="B4158" s="99"/>
      <c r="C4158" s="99"/>
      <c r="D4158" s="99"/>
      <c r="E4158" s="99" t="s">
        <v>2098</v>
      </c>
      <c r="F4158" s="160">
        <v>0.29520000000000002</v>
      </c>
      <c r="G4158" s="99" t="s">
        <v>2097</v>
      </c>
      <c r="H4158" s="160">
        <v>0</v>
      </c>
      <c r="I4158" s="99" t="s">
        <v>2096</v>
      </c>
      <c r="J4158" s="161">
        <v>0.29520000000000002</v>
      </c>
    </row>
    <row r="4159" spans="1:10" ht="15" thickBot="1">
      <c r="A4159" s="159"/>
      <c r="B4159" s="99"/>
      <c r="C4159" s="99"/>
      <c r="D4159" s="99"/>
      <c r="E4159" s="99" t="s">
        <v>2095</v>
      </c>
      <c r="F4159" s="160">
        <v>7.0000000000000007E-2</v>
      </c>
      <c r="G4159" s="99"/>
      <c r="H4159" s="364" t="s">
        <v>2094</v>
      </c>
      <c r="I4159" s="364"/>
      <c r="J4159" s="161">
        <v>0.37</v>
      </c>
    </row>
    <row r="4160" spans="1:10" ht="0.95" customHeight="1" thickTop="1">
      <c r="A4160" s="162"/>
      <c r="B4160" s="142"/>
      <c r="C4160" s="142"/>
      <c r="D4160" s="142"/>
      <c r="E4160" s="142"/>
      <c r="F4160" s="142"/>
      <c r="G4160" s="142"/>
      <c r="H4160" s="142"/>
      <c r="I4160" s="142"/>
      <c r="J4160" s="163"/>
    </row>
    <row r="4161" spans="1:10" ht="18" customHeight="1">
      <c r="A4161" s="164"/>
      <c r="B4161" s="67" t="s">
        <v>1</v>
      </c>
      <c r="C4161" s="66" t="s">
        <v>2</v>
      </c>
      <c r="D4161" s="66" t="s">
        <v>3</v>
      </c>
      <c r="E4161" s="365" t="s">
        <v>836</v>
      </c>
      <c r="F4161" s="365"/>
      <c r="G4161" s="77" t="s">
        <v>4</v>
      </c>
      <c r="H4161" s="67" t="s">
        <v>5</v>
      </c>
      <c r="I4161" s="67" t="s">
        <v>6</v>
      </c>
      <c r="J4161" s="165" t="s">
        <v>7</v>
      </c>
    </row>
    <row r="4162" spans="1:10" ht="26.1" customHeight="1">
      <c r="A4162" s="153" t="s">
        <v>2121</v>
      </c>
      <c r="B4162" s="82" t="s">
        <v>3127</v>
      </c>
      <c r="C4162" s="80" t="s">
        <v>15</v>
      </c>
      <c r="D4162" s="80" t="s">
        <v>3126</v>
      </c>
      <c r="E4162" s="363" t="s">
        <v>842</v>
      </c>
      <c r="F4162" s="363"/>
      <c r="G4162" s="81" t="s">
        <v>42</v>
      </c>
      <c r="H4162" s="147">
        <v>1</v>
      </c>
      <c r="I4162" s="83">
        <v>0.3</v>
      </c>
      <c r="J4162" s="154">
        <v>0.3</v>
      </c>
    </row>
    <row r="4163" spans="1:10" ht="24" customHeight="1">
      <c r="A4163" s="157" t="s">
        <v>2102</v>
      </c>
      <c r="B4163" s="39" t="s">
        <v>3125</v>
      </c>
      <c r="C4163" s="40" t="s">
        <v>15</v>
      </c>
      <c r="D4163" s="40" t="s">
        <v>3124</v>
      </c>
      <c r="E4163" s="355" t="s">
        <v>2111</v>
      </c>
      <c r="F4163" s="355"/>
      <c r="G4163" s="41" t="s">
        <v>42</v>
      </c>
      <c r="H4163" s="144">
        <v>1.4760000000000001E-2</v>
      </c>
      <c r="I4163" s="143">
        <v>20</v>
      </c>
      <c r="J4163" s="158">
        <v>0.3</v>
      </c>
    </row>
    <row r="4164" spans="1:10">
      <c r="A4164" s="159"/>
      <c r="B4164" s="99"/>
      <c r="C4164" s="99"/>
      <c r="D4164" s="99"/>
      <c r="E4164" s="99" t="s">
        <v>2098</v>
      </c>
      <c r="F4164" s="160">
        <v>0.3</v>
      </c>
      <c r="G4164" s="99" t="s">
        <v>2097</v>
      </c>
      <c r="H4164" s="160">
        <v>0</v>
      </c>
      <c r="I4164" s="99" t="s">
        <v>2096</v>
      </c>
      <c r="J4164" s="161">
        <v>0.3</v>
      </c>
    </row>
    <row r="4165" spans="1:10" ht="15" thickBot="1">
      <c r="A4165" s="159"/>
      <c r="B4165" s="99"/>
      <c r="C4165" s="99"/>
      <c r="D4165" s="99"/>
      <c r="E4165" s="99" t="s">
        <v>2095</v>
      </c>
      <c r="F4165" s="160">
        <v>7.0000000000000007E-2</v>
      </c>
      <c r="G4165" s="99"/>
      <c r="H4165" s="364" t="s">
        <v>2094</v>
      </c>
      <c r="I4165" s="364"/>
      <c r="J4165" s="161">
        <v>0.37</v>
      </c>
    </row>
    <row r="4166" spans="1:10" ht="0.95" customHeight="1" thickTop="1">
      <c r="A4166" s="162"/>
      <c r="B4166" s="142"/>
      <c r="C4166" s="142"/>
      <c r="D4166" s="142"/>
      <c r="E4166" s="142"/>
      <c r="F4166" s="142"/>
      <c r="G4166" s="142"/>
      <c r="H4166" s="142"/>
      <c r="I4166" s="142"/>
      <c r="J4166" s="163"/>
    </row>
    <row r="4167" spans="1:10" ht="18" customHeight="1">
      <c r="A4167" s="164"/>
      <c r="B4167" s="67" t="s">
        <v>1</v>
      </c>
      <c r="C4167" s="66" t="s">
        <v>2</v>
      </c>
      <c r="D4167" s="66" t="s">
        <v>3</v>
      </c>
      <c r="E4167" s="365" t="s">
        <v>836</v>
      </c>
      <c r="F4167" s="365"/>
      <c r="G4167" s="77" t="s">
        <v>4</v>
      </c>
      <c r="H4167" s="67" t="s">
        <v>5</v>
      </c>
      <c r="I4167" s="67" t="s">
        <v>6</v>
      </c>
      <c r="J4167" s="165" t="s">
        <v>7</v>
      </c>
    </row>
    <row r="4168" spans="1:10" ht="26.1" customHeight="1">
      <c r="A4168" s="153" t="s">
        <v>2121</v>
      </c>
      <c r="B4168" s="82" t="s">
        <v>3123</v>
      </c>
      <c r="C4168" s="80" t="s">
        <v>27</v>
      </c>
      <c r="D4168" s="80" t="s">
        <v>3122</v>
      </c>
      <c r="E4168" s="363" t="s">
        <v>929</v>
      </c>
      <c r="F4168" s="363"/>
      <c r="G4168" s="81" t="s">
        <v>2165</v>
      </c>
      <c r="H4168" s="147">
        <v>1</v>
      </c>
      <c r="I4168" s="83">
        <v>0.3</v>
      </c>
      <c r="J4168" s="154">
        <v>0.3</v>
      </c>
    </row>
    <row r="4169" spans="1:10" ht="20.100000000000001" customHeight="1">
      <c r="A4169" s="164" t="s">
        <v>2268</v>
      </c>
      <c r="B4169" s="67" t="s">
        <v>1</v>
      </c>
      <c r="C4169" s="66" t="s">
        <v>2</v>
      </c>
      <c r="D4169" s="66" t="s">
        <v>2111</v>
      </c>
      <c r="E4169" s="67" t="s">
        <v>1898</v>
      </c>
      <c r="F4169" s="370" t="s">
        <v>2151</v>
      </c>
      <c r="G4169" s="370"/>
      <c r="H4169" s="370"/>
      <c r="I4169" s="370"/>
      <c r="J4169" s="165" t="s">
        <v>2179</v>
      </c>
    </row>
    <row r="4170" spans="1:10" ht="26.1" customHeight="1">
      <c r="A4170" s="157" t="s">
        <v>2102</v>
      </c>
      <c r="B4170" s="39" t="s">
        <v>3121</v>
      </c>
      <c r="C4170" s="40" t="s">
        <v>27</v>
      </c>
      <c r="D4170" s="40" t="s">
        <v>3120</v>
      </c>
      <c r="E4170" s="144">
        <v>1.4760000000000001E-2</v>
      </c>
      <c r="F4170" s="40"/>
      <c r="G4170" s="40"/>
      <c r="H4170" s="40"/>
      <c r="I4170" s="148" t="s">
        <v>3090</v>
      </c>
      <c r="J4170" s="168" t="s">
        <v>1154</v>
      </c>
    </row>
    <row r="4171" spans="1:10" ht="20.100000000000001" customHeight="1">
      <c r="A4171" s="366"/>
      <c r="B4171" s="286"/>
      <c r="C4171" s="286"/>
      <c r="D4171" s="286"/>
      <c r="E4171" s="286"/>
      <c r="F4171" s="286" t="s">
        <v>2264</v>
      </c>
      <c r="G4171" s="286"/>
      <c r="H4171" s="286"/>
      <c r="I4171" s="286"/>
      <c r="J4171" s="169">
        <v>0</v>
      </c>
    </row>
    <row r="4172" spans="1:10" ht="20.100000000000001" customHeight="1">
      <c r="A4172" s="366"/>
      <c r="B4172" s="286"/>
      <c r="C4172" s="286"/>
      <c r="D4172" s="286"/>
      <c r="E4172" s="286"/>
      <c r="F4172" s="286" t="s">
        <v>2263</v>
      </c>
      <c r="G4172" s="286"/>
      <c r="H4172" s="286"/>
      <c r="I4172" s="286"/>
      <c r="J4172" s="166">
        <v>0.29520000000000002</v>
      </c>
    </row>
    <row r="4173" spans="1:10" ht="20.100000000000001" customHeight="1">
      <c r="A4173" s="366"/>
      <c r="B4173" s="286"/>
      <c r="C4173" s="286"/>
      <c r="D4173" s="286"/>
      <c r="E4173" s="286"/>
      <c r="F4173" s="286" t="s">
        <v>2159</v>
      </c>
      <c r="G4173" s="286"/>
      <c r="H4173" s="286"/>
      <c r="I4173" s="286"/>
      <c r="J4173" s="166">
        <v>0.29520000000000002</v>
      </c>
    </row>
    <row r="4174" spans="1:10" ht="20.100000000000001" customHeight="1">
      <c r="A4174" s="366"/>
      <c r="B4174" s="286"/>
      <c r="C4174" s="286"/>
      <c r="D4174" s="286"/>
      <c r="E4174" s="286"/>
      <c r="F4174" s="286" t="s">
        <v>2158</v>
      </c>
      <c r="G4174" s="286"/>
      <c r="H4174" s="286"/>
      <c r="I4174" s="286"/>
      <c r="J4174" s="166">
        <v>1</v>
      </c>
    </row>
    <row r="4175" spans="1:10" ht="20.100000000000001" customHeight="1">
      <c r="A4175" s="366"/>
      <c r="B4175" s="286"/>
      <c r="C4175" s="286"/>
      <c r="D4175" s="286"/>
      <c r="E4175" s="286"/>
      <c r="F4175" s="286" t="s">
        <v>2157</v>
      </c>
      <c r="G4175" s="286"/>
      <c r="H4175" s="286"/>
      <c r="I4175" s="286"/>
      <c r="J4175" s="166">
        <v>0.29520000000000002</v>
      </c>
    </row>
    <row r="4176" spans="1:10" ht="20.100000000000001" customHeight="1">
      <c r="A4176" s="366"/>
      <c r="B4176" s="286"/>
      <c r="C4176" s="286"/>
      <c r="D4176" s="286"/>
      <c r="E4176" s="286"/>
      <c r="F4176" s="286" t="s">
        <v>2156</v>
      </c>
      <c r="G4176" s="286"/>
      <c r="H4176" s="286"/>
      <c r="I4176" s="286"/>
      <c r="J4176" s="166">
        <v>0</v>
      </c>
    </row>
    <row r="4177" spans="1:10">
      <c r="A4177" s="159"/>
      <c r="B4177" s="99"/>
      <c r="C4177" s="99"/>
      <c r="D4177" s="99"/>
      <c r="E4177" s="99" t="s">
        <v>2098</v>
      </c>
      <c r="F4177" s="160">
        <v>0.29520000000000002</v>
      </c>
      <c r="G4177" s="99" t="s">
        <v>2097</v>
      </c>
      <c r="H4177" s="160">
        <v>0</v>
      </c>
      <c r="I4177" s="99" t="s">
        <v>2096</v>
      </c>
      <c r="J4177" s="161">
        <v>0.29520000000000002</v>
      </c>
    </row>
    <row r="4178" spans="1:10" ht="15" thickBot="1">
      <c r="A4178" s="159"/>
      <c r="B4178" s="99"/>
      <c r="C4178" s="99"/>
      <c r="D4178" s="99"/>
      <c r="E4178" s="99" t="s">
        <v>2095</v>
      </c>
      <c r="F4178" s="160">
        <v>7.0000000000000007E-2</v>
      </c>
      <c r="G4178" s="99"/>
      <c r="H4178" s="364" t="s">
        <v>2094</v>
      </c>
      <c r="I4178" s="364"/>
      <c r="J4178" s="161">
        <v>0.37</v>
      </c>
    </row>
    <row r="4179" spans="1:10" ht="0.95" customHeight="1" thickTop="1">
      <c r="A4179" s="162"/>
      <c r="B4179" s="142"/>
      <c r="C4179" s="142"/>
      <c r="D4179" s="142"/>
      <c r="E4179" s="142"/>
      <c r="F4179" s="142"/>
      <c r="G4179" s="142"/>
      <c r="H4179" s="142"/>
      <c r="I4179" s="142"/>
      <c r="J4179" s="163"/>
    </row>
    <row r="4180" spans="1:10" ht="18" customHeight="1">
      <c r="A4180" s="164"/>
      <c r="B4180" s="67" t="s">
        <v>1</v>
      </c>
      <c r="C4180" s="66" t="s">
        <v>2</v>
      </c>
      <c r="D4180" s="66" t="s">
        <v>3</v>
      </c>
      <c r="E4180" s="365" t="s">
        <v>836</v>
      </c>
      <c r="F4180" s="365"/>
      <c r="G4180" s="77" t="s">
        <v>4</v>
      </c>
      <c r="H4180" s="67" t="s">
        <v>5</v>
      </c>
      <c r="I4180" s="67" t="s">
        <v>6</v>
      </c>
      <c r="J4180" s="165" t="s">
        <v>7</v>
      </c>
    </row>
    <row r="4181" spans="1:10" ht="26.1" customHeight="1">
      <c r="A4181" s="153" t="s">
        <v>2121</v>
      </c>
      <c r="B4181" s="82" t="s">
        <v>3119</v>
      </c>
      <c r="C4181" s="80" t="s">
        <v>15</v>
      </c>
      <c r="D4181" s="80" t="s">
        <v>3118</v>
      </c>
      <c r="E4181" s="363" t="s">
        <v>842</v>
      </c>
      <c r="F4181" s="363"/>
      <c r="G4181" s="81" t="s">
        <v>42</v>
      </c>
      <c r="H4181" s="147">
        <v>1</v>
      </c>
      <c r="I4181" s="83">
        <v>0.25</v>
      </c>
      <c r="J4181" s="154">
        <v>0.25</v>
      </c>
    </row>
    <row r="4182" spans="1:10" ht="24" customHeight="1">
      <c r="A4182" s="157" t="s">
        <v>2102</v>
      </c>
      <c r="B4182" s="39" t="s">
        <v>3117</v>
      </c>
      <c r="C4182" s="40" t="s">
        <v>15</v>
      </c>
      <c r="D4182" s="40" t="s">
        <v>3116</v>
      </c>
      <c r="E4182" s="355" t="s">
        <v>2111</v>
      </c>
      <c r="F4182" s="355"/>
      <c r="G4182" s="41" t="s">
        <v>42</v>
      </c>
      <c r="H4182" s="144">
        <v>1.154E-2</v>
      </c>
      <c r="I4182" s="143">
        <v>21.66</v>
      </c>
      <c r="J4182" s="158">
        <v>0.25</v>
      </c>
    </row>
    <row r="4183" spans="1:10">
      <c r="A4183" s="159"/>
      <c r="B4183" s="99"/>
      <c r="C4183" s="99"/>
      <c r="D4183" s="99"/>
      <c r="E4183" s="99" t="s">
        <v>2098</v>
      </c>
      <c r="F4183" s="160">
        <v>0.25</v>
      </c>
      <c r="G4183" s="99" t="s">
        <v>2097</v>
      </c>
      <c r="H4183" s="160">
        <v>0</v>
      </c>
      <c r="I4183" s="99" t="s">
        <v>2096</v>
      </c>
      <c r="J4183" s="161">
        <v>0.25</v>
      </c>
    </row>
    <row r="4184" spans="1:10" ht="15" thickBot="1">
      <c r="A4184" s="159"/>
      <c r="B4184" s="99"/>
      <c r="C4184" s="99"/>
      <c r="D4184" s="99"/>
      <c r="E4184" s="99" t="s">
        <v>2095</v>
      </c>
      <c r="F4184" s="160">
        <v>0.06</v>
      </c>
      <c r="G4184" s="99"/>
      <c r="H4184" s="364" t="s">
        <v>2094</v>
      </c>
      <c r="I4184" s="364"/>
      <c r="J4184" s="161">
        <v>0.31</v>
      </c>
    </row>
    <row r="4185" spans="1:10" ht="0.95" customHeight="1" thickTop="1">
      <c r="A4185" s="162"/>
      <c r="B4185" s="142"/>
      <c r="C4185" s="142"/>
      <c r="D4185" s="142"/>
      <c r="E4185" s="142"/>
      <c r="F4185" s="142"/>
      <c r="G4185" s="142"/>
      <c r="H4185" s="142"/>
      <c r="I4185" s="142"/>
      <c r="J4185" s="163"/>
    </row>
    <row r="4186" spans="1:10" ht="18" customHeight="1">
      <c r="A4186" s="164"/>
      <c r="B4186" s="67" t="s">
        <v>1</v>
      </c>
      <c r="C4186" s="66" t="s">
        <v>2</v>
      </c>
      <c r="D4186" s="66" t="s">
        <v>3</v>
      </c>
      <c r="E4186" s="365" t="s">
        <v>836</v>
      </c>
      <c r="F4186" s="365"/>
      <c r="G4186" s="77" t="s">
        <v>4</v>
      </c>
      <c r="H4186" s="67" t="s">
        <v>5</v>
      </c>
      <c r="I4186" s="67" t="s">
        <v>6</v>
      </c>
      <c r="J4186" s="165" t="s">
        <v>7</v>
      </c>
    </row>
    <row r="4187" spans="1:10" ht="26.1" customHeight="1">
      <c r="A4187" s="153" t="s">
        <v>2121</v>
      </c>
      <c r="B4187" s="82" t="s">
        <v>3115</v>
      </c>
      <c r="C4187" s="80" t="s">
        <v>27</v>
      </c>
      <c r="D4187" s="80" t="s">
        <v>3114</v>
      </c>
      <c r="E4187" s="363" t="s">
        <v>929</v>
      </c>
      <c r="F4187" s="363"/>
      <c r="G4187" s="81" t="s">
        <v>2165</v>
      </c>
      <c r="H4187" s="147">
        <v>1</v>
      </c>
      <c r="I4187" s="83">
        <v>0.3</v>
      </c>
      <c r="J4187" s="154">
        <v>0.3</v>
      </c>
    </row>
    <row r="4188" spans="1:10" ht="20.100000000000001" customHeight="1">
      <c r="A4188" s="164" t="s">
        <v>2268</v>
      </c>
      <c r="B4188" s="67" t="s">
        <v>1</v>
      </c>
      <c r="C4188" s="66" t="s">
        <v>2</v>
      </c>
      <c r="D4188" s="66" t="s">
        <v>2111</v>
      </c>
      <c r="E4188" s="67" t="s">
        <v>1898</v>
      </c>
      <c r="F4188" s="370" t="s">
        <v>2151</v>
      </c>
      <c r="G4188" s="370"/>
      <c r="H4188" s="370"/>
      <c r="I4188" s="370"/>
      <c r="J4188" s="165" t="s">
        <v>2179</v>
      </c>
    </row>
    <row r="4189" spans="1:10" ht="26.1" customHeight="1">
      <c r="A4189" s="157" t="s">
        <v>2102</v>
      </c>
      <c r="B4189" s="39" t="s">
        <v>3113</v>
      </c>
      <c r="C4189" s="40" t="s">
        <v>27</v>
      </c>
      <c r="D4189" s="40" t="s">
        <v>3112</v>
      </c>
      <c r="E4189" s="144">
        <v>1.154E-2</v>
      </c>
      <c r="F4189" s="40"/>
      <c r="G4189" s="40"/>
      <c r="H4189" s="40"/>
      <c r="I4189" s="148" t="s">
        <v>2522</v>
      </c>
      <c r="J4189" s="168" t="s">
        <v>1154</v>
      </c>
    </row>
    <row r="4190" spans="1:10" ht="20.100000000000001" customHeight="1">
      <c r="A4190" s="366"/>
      <c r="B4190" s="286"/>
      <c r="C4190" s="286"/>
      <c r="D4190" s="286"/>
      <c r="E4190" s="286"/>
      <c r="F4190" s="286" t="s">
        <v>2264</v>
      </c>
      <c r="G4190" s="286"/>
      <c r="H4190" s="286"/>
      <c r="I4190" s="286"/>
      <c r="J4190" s="169">
        <v>0</v>
      </c>
    </row>
    <row r="4191" spans="1:10" ht="20.100000000000001" customHeight="1">
      <c r="A4191" s="366"/>
      <c r="B4191" s="286"/>
      <c r="C4191" s="286"/>
      <c r="D4191" s="286"/>
      <c r="E4191" s="286"/>
      <c r="F4191" s="286" t="s">
        <v>2263</v>
      </c>
      <c r="G4191" s="286"/>
      <c r="H4191" s="286"/>
      <c r="I4191" s="286"/>
      <c r="J4191" s="166">
        <v>0.2984</v>
      </c>
    </row>
    <row r="4192" spans="1:10" ht="20.100000000000001" customHeight="1">
      <c r="A4192" s="366"/>
      <c r="B4192" s="286"/>
      <c r="C4192" s="286"/>
      <c r="D4192" s="286"/>
      <c r="E4192" s="286"/>
      <c r="F4192" s="286" t="s">
        <v>2159</v>
      </c>
      <c r="G4192" s="286"/>
      <c r="H4192" s="286"/>
      <c r="I4192" s="286"/>
      <c r="J4192" s="166">
        <v>0.2984</v>
      </c>
    </row>
    <row r="4193" spans="1:10" ht="20.100000000000001" customHeight="1">
      <c r="A4193" s="366"/>
      <c r="B4193" s="286"/>
      <c r="C4193" s="286"/>
      <c r="D4193" s="286"/>
      <c r="E4193" s="286"/>
      <c r="F4193" s="286" t="s">
        <v>2158</v>
      </c>
      <c r="G4193" s="286"/>
      <c r="H4193" s="286"/>
      <c r="I4193" s="286"/>
      <c r="J4193" s="166">
        <v>1</v>
      </c>
    </row>
    <row r="4194" spans="1:10" ht="20.100000000000001" customHeight="1">
      <c r="A4194" s="366"/>
      <c r="B4194" s="286"/>
      <c r="C4194" s="286"/>
      <c r="D4194" s="286"/>
      <c r="E4194" s="286"/>
      <c r="F4194" s="286" t="s">
        <v>2157</v>
      </c>
      <c r="G4194" s="286"/>
      <c r="H4194" s="286"/>
      <c r="I4194" s="286"/>
      <c r="J4194" s="166">
        <v>0.2984</v>
      </c>
    </row>
    <row r="4195" spans="1:10" ht="20.100000000000001" customHeight="1">
      <c r="A4195" s="366"/>
      <c r="B4195" s="286"/>
      <c r="C4195" s="286"/>
      <c r="D4195" s="286"/>
      <c r="E4195" s="286"/>
      <c r="F4195" s="286" t="s">
        <v>2156</v>
      </c>
      <c r="G4195" s="286"/>
      <c r="H4195" s="286"/>
      <c r="I4195" s="286"/>
      <c r="J4195" s="166">
        <v>0</v>
      </c>
    </row>
    <row r="4196" spans="1:10">
      <c r="A4196" s="159"/>
      <c r="B4196" s="99"/>
      <c r="C4196" s="99"/>
      <c r="D4196" s="99"/>
      <c r="E4196" s="99" t="s">
        <v>2098</v>
      </c>
      <c r="F4196" s="160">
        <v>0.2984</v>
      </c>
      <c r="G4196" s="99" t="s">
        <v>2097</v>
      </c>
      <c r="H4196" s="160">
        <v>0</v>
      </c>
      <c r="I4196" s="99" t="s">
        <v>2096</v>
      </c>
      <c r="J4196" s="161">
        <v>0.2984</v>
      </c>
    </row>
    <row r="4197" spans="1:10" ht="15" thickBot="1">
      <c r="A4197" s="159"/>
      <c r="B4197" s="99"/>
      <c r="C4197" s="99"/>
      <c r="D4197" s="99"/>
      <c r="E4197" s="99" t="s">
        <v>2095</v>
      </c>
      <c r="F4197" s="160">
        <v>7.0000000000000007E-2</v>
      </c>
      <c r="G4197" s="99"/>
      <c r="H4197" s="364" t="s">
        <v>2094</v>
      </c>
      <c r="I4197" s="364"/>
      <c r="J4197" s="161">
        <v>0.37</v>
      </c>
    </row>
    <row r="4198" spans="1:10" ht="0.95" customHeight="1" thickTop="1">
      <c r="A4198" s="162"/>
      <c r="B4198" s="142"/>
      <c r="C4198" s="142"/>
      <c r="D4198" s="142"/>
      <c r="E4198" s="142"/>
      <c r="F4198" s="142"/>
      <c r="G4198" s="142"/>
      <c r="H4198" s="142"/>
      <c r="I4198" s="142"/>
      <c r="J4198" s="163"/>
    </row>
    <row r="4199" spans="1:10" ht="18" customHeight="1">
      <c r="A4199" s="164"/>
      <c r="B4199" s="67" t="s">
        <v>1</v>
      </c>
      <c r="C4199" s="66" t="s">
        <v>2</v>
      </c>
      <c r="D4199" s="66" t="s">
        <v>3</v>
      </c>
      <c r="E4199" s="365" t="s">
        <v>836</v>
      </c>
      <c r="F4199" s="365"/>
      <c r="G4199" s="77" t="s">
        <v>4</v>
      </c>
      <c r="H4199" s="67" t="s">
        <v>5</v>
      </c>
      <c r="I4199" s="67" t="s">
        <v>6</v>
      </c>
      <c r="J4199" s="165" t="s">
        <v>7</v>
      </c>
    </row>
    <row r="4200" spans="1:10" ht="26.1" customHeight="1">
      <c r="A4200" s="153" t="s">
        <v>2121</v>
      </c>
      <c r="B4200" s="82" t="s">
        <v>3111</v>
      </c>
      <c r="C4200" s="80" t="s">
        <v>15</v>
      </c>
      <c r="D4200" s="80" t="s">
        <v>3110</v>
      </c>
      <c r="E4200" s="363" t="s">
        <v>842</v>
      </c>
      <c r="F4200" s="363"/>
      <c r="G4200" s="81" t="s">
        <v>42</v>
      </c>
      <c r="H4200" s="147">
        <v>1</v>
      </c>
      <c r="I4200" s="83">
        <v>0.3</v>
      </c>
      <c r="J4200" s="154">
        <v>0.3</v>
      </c>
    </row>
    <row r="4201" spans="1:10" ht="24" customHeight="1">
      <c r="A4201" s="157" t="s">
        <v>2102</v>
      </c>
      <c r="B4201" s="39" t="s">
        <v>3109</v>
      </c>
      <c r="C4201" s="40" t="s">
        <v>15</v>
      </c>
      <c r="D4201" s="40" t="s">
        <v>3108</v>
      </c>
      <c r="E4201" s="355" t="s">
        <v>2111</v>
      </c>
      <c r="F4201" s="355"/>
      <c r="G4201" s="41" t="s">
        <v>42</v>
      </c>
      <c r="H4201" s="144">
        <v>1.154E-2</v>
      </c>
      <c r="I4201" s="143">
        <v>25.86</v>
      </c>
      <c r="J4201" s="158">
        <v>0.3</v>
      </c>
    </row>
    <row r="4202" spans="1:10">
      <c r="A4202" s="159"/>
      <c r="B4202" s="99"/>
      <c r="C4202" s="99"/>
      <c r="D4202" s="99"/>
      <c r="E4202" s="99" t="s">
        <v>2098</v>
      </c>
      <c r="F4202" s="160">
        <v>0.3</v>
      </c>
      <c r="G4202" s="99" t="s">
        <v>2097</v>
      </c>
      <c r="H4202" s="160">
        <v>0</v>
      </c>
      <c r="I4202" s="99" t="s">
        <v>2096</v>
      </c>
      <c r="J4202" s="161">
        <v>0.3</v>
      </c>
    </row>
    <row r="4203" spans="1:10" ht="15" thickBot="1">
      <c r="A4203" s="159"/>
      <c r="B4203" s="99"/>
      <c r="C4203" s="99"/>
      <c r="D4203" s="99"/>
      <c r="E4203" s="99" t="s">
        <v>2095</v>
      </c>
      <c r="F4203" s="160">
        <v>7.0000000000000007E-2</v>
      </c>
      <c r="G4203" s="99"/>
      <c r="H4203" s="364" t="s">
        <v>2094</v>
      </c>
      <c r="I4203" s="364"/>
      <c r="J4203" s="161">
        <v>0.37</v>
      </c>
    </row>
    <row r="4204" spans="1:10" ht="0.95" customHeight="1" thickTop="1">
      <c r="A4204" s="162"/>
      <c r="B4204" s="142"/>
      <c r="C4204" s="142"/>
      <c r="D4204" s="142"/>
      <c r="E4204" s="142"/>
      <c r="F4204" s="142"/>
      <c r="G4204" s="142"/>
      <c r="H4204" s="142"/>
      <c r="I4204" s="142"/>
      <c r="J4204" s="163"/>
    </row>
    <row r="4205" spans="1:10" ht="18" customHeight="1">
      <c r="A4205" s="164"/>
      <c r="B4205" s="67" t="s">
        <v>1</v>
      </c>
      <c r="C4205" s="66" t="s">
        <v>2</v>
      </c>
      <c r="D4205" s="66" t="s">
        <v>3</v>
      </c>
      <c r="E4205" s="365" t="s">
        <v>836</v>
      </c>
      <c r="F4205" s="365"/>
      <c r="G4205" s="77" t="s">
        <v>4</v>
      </c>
      <c r="H4205" s="67" t="s">
        <v>5</v>
      </c>
      <c r="I4205" s="67" t="s">
        <v>6</v>
      </c>
      <c r="J4205" s="165" t="s">
        <v>7</v>
      </c>
    </row>
    <row r="4206" spans="1:10" ht="26.1" customHeight="1">
      <c r="A4206" s="153" t="s">
        <v>2121</v>
      </c>
      <c r="B4206" s="82" t="s">
        <v>3107</v>
      </c>
      <c r="C4206" s="80" t="s">
        <v>15</v>
      </c>
      <c r="D4206" s="80" t="s">
        <v>3106</v>
      </c>
      <c r="E4206" s="363" t="s">
        <v>842</v>
      </c>
      <c r="F4206" s="363"/>
      <c r="G4206" s="81" t="s">
        <v>42</v>
      </c>
      <c r="H4206" s="147">
        <v>1</v>
      </c>
      <c r="I4206" s="83">
        <v>0.26</v>
      </c>
      <c r="J4206" s="154">
        <v>0.26</v>
      </c>
    </row>
    <row r="4207" spans="1:10" ht="24" customHeight="1">
      <c r="A4207" s="157" t="s">
        <v>2102</v>
      </c>
      <c r="B4207" s="39" t="s">
        <v>3105</v>
      </c>
      <c r="C4207" s="40" t="s">
        <v>15</v>
      </c>
      <c r="D4207" s="40" t="s">
        <v>3104</v>
      </c>
      <c r="E4207" s="355" t="s">
        <v>2111</v>
      </c>
      <c r="F4207" s="355"/>
      <c r="G4207" s="41" t="s">
        <v>42</v>
      </c>
      <c r="H4207" s="144">
        <v>1.4760000000000001E-2</v>
      </c>
      <c r="I4207" s="143">
        <v>17.399999999999999</v>
      </c>
      <c r="J4207" s="158">
        <v>0.26</v>
      </c>
    </row>
    <row r="4208" spans="1:10">
      <c r="A4208" s="159"/>
      <c r="B4208" s="99"/>
      <c r="C4208" s="99"/>
      <c r="D4208" s="99"/>
      <c r="E4208" s="99" t="s">
        <v>2098</v>
      </c>
      <c r="F4208" s="160">
        <v>0.26</v>
      </c>
      <c r="G4208" s="99" t="s">
        <v>2097</v>
      </c>
      <c r="H4208" s="160">
        <v>0</v>
      </c>
      <c r="I4208" s="99" t="s">
        <v>2096</v>
      </c>
      <c r="J4208" s="161">
        <v>0.26</v>
      </c>
    </row>
    <row r="4209" spans="1:10" ht="15" thickBot="1">
      <c r="A4209" s="159"/>
      <c r="B4209" s="99"/>
      <c r="C4209" s="99"/>
      <c r="D4209" s="99"/>
      <c r="E4209" s="99" t="s">
        <v>2095</v>
      </c>
      <c r="F4209" s="160">
        <v>0.06</v>
      </c>
      <c r="G4209" s="99"/>
      <c r="H4209" s="364" t="s">
        <v>2094</v>
      </c>
      <c r="I4209" s="364"/>
      <c r="J4209" s="161">
        <v>0.32</v>
      </c>
    </row>
    <row r="4210" spans="1:10" ht="0.95" customHeight="1" thickTop="1">
      <c r="A4210" s="162"/>
      <c r="B4210" s="142"/>
      <c r="C4210" s="142"/>
      <c r="D4210" s="142"/>
      <c r="E4210" s="142"/>
      <c r="F4210" s="142"/>
      <c r="G4210" s="142"/>
      <c r="H4210" s="142"/>
      <c r="I4210" s="142"/>
      <c r="J4210" s="163"/>
    </row>
    <row r="4211" spans="1:10" ht="18" customHeight="1">
      <c r="A4211" s="164"/>
      <c r="B4211" s="67" t="s">
        <v>1</v>
      </c>
      <c r="C4211" s="66" t="s">
        <v>2</v>
      </c>
      <c r="D4211" s="66" t="s">
        <v>3</v>
      </c>
      <c r="E4211" s="365" t="s">
        <v>836</v>
      </c>
      <c r="F4211" s="365"/>
      <c r="G4211" s="77" t="s">
        <v>4</v>
      </c>
      <c r="H4211" s="67" t="s">
        <v>5</v>
      </c>
      <c r="I4211" s="67" t="s">
        <v>6</v>
      </c>
      <c r="J4211" s="165" t="s">
        <v>7</v>
      </c>
    </row>
    <row r="4212" spans="1:10" ht="26.1" customHeight="1">
      <c r="A4212" s="153" t="s">
        <v>2121</v>
      </c>
      <c r="B4212" s="82" t="s">
        <v>3103</v>
      </c>
      <c r="C4212" s="80" t="s">
        <v>27</v>
      </c>
      <c r="D4212" s="80" t="s">
        <v>3102</v>
      </c>
      <c r="E4212" s="363" t="s">
        <v>929</v>
      </c>
      <c r="F4212" s="363"/>
      <c r="G4212" s="81" t="s">
        <v>2165</v>
      </c>
      <c r="H4212" s="147">
        <v>1</v>
      </c>
      <c r="I4212" s="83">
        <v>0.75</v>
      </c>
      <c r="J4212" s="154">
        <v>0.75</v>
      </c>
    </row>
    <row r="4213" spans="1:10" ht="20.100000000000001" customHeight="1">
      <c r="A4213" s="164" t="s">
        <v>2268</v>
      </c>
      <c r="B4213" s="67" t="s">
        <v>1</v>
      </c>
      <c r="C4213" s="66" t="s">
        <v>2</v>
      </c>
      <c r="D4213" s="66" t="s">
        <v>2111</v>
      </c>
      <c r="E4213" s="67" t="s">
        <v>1898</v>
      </c>
      <c r="F4213" s="370" t="s">
        <v>2151</v>
      </c>
      <c r="G4213" s="370"/>
      <c r="H4213" s="370"/>
      <c r="I4213" s="370"/>
      <c r="J4213" s="165" t="s">
        <v>2179</v>
      </c>
    </row>
    <row r="4214" spans="1:10" ht="26.1" customHeight="1">
      <c r="A4214" s="157" t="s">
        <v>2102</v>
      </c>
      <c r="B4214" s="39" t="s">
        <v>3101</v>
      </c>
      <c r="C4214" s="40" t="s">
        <v>27</v>
      </c>
      <c r="D4214" s="40" t="s">
        <v>3100</v>
      </c>
      <c r="E4214" s="144">
        <v>3.7319999999999999E-2</v>
      </c>
      <c r="F4214" s="40"/>
      <c r="G4214" s="40"/>
      <c r="H4214" s="40"/>
      <c r="I4214" s="148" t="s">
        <v>3090</v>
      </c>
      <c r="J4214" s="168" t="s">
        <v>3099</v>
      </c>
    </row>
    <row r="4215" spans="1:10" ht="20.100000000000001" customHeight="1">
      <c r="A4215" s="366"/>
      <c r="B4215" s="286"/>
      <c r="C4215" s="286"/>
      <c r="D4215" s="286"/>
      <c r="E4215" s="286"/>
      <c r="F4215" s="286" t="s">
        <v>2264</v>
      </c>
      <c r="G4215" s="286"/>
      <c r="H4215" s="286"/>
      <c r="I4215" s="286"/>
      <c r="J4215" s="169">
        <v>0</v>
      </c>
    </row>
    <row r="4216" spans="1:10" ht="20.100000000000001" customHeight="1">
      <c r="A4216" s="366"/>
      <c r="B4216" s="286"/>
      <c r="C4216" s="286"/>
      <c r="D4216" s="286"/>
      <c r="E4216" s="286"/>
      <c r="F4216" s="286" t="s">
        <v>2263</v>
      </c>
      <c r="G4216" s="286"/>
      <c r="H4216" s="286"/>
      <c r="I4216" s="286"/>
      <c r="J4216" s="166">
        <v>0.74639999999999995</v>
      </c>
    </row>
    <row r="4217" spans="1:10" ht="20.100000000000001" customHeight="1">
      <c r="A4217" s="366"/>
      <c r="B4217" s="286"/>
      <c r="C4217" s="286"/>
      <c r="D4217" s="286"/>
      <c r="E4217" s="286"/>
      <c r="F4217" s="286" t="s">
        <v>2159</v>
      </c>
      <c r="G4217" s="286"/>
      <c r="H4217" s="286"/>
      <c r="I4217" s="286"/>
      <c r="J4217" s="166">
        <v>0.74639999999999995</v>
      </c>
    </row>
    <row r="4218" spans="1:10" ht="20.100000000000001" customHeight="1">
      <c r="A4218" s="366"/>
      <c r="B4218" s="286"/>
      <c r="C4218" s="286"/>
      <c r="D4218" s="286"/>
      <c r="E4218" s="286"/>
      <c r="F4218" s="286" t="s">
        <v>2158</v>
      </c>
      <c r="G4218" s="286"/>
      <c r="H4218" s="286"/>
      <c r="I4218" s="286"/>
      <c r="J4218" s="166">
        <v>1</v>
      </c>
    </row>
    <row r="4219" spans="1:10" ht="20.100000000000001" customHeight="1">
      <c r="A4219" s="366"/>
      <c r="B4219" s="286"/>
      <c r="C4219" s="286"/>
      <c r="D4219" s="286"/>
      <c r="E4219" s="286"/>
      <c r="F4219" s="286" t="s">
        <v>2157</v>
      </c>
      <c r="G4219" s="286"/>
      <c r="H4219" s="286"/>
      <c r="I4219" s="286"/>
      <c r="J4219" s="166">
        <v>0.74639999999999995</v>
      </c>
    </row>
    <row r="4220" spans="1:10" ht="20.100000000000001" customHeight="1">
      <c r="A4220" s="366"/>
      <c r="B4220" s="286"/>
      <c r="C4220" s="286"/>
      <c r="D4220" s="286"/>
      <c r="E4220" s="286"/>
      <c r="F4220" s="286" t="s">
        <v>2156</v>
      </c>
      <c r="G4220" s="286"/>
      <c r="H4220" s="286"/>
      <c r="I4220" s="286"/>
      <c r="J4220" s="166">
        <v>0</v>
      </c>
    </row>
    <row r="4221" spans="1:10">
      <c r="A4221" s="159"/>
      <c r="B4221" s="99"/>
      <c r="C4221" s="99"/>
      <c r="D4221" s="99"/>
      <c r="E4221" s="99" t="s">
        <v>2098</v>
      </c>
      <c r="F4221" s="160">
        <v>0.74639999999999995</v>
      </c>
      <c r="G4221" s="99" t="s">
        <v>2097</v>
      </c>
      <c r="H4221" s="160">
        <v>0</v>
      </c>
      <c r="I4221" s="99" t="s">
        <v>2096</v>
      </c>
      <c r="J4221" s="161">
        <v>0.74639999999999995</v>
      </c>
    </row>
    <row r="4222" spans="1:10" ht="15" thickBot="1">
      <c r="A4222" s="159"/>
      <c r="B4222" s="99"/>
      <c r="C4222" s="99"/>
      <c r="D4222" s="99"/>
      <c r="E4222" s="99" t="s">
        <v>2095</v>
      </c>
      <c r="F4222" s="160">
        <v>0.17</v>
      </c>
      <c r="G4222" s="99"/>
      <c r="H4222" s="364" t="s">
        <v>2094</v>
      </c>
      <c r="I4222" s="364"/>
      <c r="J4222" s="161">
        <v>0.92</v>
      </c>
    </row>
    <row r="4223" spans="1:10" ht="0.95" customHeight="1" thickTop="1">
      <c r="A4223" s="162"/>
      <c r="B4223" s="142"/>
      <c r="C4223" s="142"/>
      <c r="D4223" s="142"/>
      <c r="E4223" s="142"/>
      <c r="F4223" s="142"/>
      <c r="G4223" s="142"/>
      <c r="H4223" s="142"/>
      <c r="I4223" s="142"/>
      <c r="J4223" s="163"/>
    </row>
    <row r="4224" spans="1:10" ht="18" customHeight="1">
      <c r="A4224" s="164"/>
      <c r="B4224" s="67" t="s">
        <v>1</v>
      </c>
      <c r="C4224" s="66" t="s">
        <v>2</v>
      </c>
      <c r="D4224" s="66" t="s">
        <v>3</v>
      </c>
      <c r="E4224" s="365" t="s">
        <v>836</v>
      </c>
      <c r="F4224" s="365"/>
      <c r="G4224" s="77" t="s">
        <v>4</v>
      </c>
      <c r="H4224" s="67" t="s">
        <v>5</v>
      </c>
      <c r="I4224" s="67" t="s">
        <v>6</v>
      </c>
      <c r="J4224" s="165" t="s">
        <v>7</v>
      </c>
    </row>
    <row r="4225" spans="1:10" ht="26.1" customHeight="1">
      <c r="A4225" s="153" t="s">
        <v>2121</v>
      </c>
      <c r="B4225" s="82" t="s">
        <v>3098</v>
      </c>
      <c r="C4225" s="80" t="s">
        <v>15</v>
      </c>
      <c r="D4225" s="80" t="s">
        <v>3097</v>
      </c>
      <c r="E4225" s="363" t="s">
        <v>842</v>
      </c>
      <c r="F4225" s="363"/>
      <c r="G4225" s="81" t="s">
        <v>42</v>
      </c>
      <c r="H4225" s="147">
        <v>1</v>
      </c>
      <c r="I4225" s="83">
        <v>0.75</v>
      </c>
      <c r="J4225" s="154">
        <v>0.75</v>
      </c>
    </row>
    <row r="4226" spans="1:10" ht="24" customHeight="1">
      <c r="A4226" s="157" t="s">
        <v>2102</v>
      </c>
      <c r="B4226" s="39" t="s">
        <v>3096</v>
      </c>
      <c r="C4226" s="40" t="s">
        <v>15</v>
      </c>
      <c r="D4226" s="40" t="s">
        <v>3095</v>
      </c>
      <c r="E4226" s="355" t="s">
        <v>2111</v>
      </c>
      <c r="F4226" s="355"/>
      <c r="G4226" s="41" t="s">
        <v>42</v>
      </c>
      <c r="H4226" s="144">
        <v>3.7319999999999999E-2</v>
      </c>
      <c r="I4226" s="143">
        <v>20</v>
      </c>
      <c r="J4226" s="158">
        <v>0.75</v>
      </c>
    </row>
    <row r="4227" spans="1:10">
      <c r="A4227" s="159"/>
      <c r="B4227" s="99"/>
      <c r="C4227" s="99"/>
      <c r="D4227" s="99"/>
      <c r="E4227" s="99" t="s">
        <v>2098</v>
      </c>
      <c r="F4227" s="160">
        <v>0.75</v>
      </c>
      <c r="G4227" s="99" t="s">
        <v>2097</v>
      </c>
      <c r="H4227" s="160">
        <v>0</v>
      </c>
      <c r="I4227" s="99" t="s">
        <v>2096</v>
      </c>
      <c r="J4227" s="161">
        <v>0.75</v>
      </c>
    </row>
    <row r="4228" spans="1:10" ht="15" thickBot="1">
      <c r="A4228" s="159"/>
      <c r="B4228" s="99"/>
      <c r="C4228" s="99"/>
      <c r="D4228" s="99"/>
      <c r="E4228" s="99" t="s">
        <v>2095</v>
      </c>
      <c r="F4228" s="160">
        <v>0.17</v>
      </c>
      <c r="G4228" s="99"/>
      <c r="H4228" s="364" t="s">
        <v>2094</v>
      </c>
      <c r="I4228" s="364"/>
      <c r="J4228" s="161">
        <v>0.92</v>
      </c>
    </row>
    <row r="4229" spans="1:10" ht="0.95" customHeight="1" thickTop="1">
      <c r="A4229" s="162"/>
      <c r="B4229" s="142"/>
      <c r="C4229" s="142"/>
      <c r="D4229" s="142"/>
      <c r="E4229" s="142"/>
      <c r="F4229" s="142"/>
      <c r="G4229" s="142"/>
      <c r="H4229" s="142"/>
      <c r="I4229" s="142"/>
      <c r="J4229" s="163"/>
    </row>
    <row r="4230" spans="1:10" ht="18" customHeight="1">
      <c r="A4230" s="164"/>
      <c r="B4230" s="67" t="s">
        <v>1</v>
      </c>
      <c r="C4230" s="66" t="s">
        <v>2</v>
      </c>
      <c r="D4230" s="66" t="s">
        <v>3</v>
      </c>
      <c r="E4230" s="365" t="s">
        <v>836</v>
      </c>
      <c r="F4230" s="365"/>
      <c r="G4230" s="77" t="s">
        <v>4</v>
      </c>
      <c r="H4230" s="67" t="s">
        <v>5</v>
      </c>
      <c r="I4230" s="67" t="s">
        <v>6</v>
      </c>
      <c r="J4230" s="165" t="s">
        <v>7</v>
      </c>
    </row>
    <row r="4231" spans="1:10" ht="39" customHeight="1">
      <c r="A4231" s="153" t="s">
        <v>2121</v>
      </c>
      <c r="B4231" s="82" t="s">
        <v>3094</v>
      </c>
      <c r="C4231" s="80" t="s">
        <v>27</v>
      </c>
      <c r="D4231" s="80" t="s">
        <v>3093</v>
      </c>
      <c r="E4231" s="363" t="s">
        <v>929</v>
      </c>
      <c r="F4231" s="363"/>
      <c r="G4231" s="81" t="s">
        <v>2165</v>
      </c>
      <c r="H4231" s="147">
        <v>1</v>
      </c>
      <c r="I4231" s="83">
        <v>0.36</v>
      </c>
      <c r="J4231" s="154">
        <v>0.36</v>
      </c>
    </row>
    <row r="4232" spans="1:10" ht="20.100000000000001" customHeight="1">
      <c r="A4232" s="164" t="s">
        <v>2268</v>
      </c>
      <c r="B4232" s="67" t="s">
        <v>1</v>
      </c>
      <c r="C4232" s="66" t="s">
        <v>2</v>
      </c>
      <c r="D4232" s="66" t="s">
        <v>2111</v>
      </c>
      <c r="E4232" s="67" t="s">
        <v>1898</v>
      </c>
      <c r="F4232" s="370" t="s">
        <v>2151</v>
      </c>
      <c r="G4232" s="370"/>
      <c r="H4232" s="370"/>
      <c r="I4232" s="370"/>
      <c r="J4232" s="165" t="s">
        <v>2179</v>
      </c>
    </row>
    <row r="4233" spans="1:10" ht="26.1" customHeight="1">
      <c r="A4233" s="157" t="s">
        <v>2102</v>
      </c>
      <c r="B4233" s="39" t="s">
        <v>3092</v>
      </c>
      <c r="C4233" s="40" t="s">
        <v>27</v>
      </c>
      <c r="D4233" s="40" t="s">
        <v>3091</v>
      </c>
      <c r="E4233" s="144">
        <v>1.7979999999999999E-2</v>
      </c>
      <c r="F4233" s="40"/>
      <c r="G4233" s="40"/>
      <c r="H4233" s="40"/>
      <c r="I4233" s="148" t="s">
        <v>3090</v>
      </c>
      <c r="J4233" s="168" t="s">
        <v>3089</v>
      </c>
    </row>
    <row r="4234" spans="1:10" ht="20.100000000000001" customHeight="1">
      <c r="A4234" s="366"/>
      <c r="B4234" s="286"/>
      <c r="C4234" s="286"/>
      <c r="D4234" s="286"/>
      <c r="E4234" s="286"/>
      <c r="F4234" s="286" t="s">
        <v>2264</v>
      </c>
      <c r="G4234" s="286"/>
      <c r="H4234" s="286"/>
      <c r="I4234" s="286"/>
      <c r="J4234" s="169">
        <v>0</v>
      </c>
    </row>
    <row r="4235" spans="1:10" ht="20.100000000000001" customHeight="1">
      <c r="A4235" s="366"/>
      <c r="B4235" s="286"/>
      <c r="C4235" s="286"/>
      <c r="D4235" s="286"/>
      <c r="E4235" s="286"/>
      <c r="F4235" s="286" t="s">
        <v>2263</v>
      </c>
      <c r="G4235" s="286"/>
      <c r="H4235" s="286"/>
      <c r="I4235" s="286"/>
      <c r="J4235" s="166">
        <v>0.35959999999999998</v>
      </c>
    </row>
    <row r="4236" spans="1:10" ht="20.100000000000001" customHeight="1">
      <c r="A4236" s="366"/>
      <c r="B4236" s="286"/>
      <c r="C4236" s="286"/>
      <c r="D4236" s="286"/>
      <c r="E4236" s="286"/>
      <c r="F4236" s="286" t="s">
        <v>2159</v>
      </c>
      <c r="G4236" s="286"/>
      <c r="H4236" s="286"/>
      <c r="I4236" s="286"/>
      <c r="J4236" s="166">
        <v>0.35959999999999998</v>
      </c>
    </row>
    <row r="4237" spans="1:10" ht="20.100000000000001" customHeight="1">
      <c r="A4237" s="366"/>
      <c r="B4237" s="286"/>
      <c r="C4237" s="286"/>
      <c r="D4237" s="286"/>
      <c r="E4237" s="286"/>
      <c r="F4237" s="286" t="s">
        <v>2158</v>
      </c>
      <c r="G4237" s="286"/>
      <c r="H4237" s="286"/>
      <c r="I4237" s="286"/>
      <c r="J4237" s="166">
        <v>1</v>
      </c>
    </row>
    <row r="4238" spans="1:10" ht="20.100000000000001" customHeight="1">
      <c r="A4238" s="366"/>
      <c r="B4238" s="286"/>
      <c r="C4238" s="286"/>
      <c r="D4238" s="286"/>
      <c r="E4238" s="286"/>
      <c r="F4238" s="286" t="s">
        <v>2157</v>
      </c>
      <c r="G4238" s="286"/>
      <c r="H4238" s="286"/>
      <c r="I4238" s="286"/>
      <c r="J4238" s="166">
        <v>0.35959999999999998</v>
      </c>
    </row>
    <row r="4239" spans="1:10" ht="20.100000000000001" customHeight="1">
      <c r="A4239" s="366"/>
      <c r="B4239" s="286"/>
      <c r="C4239" s="286"/>
      <c r="D4239" s="286"/>
      <c r="E4239" s="286"/>
      <c r="F4239" s="286" t="s">
        <v>2156</v>
      </c>
      <c r="G4239" s="286"/>
      <c r="H4239" s="286"/>
      <c r="I4239" s="286"/>
      <c r="J4239" s="166">
        <v>0</v>
      </c>
    </row>
    <row r="4240" spans="1:10">
      <c r="A4240" s="159"/>
      <c r="B4240" s="99"/>
      <c r="C4240" s="99"/>
      <c r="D4240" s="99"/>
      <c r="E4240" s="99" t="s">
        <v>2098</v>
      </c>
      <c r="F4240" s="160">
        <v>0.35959999999999998</v>
      </c>
      <c r="G4240" s="99" t="s">
        <v>2097</v>
      </c>
      <c r="H4240" s="160">
        <v>0</v>
      </c>
      <c r="I4240" s="99" t="s">
        <v>2096</v>
      </c>
      <c r="J4240" s="161">
        <v>0.35959999999999998</v>
      </c>
    </row>
    <row r="4241" spans="1:10" ht="15" thickBot="1">
      <c r="A4241" s="159"/>
      <c r="B4241" s="99"/>
      <c r="C4241" s="99"/>
      <c r="D4241" s="99"/>
      <c r="E4241" s="99" t="s">
        <v>2095</v>
      </c>
      <c r="F4241" s="160">
        <v>0.08</v>
      </c>
      <c r="G4241" s="99"/>
      <c r="H4241" s="364" t="s">
        <v>2094</v>
      </c>
      <c r="I4241" s="364"/>
      <c r="J4241" s="161">
        <v>0.44</v>
      </c>
    </row>
    <row r="4242" spans="1:10" ht="0.95" customHeight="1" thickTop="1">
      <c r="A4242" s="162"/>
      <c r="B4242" s="142"/>
      <c r="C4242" s="142"/>
      <c r="D4242" s="142"/>
      <c r="E4242" s="142"/>
      <c r="F4242" s="142"/>
      <c r="G4242" s="142"/>
      <c r="H4242" s="142"/>
      <c r="I4242" s="142"/>
      <c r="J4242" s="163"/>
    </row>
    <row r="4243" spans="1:10" ht="18" customHeight="1">
      <c r="A4243" s="164"/>
      <c r="B4243" s="67" t="s">
        <v>1</v>
      </c>
      <c r="C4243" s="66" t="s">
        <v>2</v>
      </c>
      <c r="D4243" s="66" t="s">
        <v>3</v>
      </c>
      <c r="E4243" s="365" t="s">
        <v>836</v>
      </c>
      <c r="F4243" s="365"/>
      <c r="G4243" s="77" t="s">
        <v>4</v>
      </c>
      <c r="H4243" s="67" t="s">
        <v>5</v>
      </c>
      <c r="I4243" s="67" t="s">
        <v>6</v>
      </c>
      <c r="J4243" s="165" t="s">
        <v>7</v>
      </c>
    </row>
    <row r="4244" spans="1:10" ht="39" customHeight="1">
      <c r="A4244" s="153" t="s">
        <v>2121</v>
      </c>
      <c r="B4244" s="82" t="s">
        <v>3088</v>
      </c>
      <c r="C4244" s="80" t="s">
        <v>15</v>
      </c>
      <c r="D4244" s="80" t="s">
        <v>3087</v>
      </c>
      <c r="E4244" s="363" t="s">
        <v>842</v>
      </c>
      <c r="F4244" s="363"/>
      <c r="G4244" s="81" t="s">
        <v>42</v>
      </c>
      <c r="H4244" s="147">
        <v>1</v>
      </c>
      <c r="I4244" s="83">
        <v>0.36</v>
      </c>
      <c r="J4244" s="154">
        <v>0.36</v>
      </c>
    </row>
    <row r="4245" spans="1:10" ht="26.1" customHeight="1">
      <c r="A4245" s="157" t="s">
        <v>2102</v>
      </c>
      <c r="B4245" s="39" t="s">
        <v>3086</v>
      </c>
      <c r="C4245" s="40" t="s">
        <v>15</v>
      </c>
      <c r="D4245" s="40" t="s">
        <v>3085</v>
      </c>
      <c r="E4245" s="355" t="s">
        <v>2111</v>
      </c>
      <c r="F4245" s="355"/>
      <c r="G4245" s="41" t="s">
        <v>42</v>
      </c>
      <c r="H4245" s="144">
        <v>1.7979999999999999E-2</v>
      </c>
      <c r="I4245" s="143">
        <v>20</v>
      </c>
      <c r="J4245" s="158">
        <v>0.36</v>
      </c>
    </row>
    <row r="4246" spans="1:10">
      <c r="A4246" s="159"/>
      <c r="B4246" s="99"/>
      <c r="C4246" s="99"/>
      <c r="D4246" s="99"/>
      <c r="E4246" s="99" t="s">
        <v>2098</v>
      </c>
      <c r="F4246" s="160">
        <v>0.36</v>
      </c>
      <c r="G4246" s="99" t="s">
        <v>2097</v>
      </c>
      <c r="H4246" s="160">
        <v>0</v>
      </c>
      <c r="I4246" s="99" t="s">
        <v>2096</v>
      </c>
      <c r="J4246" s="161">
        <v>0.36</v>
      </c>
    </row>
    <row r="4247" spans="1:10" ht="15" thickBot="1">
      <c r="A4247" s="159"/>
      <c r="B4247" s="99"/>
      <c r="C4247" s="99"/>
      <c r="D4247" s="99"/>
      <c r="E4247" s="99" t="s">
        <v>2095</v>
      </c>
      <c r="F4247" s="160">
        <v>0.08</v>
      </c>
      <c r="G4247" s="99"/>
      <c r="H4247" s="364" t="s">
        <v>2094</v>
      </c>
      <c r="I4247" s="364"/>
      <c r="J4247" s="161">
        <v>0.44</v>
      </c>
    </row>
    <row r="4248" spans="1:10" ht="0.95" customHeight="1" thickTop="1">
      <c r="A4248" s="162"/>
      <c r="B4248" s="142"/>
      <c r="C4248" s="142"/>
      <c r="D4248" s="142"/>
      <c r="E4248" s="142"/>
      <c r="F4248" s="142"/>
      <c r="G4248" s="142"/>
      <c r="H4248" s="142"/>
      <c r="I4248" s="142"/>
      <c r="J4248" s="163"/>
    </row>
    <row r="4249" spans="1:10" ht="18" customHeight="1">
      <c r="A4249" s="164"/>
      <c r="B4249" s="67" t="s">
        <v>1</v>
      </c>
      <c r="C4249" s="66" t="s">
        <v>2</v>
      </c>
      <c r="D4249" s="66" t="s">
        <v>3</v>
      </c>
      <c r="E4249" s="365" t="s">
        <v>836</v>
      </c>
      <c r="F4249" s="365"/>
      <c r="G4249" s="77" t="s">
        <v>4</v>
      </c>
      <c r="H4249" s="67" t="s">
        <v>5</v>
      </c>
      <c r="I4249" s="67" t="s">
        <v>6</v>
      </c>
      <c r="J4249" s="165" t="s">
        <v>7</v>
      </c>
    </row>
    <row r="4250" spans="1:10" ht="26.1" customHeight="1">
      <c r="A4250" s="153" t="s">
        <v>2121</v>
      </c>
      <c r="B4250" s="82" t="s">
        <v>3084</v>
      </c>
      <c r="C4250" s="80" t="s">
        <v>15</v>
      </c>
      <c r="D4250" s="80" t="s">
        <v>3083</v>
      </c>
      <c r="E4250" s="363" t="s">
        <v>842</v>
      </c>
      <c r="F4250" s="363"/>
      <c r="G4250" s="81" t="s">
        <v>42</v>
      </c>
      <c r="H4250" s="147">
        <v>1</v>
      </c>
      <c r="I4250" s="83">
        <v>0.41</v>
      </c>
      <c r="J4250" s="154">
        <v>0.41</v>
      </c>
    </row>
    <row r="4251" spans="1:10" ht="24" customHeight="1">
      <c r="A4251" s="157" t="s">
        <v>2102</v>
      </c>
      <c r="B4251" s="39" t="s">
        <v>3082</v>
      </c>
      <c r="C4251" s="40" t="s">
        <v>15</v>
      </c>
      <c r="D4251" s="40" t="s">
        <v>3081</v>
      </c>
      <c r="E4251" s="355" t="s">
        <v>2111</v>
      </c>
      <c r="F4251" s="355"/>
      <c r="G4251" s="41" t="s">
        <v>42</v>
      </c>
      <c r="H4251" s="144">
        <v>1.4760000000000001E-2</v>
      </c>
      <c r="I4251" s="143">
        <v>28.02</v>
      </c>
      <c r="J4251" s="158">
        <v>0.41</v>
      </c>
    </row>
    <row r="4252" spans="1:10">
      <c r="A4252" s="159"/>
      <c r="B4252" s="99"/>
      <c r="C4252" s="99"/>
      <c r="D4252" s="99"/>
      <c r="E4252" s="99" t="s">
        <v>2098</v>
      </c>
      <c r="F4252" s="160">
        <v>0.41</v>
      </c>
      <c r="G4252" s="99" t="s">
        <v>2097</v>
      </c>
      <c r="H4252" s="160">
        <v>0</v>
      </c>
      <c r="I4252" s="99" t="s">
        <v>2096</v>
      </c>
      <c r="J4252" s="161">
        <v>0.41</v>
      </c>
    </row>
    <row r="4253" spans="1:10" ht="15" thickBot="1">
      <c r="A4253" s="159"/>
      <c r="B4253" s="99"/>
      <c r="C4253" s="99"/>
      <c r="D4253" s="99"/>
      <c r="E4253" s="99" t="s">
        <v>2095</v>
      </c>
      <c r="F4253" s="160">
        <v>0.09</v>
      </c>
      <c r="G4253" s="99"/>
      <c r="H4253" s="364" t="s">
        <v>2094</v>
      </c>
      <c r="I4253" s="364"/>
      <c r="J4253" s="161">
        <v>0.5</v>
      </c>
    </row>
    <row r="4254" spans="1:10" ht="0.95" customHeight="1" thickTop="1">
      <c r="A4254" s="162"/>
      <c r="B4254" s="142"/>
      <c r="C4254" s="142"/>
      <c r="D4254" s="142"/>
      <c r="E4254" s="142"/>
      <c r="F4254" s="142"/>
      <c r="G4254" s="142"/>
      <c r="H4254" s="142"/>
      <c r="I4254" s="142"/>
      <c r="J4254" s="163"/>
    </row>
    <row r="4255" spans="1:10" ht="18" customHeight="1">
      <c r="A4255" s="164"/>
      <c r="B4255" s="67" t="s">
        <v>1</v>
      </c>
      <c r="C4255" s="66" t="s">
        <v>2</v>
      </c>
      <c r="D4255" s="66" t="s">
        <v>3</v>
      </c>
      <c r="E4255" s="365" t="s">
        <v>836</v>
      </c>
      <c r="F4255" s="365"/>
      <c r="G4255" s="77" t="s">
        <v>4</v>
      </c>
      <c r="H4255" s="67" t="s">
        <v>5</v>
      </c>
      <c r="I4255" s="67" t="s">
        <v>6</v>
      </c>
      <c r="J4255" s="165" t="s">
        <v>7</v>
      </c>
    </row>
    <row r="4256" spans="1:10" ht="26.1" customHeight="1">
      <c r="A4256" s="153" t="s">
        <v>2121</v>
      </c>
      <c r="B4256" s="82" t="s">
        <v>3080</v>
      </c>
      <c r="C4256" s="80" t="s">
        <v>27</v>
      </c>
      <c r="D4256" s="80" t="s">
        <v>3079</v>
      </c>
      <c r="E4256" s="363" t="s">
        <v>929</v>
      </c>
      <c r="F4256" s="363"/>
      <c r="G4256" s="81" t="s">
        <v>2165</v>
      </c>
      <c r="H4256" s="147">
        <v>1</v>
      </c>
      <c r="I4256" s="83">
        <v>0.21</v>
      </c>
      <c r="J4256" s="154">
        <v>0.21</v>
      </c>
    </row>
    <row r="4257" spans="1:10" ht="20.100000000000001" customHeight="1">
      <c r="A4257" s="164" t="s">
        <v>2268</v>
      </c>
      <c r="B4257" s="67" t="s">
        <v>1</v>
      </c>
      <c r="C4257" s="66" t="s">
        <v>2</v>
      </c>
      <c r="D4257" s="66" t="s">
        <v>2111</v>
      </c>
      <c r="E4257" s="67" t="s">
        <v>1898</v>
      </c>
      <c r="F4257" s="370" t="s">
        <v>2151</v>
      </c>
      <c r="G4257" s="370"/>
      <c r="H4257" s="370"/>
      <c r="I4257" s="370"/>
      <c r="J4257" s="165" t="s">
        <v>2179</v>
      </c>
    </row>
    <row r="4258" spans="1:10" ht="26.1" customHeight="1">
      <c r="A4258" s="157" t="s">
        <v>2102</v>
      </c>
      <c r="B4258" s="39" t="s">
        <v>3078</v>
      </c>
      <c r="C4258" s="40" t="s">
        <v>27</v>
      </c>
      <c r="D4258" s="40" t="s">
        <v>3077</v>
      </c>
      <c r="E4258" s="144">
        <v>1.154E-2</v>
      </c>
      <c r="F4258" s="40"/>
      <c r="G4258" s="40"/>
      <c r="H4258" s="40"/>
      <c r="I4258" s="148" t="s">
        <v>3076</v>
      </c>
      <c r="J4258" s="168" t="s">
        <v>1217</v>
      </c>
    </row>
    <row r="4259" spans="1:10" ht="20.100000000000001" customHeight="1">
      <c r="A4259" s="366"/>
      <c r="B4259" s="286"/>
      <c r="C4259" s="286"/>
      <c r="D4259" s="286"/>
      <c r="E4259" s="286"/>
      <c r="F4259" s="286" t="s">
        <v>2264</v>
      </c>
      <c r="G4259" s="286"/>
      <c r="H4259" s="286"/>
      <c r="I4259" s="286"/>
      <c r="J4259" s="169">
        <v>0</v>
      </c>
    </row>
    <row r="4260" spans="1:10" ht="20.100000000000001" customHeight="1">
      <c r="A4260" s="366"/>
      <c r="B4260" s="286"/>
      <c r="C4260" s="286"/>
      <c r="D4260" s="286"/>
      <c r="E4260" s="286"/>
      <c r="F4260" s="286" t="s">
        <v>2263</v>
      </c>
      <c r="G4260" s="286"/>
      <c r="H4260" s="286"/>
      <c r="I4260" s="286"/>
      <c r="J4260" s="166">
        <v>0.21310000000000001</v>
      </c>
    </row>
    <row r="4261" spans="1:10" ht="20.100000000000001" customHeight="1">
      <c r="A4261" s="366"/>
      <c r="B4261" s="286"/>
      <c r="C4261" s="286"/>
      <c r="D4261" s="286"/>
      <c r="E4261" s="286"/>
      <c r="F4261" s="286" t="s">
        <v>2159</v>
      </c>
      <c r="G4261" s="286"/>
      <c r="H4261" s="286"/>
      <c r="I4261" s="286"/>
      <c r="J4261" s="166">
        <v>0.21310000000000001</v>
      </c>
    </row>
    <row r="4262" spans="1:10" ht="20.100000000000001" customHeight="1">
      <c r="A4262" s="366"/>
      <c r="B4262" s="286"/>
      <c r="C4262" s="286"/>
      <c r="D4262" s="286"/>
      <c r="E4262" s="286"/>
      <c r="F4262" s="286" t="s">
        <v>2158</v>
      </c>
      <c r="G4262" s="286"/>
      <c r="H4262" s="286"/>
      <c r="I4262" s="286"/>
      <c r="J4262" s="166">
        <v>1</v>
      </c>
    </row>
    <row r="4263" spans="1:10" ht="20.100000000000001" customHeight="1">
      <c r="A4263" s="366"/>
      <c r="B4263" s="286"/>
      <c r="C4263" s="286"/>
      <c r="D4263" s="286"/>
      <c r="E4263" s="286"/>
      <c r="F4263" s="286" t="s">
        <v>2157</v>
      </c>
      <c r="G4263" s="286"/>
      <c r="H4263" s="286"/>
      <c r="I4263" s="286"/>
      <c r="J4263" s="166">
        <v>0.21310000000000001</v>
      </c>
    </row>
    <row r="4264" spans="1:10" ht="20.100000000000001" customHeight="1">
      <c r="A4264" s="366"/>
      <c r="B4264" s="286"/>
      <c r="C4264" s="286"/>
      <c r="D4264" s="286"/>
      <c r="E4264" s="286"/>
      <c r="F4264" s="286" t="s">
        <v>2156</v>
      </c>
      <c r="G4264" s="286"/>
      <c r="H4264" s="286"/>
      <c r="I4264" s="286"/>
      <c r="J4264" s="166">
        <v>0</v>
      </c>
    </row>
    <row r="4265" spans="1:10">
      <c r="A4265" s="159"/>
      <c r="B4265" s="99"/>
      <c r="C4265" s="99"/>
      <c r="D4265" s="99"/>
      <c r="E4265" s="99" t="s">
        <v>2098</v>
      </c>
      <c r="F4265" s="160">
        <v>0.21</v>
      </c>
      <c r="G4265" s="99" t="s">
        <v>2097</v>
      </c>
      <c r="H4265" s="160">
        <v>0</v>
      </c>
      <c r="I4265" s="99" t="s">
        <v>2096</v>
      </c>
      <c r="J4265" s="161">
        <v>0.21310000000000001</v>
      </c>
    </row>
    <row r="4266" spans="1:10" ht="15" thickBot="1">
      <c r="A4266" s="159"/>
      <c r="B4266" s="99"/>
      <c r="C4266" s="99"/>
      <c r="D4266" s="99"/>
      <c r="E4266" s="99" t="s">
        <v>2095</v>
      </c>
      <c r="F4266" s="160">
        <v>0.05</v>
      </c>
      <c r="G4266" s="99"/>
      <c r="H4266" s="364" t="s">
        <v>2094</v>
      </c>
      <c r="I4266" s="364"/>
      <c r="J4266" s="161">
        <v>0.26</v>
      </c>
    </row>
    <row r="4267" spans="1:10" ht="0.95" customHeight="1" thickTop="1">
      <c r="A4267" s="162"/>
      <c r="B4267" s="142"/>
      <c r="C4267" s="142"/>
      <c r="D4267" s="142"/>
      <c r="E4267" s="142"/>
      <c r="F4267" s="142"/>
      <c r="G4267" s="142"/>
      <c r="H4267" s="142"/>
      <c r="I4267" s="142"/>
      <c r="J4267" s="163"/>
    </row>
    <row r="4268" spans="1:10" ht="18" customHeight="1">
      <c r="A4268" s="164"/>
      <c r="B4268" s="67" t="s">
        <v>1</v>
      </c>
      <c r="C4268" s="66" t="s">
        <v>2</v>
      </c>
      <c r="D4268" s="66" t="s">
        <v>3</v>
      </c>
      <c r="E4268" s="365" t="s">
        <v>836</v>
      </c>
      <c r="F4268" s="365"/>
      <c r="G4268" s="77" t="s">
        <v>4</v>
      </c>
      <c r="H4268" s="67" t="s">
        <v>5</v>
      </c>
      <c r="I4268" s="67" t="s">
        <v>6</v>
      </c>
      <c r="J4268" s="165" t="s">
        <v>7</v>
      </c>
    </row>
    <row r="4269" spans="1:10" ht="26.1" customHeight="1">
      <c r="A4269" s="153" t="s">
        <v>2121</v>
      </c>
      <c r="B4269" s="82" t="s">
        <v>3075</v>
      </c>
      <c r="C4269" s="80" t="s">
        <v>15</v>
      </c>
      <c r="D4269" s="80" t="s">
        <v>3074</v>
      </c>
      <c r="E4269" s="363" t="s">
        <v>842</v>
      </c>
      <c r="F4269" s="363"/>
      <c r="G4269" s="81" t="s">
        <v>42</v>
      </c>
      <c r="H4269" s="147">
        <v>1</v>
      </c>
      <c r="I4269" s="83">
        <v>0.21</v>
      </c>
      <c r="J4269" s="154">
        <v>0.21</v>
      </c>
    </row>
    <row r="4270" spans="1:10" ht="24" customHeight="1">
      <c r="A4270" s="157" t="s">
        <v>2102</v>
      </c>
      <c r="B4270" s="39" t="s">
        <v>3073</v>
      </c>
      <c r="C4270" s="40" t="s">
        <v>15</v>
      </c>
      <c r="D4270" s="40" t="s">
        <v>3072</v>
      </c>
      <c r="E4270" s="355" t="s">
        <v>2111</v>
      </c>
      <c r="F4270" s="355"/>
      <c r="G4270" s="41" t="s">
        <v>42</v>
      </c>
      <c r="H4270" s="144">
        <v>1.154E-2</v>
      </c>
      <c r="I4270" s="143">
        <v>18.46</v>
      </c>
      <c r="J4270" s="158">
        <v>0.21</v>
      </c>
    </row>
    <row r="4271" spans="1:10">
      <c r="A4271" s="159"/>
      <c r="B4271" s="99"/>
      <c r="C4271" s="99"/>
      <c r="D4271" s="99"/>
      <c r="E4271" s="99" t="s">
        <v>2098</v>
      </c>
      <c r="F4271" s="160">
        <v>0.21</v>
      </c>
      <c r="G4271" s="99" t="s">
        <v>2097</v>
      </c>
      <c r="H4271" s="160">
        <v>0</v>
      </c>
      <c r="I4271" s="99" t="s">
        <v>2096</v>
      </c>
      <c r="J4271" s="161">
        <v>0.21</v>
      </c>
    </row>
    <row r="4272" spans="1:10" ht="15" thickBot="1">
      <c r="A4272" s="159"/>
      <c r="B4272" s="99"/>
      <c r="C4272" s="99"/>
      <c r="D4272" s="99"/>
      <c r="E4272" s="99" t="s">
        <v>2095</v>
      </c>
      <c r="F4272" s="160">
        <v>0.05</v>
      </c>
      <c r="G4272" s="99"/>
      <c r="H4272" s="364" t="s">
        <v>2094</v>
      </c>
      <c r="I4272" s="364"/>
      <c r="J4272" s="161">
        <v>0.26</v>
      </c>
    </row>
    <row r="4273" spans="1:10" ht="0.95" customHeight="1" thickTop="1">
      <c r="A4273" s="162"/>
      <c r="B4273" s="142"/>
      <c r="C4273" s="142"/>
      <c r="D4273" s="142"/>
      <c r="E4273" s="142"/>
      <c r="F4273" s="142"/>
      <c r="G4273" s="142"/>
      <c r="H4273" s="142"/>
      <c r="I4273" s="142"/>
      <c r="J4273" s="163"/>
    </row>
    <row r="4274" spans="1:10" ht="18" customHeight="1">
      <c r="A4274" s="164"/>
      <c r="B4274" s="67" t="s">
        <v>1</v>
      </c>
      <c r="C4274" s="66" t="s">
        <v>2</v>
      </c>
      <c r="D4274" s="66" t="s">
        <v>3</v>
      </c>
      <c r="E4274" s="365" t="s">
        <v>836</v>
      </c>
      <c r="F4274" s="365"/>
      <c r="G4274" s="77" t="s">
        <v>4</v>
      </c>
      <c r="H4274" s="67" t="s">
        <v>5</v>
      </c>
      <c r="I4274" s="67" t="s">
        <v>6</v>
      </c>
      <c r="J4274" s="165" t="s">
        <v>7</v>
      </c>
    </row>
    <row r="4275" spans="1:10" ht="26.1" customHeight="1">
      <c r="A4275" s="153" t="s">
        <v>2121</v>
      </c>
      <c r="B4275" s="82" t="s">
        <v>3071</v>
      </c>
      <c r="C4275" s="80" t="s">
        <v>15</v>
      </c>
      <c r="D4275" s="80" t="s">
        <v>3070</v>
      </c>
      <c r="E4275" s="363" t="s">
        <v>842</v>
      </c>
      <c r="F4275" s="363"/>
      <c r="G4275" s="81" t="s">
        <v>42</v>
      </c>
      <c r="H4275" s="147">
        <v>1</v>
      </c>
      <c r="I4275" s="83">
        <v>0.44</v>
      </c>
      <c r="J4275" s="154">
        <v>0.44</v>
      </c>
    </row>
    <row r="4276" spans="1:10" ht="24" customHeight="1">
      <c r="A4276" s="157" t="s">
        <v>2102</v>
      </c>
      <c r="B4276" s="39" t="s">
        <v>3069</v>
      </c>
      <c r="C4276" s="40" t="s">
        <v>15</v>
      </c>
      <c r="D4276" s="40" t="s">
        <v>3068</v>
      </c>
      <c r="E4276" s="355" t="s">
        <v>2111</v>
      </c>
      <c r="F4276" s="355"/>
      <c r="G4276" s="41" t="s">
        <v>42</v>
      </c>
      <c r="H4276" s="144">
        <v>1.4760000000000001E-2</v>
      </c>
      <c r="I4276" s="143">
        <v>29.96</v>
      </c>
      <c r="J4276" s="158">
        <v>0.44</v>
      </c>
    </row>
    <row r="4277" spans="1:10">
      <c r="A4277" s="159"/>
      <c r="B4277" s="99"/>
      <c r="C4277" s="99"/>
      <c r="D4277" s="99"/>
      <c r="E4277" s="99" t="s">
        <v>2098</v>
      </c>
      <c r="F4277" s="160">
        <v>0.44</v>
      </c>
      <c r="G4277" s="99" t="s">
        <v>2097</v>
      </c>
      <c r="H4277" s="160">
        <v>0</v>
      </c>
      <c r="I4277" s="99" t="s">
        <v>2096</v>
      </c>
      <c r="J4277" s="161">
        <v>0.44</v>
      </c>
    </row>
    <row r="4278" spans="1:10" ht="15" thickBot="1">
      <c r="A4278" s="159"/>
      <c r="B4278" s="99"/>
      <c r="C4278" s="99"/>
      <c r="D4278" s="99"/>
      <c r="E4278" s="99" t="s">
        <v>2095</v>
      </c>
      <c r="F4278" s="160">
        <v>0.1</v>
      </c>
      <c r="G4278" s="99"/>
      <c r="H4278" s="364" t="s">
        <v>2094</v>
      </c>
      <c r="I4278" s="364"/>
      <c r="J4278" s="161">
        <v>0.54</v>
      </c>
    </row>
    <row r="4279" spans="1:10" ht="0.95" customHeight="1" thickTop="1">
      <c r="A4279" s="162"/>
      <c r="B4279" s="142"/>
      <c r="C4279" s="142"/>
      <c r="D4279" s="142"/>
      <c r="E4279" s="142"/>
      <c r="F4279" s="142"/>
      <c r="G4279" s="142"/>
      <c r="H4279" s="142"/>
      <c r="I4279" s="142"/>
      <c r="J4279" s="163"/>
    </row>
    <row r="4280" spans="1:10" ht="18" customHeight="1">
      <c r="A4280" s="164"/>
      <c r="B4280" s="67" t="s">
        <v>1</v>
      </c>
      <c r="C4280" s="66" t="s">
        <v>2</v>
      </c>
      <c r="D4280" s="66" t="s">
        <v>3</v>
      </c>
      <c r="E4280" s="365" t="s">
        <v>836</v>
      </c>
      <c r="F4280" s="365"/>
      <c r="G4280" s="77" t="s">
        <v>4</v>
      </c>
      <c r="H4280" s="67" t="s">
        <v>5</v>
      </c>
      <c r="I4280" s="67" t="s">
        <v>6</v>
      </c>
      <c r="J4280" s="165" t="s">
        <v>7</v>
      </c>
    </row>
    <row r="4281" spans="1:10" ht="26.1" customHeight="1">
      <c r="A4281" s="153" t="s">
        <v>2121</v>
      </c>
      <c r="B4281" s="82" t="s">
        <v>3067</v>
      </c>
      <c r="C4281" s="80" t="s">
        <v>27</v>
      </c>
      <c r="D4281" s="80" t="s">
        <v>3066</v>
      </c>
      <c r="E4281" s="363" t="s">
        <v>929</v>
      </c>
      <c r="F4281" s="363"/>
      <c r="G4281" s="81" t="s">
        <v>2165</v>
      </c>
      <c r="H4281" s="147">
        <v>1</v>
      </c>
      <c r="I4281" s="83">
        <v>0.3</v>
      </c>
      <c r="J4281" s="154">
        <v>0.3</v>
      </c>
    </row>
    <row r="4282" spans="1:10" ht="20.100000000000001" customHeight="1">
      <c r="A4282" s="164" t="s">
        <v>2268</v>
      </c>
      <c r="B4282" s="67" t="s">
        <v>1</v>
      </c>
      <c r="C4282" s="66" t="s">
        <v>2</v>
      </c>
      <c r="D4282" s="66" t="s">
        <v>2111</v>
      </c>
      <c r="E4282" s="67" t="s">
        <v>1898</v>
      </c>
      <c r="F4282" s="370" t="s">
        <v>2151</v>
      </c>
      <c r="G4282" s="370"/>
      <c r="H4282" s="370"/>
      <c r="I4282" s="370"/>
      <c r="J4282" s="165" t="s">
        <v>2179</v>
      </c>
    </row>
    <row r="4283" spans="1:10" ht="26.1" customHeight="1">
      <c r="A4283" s="157" t="s">
        <v>2102</v>
      </c>
      <c r="B4283" s="39" t="s">
        <v>3065</v>
      </c>
      <c r="C4283" s="40" t="s">
        <v>27</v>
      </c>
      <c r="D4283" s="40" t="s">
        <v>3064</v>
      </c>
      <c r="E4283" s="144">
        <v>1.154E-2</v>
      </c>
      <c r="F4283" s="40"/>
      <c r="G4283" s="40"/>
      <c r="H4283" s="40"/>
      <c r="I4283" s="148" t="s">
        <v>2522</v>
      </c>
      <c r="J4283" s="168" t="s">
        <v>1154</v>
      </c>
    </row>
    <row r="4284" spans="1:10" ht="20.100000000000001" customHeight="1">
      <c r="A4284" s="366"/>
      <c r="B4284" s="286"/>
      <c r="C4284" s="286"/>
      <c r="D4284" s="286"/>
      <c r="E4284" s="286"/>
      <c r="F4284" s="286" t="s">
        <v>2264</v>
      </c>
      <c r="G4284" s="286"/>
      <c r="H4284" s="286"/>
      <c r="I4284" s="286"/>
      <c r="J4284" s="169">
        <v>0</v>
      </c>
    </row>
    <row r="4285" spans="1:10" ht="20.100000000000001" customHeight="1">
      <c r="A4285" s="366"/>
      <c r="B4285" s="286"/>
      <c r="C4285" s="286"/>
      <c r="D4285" s="286"/>
      <c r="E4285" s="286"/>
      <c r="F4285" s="286" t="s">
        <v>2263</v>
      </c>
      <c r="G4285" s="286"/>
      <c r="H4285" s="286"/>
      <c r="I4285" s="286"/>
      <c r="J4285" s="166">
        <v>0.2984</v>
      </c>
    </row>
    <row r="4286" spans="1:10" ht="20.100000000000001" customHeight="1">
      <c r="A4286" s="366"/>
      <c r="B4286" s="286"/>
      <c r="C4286" s="286"/>
      <c r="D4286" s="286"/>
      <c r="E4286" s="286"/>
      <c r="F4286" s="286" t="s">
        <v>2159</v>
      </c>
      <c r="G4286" s="286"/>
      <c r="H4286" s="286"/>
      <c r="I4286" s="286"/>
      <c r="J4286" s="166">
        <v>0.2984</v>
      </c>
    </row>
    <row r="4287" spans="1:10" ht="20.100000000000001" customHeight="1">
      <c r="A4287" s="366"/>
      <c r="B4287" s="286"/>
      <c r="C4287" s="286"/>
      <c r="D4287" s="286"/>
      <c r="E4287" s="286"/>
      <c r="F4287" s="286" t="s">
        <v>2158</v>
      </c>
      <c r="G4287" s="286"/>
      <c r="H4287" s="286"/>
      <c r="I4287" s="286"/>
      <c r="J4287" s="166">
        <v>1</v>
      </c>
    </row>
    <row r="4288" spans="1:10" ht="20.100000000000001" customHeight="1">
      <c r="A4288" s="366"/>
      <c r="B4288" s="286"/>
      <c r="C4288" s="286"/>
      <c r="D4288" s="286"/>
      <c r="E4288" s="286"/>
      <c r="F4288" s="286" t="s">
        <v>2157</v>
      </c>
      <c r="G4288" s="286"/>
      <c r="H4288" s="286"/>
      <c r="I4288" s="286"/>
      <c r="J4288" s="166">
        <v>0.2984</v>
      </c>
    </row>
    <row r="4289" spans="1:10" ht="20.100000000000001" customHeight="1">
      <c r="A4289" s="366"/>
      <c r="B4289" s="286"/>
      <c r="C4289" s="286"/>
      <c r="D4289" s="286"/>
      <c r="E4289" s="286"/>
      <c r="F4289" s="286" t="s">
        <v>2156</v>
      </c>
      <c r="G4289" s="286"/>
      <c r="H4289" s="286"/>
      <c r="I4289" s="286"/>
      <c r="J4289" s="166">
        <v>0</v>
      </c>
    </row>
    <row r="4290" spans="1:10">
      <c r="A4290" s="159"/>
      <c r="B4290" s="99"/>
      <c r="C4290" s="99"/>
      <c r="D4290" s="99"/>
      <c r="E4290" s="99" t="s">
        <v>2098</v>
      </c>
      <c r="F4290" s="160">
        <v>0.2984</v>
      </c>
      <c r="G4290" s="99" t="s">
        <v>2097</v>
      </c>
      <c r="H4290" s="160">
        <v>0</v>
      </c>
      <c r="I4290" s="99" t="s">
        <v>2096</v>
      </c>
      <c r="J4290" s="161">
        <v>0.2984</v>
      </c>
    </row>
    <row r="4291" spans="1:10" ht="15" thickBot="1">
      <c r="A4291" s="159"/>
      <c r="B4291" s="99"/>
      <c r="C4291" s="99"/>
      <c r="D4291" s="99"/>
      <c r="E4291" s="99" t="s">
        <v>2095</v>
      </c>
      <c r="F4291" s="160">
        <v>7.0000000000000007E-2</v>
      </c>
      <c r="G4291" s="99"/>
      <c r="H4291" s="364" t="s">
        <v>2094</v>
      </c>
      <c r="I4291" s="364"/>
      <c r="J4291" s="161">
        <v>0.37</v>
      </c>
    </row>
    <row r="4292" spans="1:10" ht="0.95" customHeight="1" thickTop="1">
      <c r="A4292" s="162"/>
      <c r="B4292" s="142"/>
      <c r="C4292" s="142"/>
      <c r="D4292" s="142"/>
      <c r="E4292" s="142"/>
      <c r="F4292" s="142"/>
      <c r="G4292" s="142"/>
      <c r="H4292" s="142"/>
      <c r="I4292" s="142"/>
      <c r="J4292" s="163"/>
    </row>
    <row r="4293" spans="1:10" ht="18" customHeight="1">
      <c r="A4293" s="164"/>
      <c r="B4293" s="67" t="s">
        <v>1</v>
      </c>
      <c r="C4293" s="66" t="s">
        <v>2</v>
      </c>
      <c r="D4293" s="66" t="s">
        <v>3</v>
      </c>
      <c r="E4293" s="365" t="s">
        <v>836</v>
      </c>
      <c r="F4293" s="365"/>
      <c r="G4293" s="77" t="s">
        <v>4</v>
      </c>
      <c r="H4293" s="67" t="s">
        <v>5</v>
      </c>
      <c r="I4293" s="67" t="s">
        <v>6</v>
      </c>
      <c r="J4293" s="165" t="s">
        <v>7</v>
      </c>
    </row>
    <row r="4294" spans="1:10" ht="26.1" customHeight="1">
      <c r="A4294" s="153" t="s">
        <v>2121</v>
      </c>
      <c r="B4294" s="82" t="s">
        <v>3063</v>
      </c>
      <c r="C4294" s="80" t="s">
        <v>15</v>
      </c>
      <c r="D4294" s="80" t="s">
        <v>3062</v>
      </c>
      <c r="E4294" s="363" t="s">
        <v>842</v>
      </c>
      <c r="F4294" s="363"/>
      <c r="G4294" s="81" t="s">
        <v>42</v>
      </c>
      <c r="H4294" s="147">
        <v>1</v>
      </c>
      <c r="I4294" s="83">
        <v>0.3</v>
      </c>
      <c r="J4294" s="154">
        <v>0.3</v>
      </c>
    </row>
    <row r="4295" spans="1:10" ht="24" customHeight="1">
      <c r="A4295" s="157" t="s">
        <v>2102</v>
      </c>
      <c r="B4295" s="39" t="s">
        <v>3061</v>
      </c>
      <c r="C4295" s="40" t="s">
        <v>15</v>
      </c>
      <c r="D4295" s="40" t="s">
        <v>3060</v>
      </c>
      <c r="E4295" s="355" t="s">
        <v>2111</v>
      </c>
      <c r="F4295" s="355"/>
      <c r="G4295" s="41" t="s">
        <v>42</v>
      </c>
      <c r="H4295" s="144">
        <v>1.154E-2</v>
      </c>
      <c r="I4295" s="143">
        <v>25.86</v>
      </c>
      <c r="J4295" s="158">
        <v>0.3</v>
      </c>
    </row>
    <row r="4296" spans="1:10">
      <c r="A4296" s="159"/>
      <c r="B4296" s="99"/>
      <c r="C4296" s="99"/>
      <c r="D4296" s="99"/>
      <c r="E4296" s="99" t="s">
        <v>2098</v>
      </c>
      <c r="F4296" s="160">
        <v>0.3</v>
      </c>
      <c r="G4296" s="99" t="s">
        <v>2097</v>
      </c>
      <c r="H4296" s="160">
        <v>0</v>
      </c>
      <c r="I4296" s="99" t="s">
        <v>2096</v>
      </c>
      <c r="J4296" s="161">
        <v>0.3</v>
      </c>
    </row>
    <row r="4297" spans="1:10" ht="15" thickBot="1">
      <c r="A4297" s="159"/>
      <c r="B4297" s="99"/>
      <c r="C4297" s="99"/>
      <c r="D4297" s="99"/>
      <c r="E4297" s="99" t="s">
        <v>2095</v>
      </c>
      <c r="F4297" s="160">
        <v>7.0000000000000007E-2</v>
      </c>
      <c r="G4297" s="99"/>
      <c r="H4297" s="364" t="s">
        <v>2094</v>
      </c>
      <c r="I4297" s="364"/>
      <c r="J4297" s="161">
        <v>0.37</v>
      </c>
    </row>
    <row r="4298" spans="1:10" ht="0.95" customHeight="1" thickTop="1">
      <c r="A4298" s="162"/>
      <c r="B4298" s="142"/>
      <c r="C4298" s="142"/>
      <c r="D4298" s="142"/>
      <c r="E4298" s="142"/>
      <c r="F4298" s="142"/>
      <c r="G4298" s="142"/>
      <c r="H4298" s="142"/>
      <c r="I4298" s="142"/>
      <c r="J4298" s="163"/>
    </row>
    <row r="4299" spans="1:10" ht="18" customHeight="1">
      <c r="A4299" s="164"/>
      <c r="B4299" s="67" t="s">
        <v>1</v>
      </c>
      <c r="C4299" s="66" t="s">
        <v>2</v>
      </c>
      <c r="D4299" s="66" t="s">
        <v>3</v>
      </c>
      <c r="E4299" s="365" t="s">
        <v>836</v>
      </c>
      <c r="F4299" s="365"/>
      <c r="G4299" s="77" t="s">
        <v>4</v>
      </c>
      <c r="H4299" s="67" t="s">
        <v>5</v>
      </c>
      <c r="I4299" s="67" t="s">
        <v>6</v>
      </c>
      <c r="J4299" s="165" t="s">
        <v>7</v>
      </c>
    </row>
    <row r="4300" spans="1:10" ht="26.1" customHeight="1">
      <c r="A4300" s="153" t="s">
        <v>2121</v>
      </c>
      <c r="B4300" s="82" t="s">
        <v>3033</v>
      </c>
      <c r="C4300" s="80" t="s">
        <v>27</v>
      </c>
      <c r="D4300" s="80" t="s">
        <v>3032</v>
      </c>
      <c r="E4300" s="363" t="s">
        <v>929</v>
      </c>
      <c r="F4300" s="363"/>
      <c r="G4300" s="81" t="s">
        <v>2165</v>
      </c>
      <c r="H4300" s="147">
        <v>1</v>
      </c>
      <c r="I4300" s="83">
        <v>0.97</v>
      </c>
      <c r="J4300" s="154">
        <v>0.97</v>
      </c>
    </row>
    <row r="4301" spans="1:10" ht="20.100000000000001" customHeight="1">
      <c r="A4301" s="164" t="s">
        <v>2268</v>
      </c>
      <c r="B4301" s="67" t="s">
        <v>1</v>
      </c>
      <c r="C4301" s="66" t="s">
        <v>2</v>
      </c>
      <c r="D4301" s="66" t="s">
        <v>2111</v>
      </c>
      <c r="E4301" s="67" t="s">
        <v>1898</v>
      </c>
      <c r="F4301" s="370" t="s">
        <v>2151</v>
      </c>
      <c r="G4301" s="370"/>
      <c r="H4301" s="370"/>
      <c r="I4301" s="370"/>
      <c r="J4301" s="165" t="s">
        <v>2179</v>
      </c>
    </row>
    <row r="4302" spans="1:10" ht="26.1" customHeight="1">
      <c r="A4302" s="157" t="s">
        <v>2102</v>
      </c>
      <c r="B4302" s="39" t="s">
        <v>3035</v>
      </c>
      <c r="C4302" s="40" t="s">
        <v>27</v>
      </c>
      <c r="D4302" s="40" t="s">
        <v>3034</v>
      </c>
      <c r="E4302" s="144">
        <v>3.7319999999999999E-2</v>
      </c>
      <c r="F4302" s="40"/>
      <c r="G4302" s="40"/>
      <c r="H4302" s="40"/>
      <c r="I4302" s="148" t="s">
        <v>2522</v>
      </c>
      <c r="J4302" s="168" t="s">
        <v>3031</v>
      </c>
    </row>
    <row r="4303" spans="1:10" ht="20.100000000000001" customHeight="1">
      <c r="A4303" s="366"/>
      <c r="B4303" s="286"/>
      <c r="C4303" s="286"/>
      <c r="D4303" s="286"/>
      <c r="E4303" s="286"/>
      <c r="F4303" s="286" t="s">
        <v>2264</v>
      </c>
      <c r="G4303" s="286"/>
      <c r="H4303" s="286"/>
      <c r="I4303" s="286"/>
      <c r="J4303" s="169">
        <v>0</v>
      </c>
    </row>
    <row r="4304" spans="1:10" ht="20.100000000000001" customHeight="1">
      <c r="A4304" s="366"/>
      <c r="B4304" s="286"/>
      <c r="C4304" s="286"/>
      <c r="D4304" s="286"/>
      <c r="E4304" s="286"/>
      <c r="F4304" s="286" t="s">
        <v>2263</v>
      </c>
      <c r="G4304" s="286"/>
      <c r="H4304" s="286"/>
      <c r="I4304" s="286"/>
      <c r="J4304" s="166">
        <v>0.96509999999999996</v>
      </c>
    </row>
    <row r="4305" spans="1:10" ht="20.100000000000001" customHeight="1">
      <c r="A4305" s="366"/>
      <c r="B4305" s="286"/>
      <c r="C4305" s="286"/>
      <c r="D4305" s="286"/>
      <c r="E4305" s="286"/>
      <c r="F4305" s="286" t="s">
        <v>2159</v>
      </c>
      <c r="G4305" s="286"/>
      <c r="H4305" s="286"/>
      <c r="I4305" s="286"/>
      <c r="J4305" s="166">
        <v>0.96509999999999996</v>
      </c>
    </row>
    <row r="4306" spans="1:10" ht="20.100000000000001" customHeight="1">
      <c r="A4306" s="366"/>
      <c r="B4306" s="286"/>
      <c r="C4306" s="286"/>
      <c r="D4306" s="286"/>
      <c r="E4306" s="286"/>
      <c r="F4306" s="286" t="s">
        <v>2158</v>
      </c>
      <c r="G4306" s="286"/>
      <c r="H4306" s="286"/>
      <c r="I4306" s="286"/>
      <c r="J4306" s="166">
        <v>1</v>
      </c>
    </row>
    <row r="4307" spans="1:10" ht="20.100000000000001" customHeight="1">
      <c r="A4307" s="366"/>
      <c r="B4307" s="286"/>
      <c r="C4307" s="286"/>
      <c r="D4307" s="286"/>
      <c r="E4307" s="286"/>
      <c r="F4307" s="286" t="s">
        <v>2157</v>
      </c>
      <c r="G4307" s="286"/>
      <c r="H4307" s="286"/>
      <c r="I4307" s="286"/>
      <c r="J4307" s="166">
        <v>0.96509999999999996</v>
      </c>
    </row>
    <row r="4308" spans="1:10" ht="20.100000000000001" customHeight="1">
      <c r="A4308" s="366"/>
      <c r="B4308" s="286"/>
      <c r="C4308" s="286"/>
      <c r="D4308" s="286"/>
      <c r="E4308" s="286"/>
      <c r="F4308" s="286" t="s">
        <v>2156</v>
      </c>
      <c r="G4308" s="286"/>
      <c r="H4308" s="286"/>
      <c r="I4308" s="286"/>
      <c r="J4308" s="166">
        <v>0</v>
      </c>
    </row>
    <row r="4309" spans="1:10">
      <c r="A4309" s="159"/>
      <c r="B4309" s="99"/>
      <c r="C4309" s="99"/>
      <c r="D4309" s="99"/>
      <c r="E4309" s="99" t="s">
        <v>2098</v>
      </c>
      <c r="F4309" s="160">
        <v>0.96509999999999996</v>
      </c>
      <c r="G4309" s="99" t="s">
        <v>2097</v>
      </c>
      <c r="H4309" s="160">
        <v>0</v>
      </c>
      <c r="I4309" s="99" t="s">
        <v>2096</v>
      </c>
      <c r="J4309" s="161">
        <v>0.96509999999999996</v>
      </c>
    </row>
    <row r="4310" spans="1:10" ht="15" thickBot="1">
      <c r="A4310" s="159"/>
      <c r="B4310" s="99"/>
      <c r="C4310" s="99"/>
      <c r="D4310" s="99"/>
      <c r="E4310" s="99" t="s">
        <v>2095</v>
      </c>
      <c r="F4310" s="160">
        <v>0.22</v>
      </c>
      <c r="G4310" s="99"/>
      <c r="H4310" s="364" t="s">
        <v>2094</v>
      </c>
      <c r="I4310" s="364"/>
      <c r="J4310" s="161">
        <v>1.19</v>
      </c>
    </row>
    <row r="4311" spans="1:10" ht="0.95" customHeight="1" thickTop="1">
      <c r="A4311" s="162"/>
      <c r="B4311" s="142"/>
      <c r="C4311" s="142"/>
      <c r="D4311" s="142"/>
      <c r="E4311" s="142"/>
      <c r="F4311" s="142"/>
      <c r="G4311" s="142"/>
      <c r="H4311" s="142"/>
      <c r="I4311" s="142"/>
      <c r="J4311" s="163"/>
    </row>
    <row r="4312" spans="1:10" ht="18" customHeight="1">
      <c r="A4312" s="164"/>
      <c r="B4312" s="67" t="s">
        <v>1</v>
      </c>
      <c r="C4312" s="66" t="s">
        <v>2</v>
      </c>
      <c r="D4312" s="66" t="s">
        <v>3</v>
      </c>
      <c r="E4312" s="365" t="s">
        <v>836</v>
      </c>
      <c r="F4312" s="365"/>
      <c r="G4312" s="77" t="s">
        <v>4</v>
      </c>
      <c r="H4312" s="67" t="s">
        <v>5</v>
      </c>
      <c r="I4312" s="67" t="s">
        <v>6</v>
      </c>
      <c r="J4312" s="165" t="s">
        <v>7</v>
      </c>
    </row>
    <row r="4313" spans="1:10" ht="26.1" customHeight="1">
      <c r="A4313" s="153" t="s">
        <v>2121</v>
      </c>
      <c r="B4313" s="82" t="s">
        <v>3043</v>
      </c>
      <c r="C4313" s="80" t="s">
        <v>15</v>
      </c>
      <c r="D4313" s="80" t="s">
        <v>3042</v>
      </c>
      <c r="E4313" s="363" t="s">
        <v>842</v>
      </c>
      <c r="F4313" s="363"/>
      <c r="G4313" s="81" t="s">
        <v>42</v>
      </c>
      <c r="H4313" s="147">
        <v>1</v>
      </c>
      <c r="I4313" s="83">
        <v>0.97</v>
      </c>
      <c r="J4313" s="154">
        <v>0.97</v>
      </c>
    </row>
    <row r="4314" spans="1:10" ht="24" customHeight="1">
      <c r="A4314" s="157" t="s">
        <v>2102</v>
      </c>
      <c r="B4314" s="39" t="s">
        <v>3039</v>
      </c>
      <c r="C4314" s="40" t="s">
        <v>15</v>
      </c>
      <c r="D4314" s="40" t="s">
        <v>3038</v>
      </c>
      <c r="E4314" s="355" t="s">
        <v>2111</v>
      </c>
      <c r="F4314" s="355"/>
      <c r="G4314" s="41" t="s">
        <v>42</v>
      </c>
      <c r="H4314" s="144">
        <v>3.7319999999999999E-2</v>
      </c>
      <c r="I4314" s="143">
        <v>25.86</v>
      </c>
      <c r="J4314" s="158">
        <v>0.97</v>
      </c>
    </row>
    <row r="4315" spans="1:10">
      <c r="A4315" s="159"/>
      <c r="B4315" s="99"/>
      <c r="C4315" s="99"/>
      <c r="D4315" s="99"/>
      <c r="E4315" s="99" t="s">
        <v>2098</v>
      </c>
      <c r="F4315" s="160">
        <v>0.97</v>
      </c>
      <c r="G4315" s="99" t="s">
        <v>2097</v>
      </c>
      <c r="H4315" s="160">
        <v>0</v>
      </c>
      <c r="I4315" s="99" t="s">
        <v>2096</v>
      </c>
      <c r="J4315" s="161">
        <v>0.97</v>
      </c>
    </row>
    <row r="4316" spans="1:10" ht="15" thickBot="1">
      <c r="A4316" s="159"/>
      <c r="B4316" s="99"/>
      <c r="C4316" s="99"/>
      <c r="D4316" s="99"/>
      <c r="E4316" s="99" t="s">
        <v>2095</v>
      </c>
      <c r="F4316" s="160">
        <v>0.22</v>
      </c>
      <c r="G4316" s="99"/>
      <c r="H4316" s="364" t="s">
        <v>2094</v>
      </c>
      <c r="I4316" s="364"/>
      <c r="J4316" s="161">
        <v>1.19</v>
      </c>
    </row>
    <row r="4317" spans="1:10" ht="0.95" customHeight="1" thickTop="1">
      <c r="A4317" s="162"/>
      <c r="B4317" s="142"/>
      <c r="C4317" s="142"/>
      <c r="D4317" s="142"/>
      <c r="E4317" s="142"/>
      <c r="F4317" s="142"/>
      <c r="G4317" s="142"/>
      <c r="H4317" s="142"/>
      <c r="I4317" s="142"/>
      <c r="J4317" s="163"/>
    </row>
    <row r="4318" spans="1:10" ht="18" customHeight="1">
      <c r="A4318" s="164"/>
      <c r="B4318" s="67" t="s">
        <v>1</v>
      </c>
      <c r="C4318" s="66" t="s">
        <v>2</v>
      </c>
      <c r="D4318" s="66" t="s">
        <v>3</v>
      </c>
      <c r="E4318" s="365" t="s">
        <v>836</v>
      </c>
      <c r="F4318" s="365"/>
      <c r="G4318" s="77" t="s">
        <v>4</v>
      </c>
      <c r="H4318" s="67" t="s">
        <v>5</v>
      </c>
      <c r="I4318" s="67" t="s">
        <v>6</v>
      </c>
      <c r="J4318" s="165" t="s">
        <v>7</v>
      </c>
    </row>
    <row r="4319" spans="1:10" ht="26.1" customHeight="1">
      <c r="A4319" s="153" t="s">
        <v>2121</v>
      </c>
      <c r="B4319" s="82" t="s">
        <v>3059</v>
      </c>
      <c r="C4319" s="80" t="s">
        <v>27</v>
      </c>
      <c r="D4319" s="80" t="s">
        <v>3058</v>
      </c>
      <c r="E4319" s="363" t="s">
        <v>929</v>
      </c>
      <c r="F4319" s="363"/>
      <c r="G4319" s="81" t="s">
        <v>2165</v>
      </c>
      <c r="H4319" s="147">
        <v>1</v>
      </c>
      <c r="I4319" s="83">
        <v>0.47</v>
      </c>
      <c r="J4319" s="154">
        <v>0.47</v>
      </c>
    </row>
    <row r="4320" spans="1:10" ht="20.100000000000001" customHeight="1">
      <c r="A4320" s="164" t="s">
        <v>2268</v>
      </c>
      <c r="B4320" s="67" t="s">
        <v>1</v>
      </c>
      <c r="C4320" s="66" t="s">
        <v>2</v>
      </c>
      <c r="D4320" s="66" t="s">
        <v>2111</v>
      </c>
      <c r="E4320" s="67" t="s">
        <v>1898</v>
      </c>
      <c r="F4320" s="370" t="s">
        <v>2151</v>
      </c>
      <c r="G4320" s="370"/>
      <c r="H4320" s="370"/>
      <c r="I4320" s="370"/>
      <c r="J4320" s="165" t="s">
        <v>2179</v>
      </c>
    </row>
    <row r="4321" spans="1:10" ht="26.1" customHeight="1">
      <c r="A4321" s="157" t="s">
        <v>2102</v>
      </c>
      <c r="B4321" s="39" t="s">
        <v>3057</v>
      </c>
      <c r="C4321" s="40" t="s">
        <v>27</v>
      </c>
      <c r="D4321" s="40" t="s">
        <v>3056</v>
      </c>
      <c r="E4321" s="144">
        <v>1.7979999999999999E-2</v>
      </c>
      <c r="F4321" s="40"/>
      <c r="G4321" s="40"/>
      <c r="H4321" s="40"/>
      <c r="I4321" s="148" t="s">
        <v>2522</v>
      </c>
      <c r="J4321" s="168" t="s">
        <v>1091</v>
      </c>
    </row>
    <row r="4322" spans="1:10" ht="20.100000000000001" customHeight="1">
      <c r="A4322" s="366"/>
      <c r="B4322" s="286"/>
      <c r="C4322" s="286"/>
      <c r="D4322" s="286"/>
      <c r="E4322" s="286"/>
      <c r="F4322" s="286" t="s">
        <v>2264</v>
      </c>
      <c r="G4322" s="286"/>
      <c r="H4322" s="286"/>
      <c r="I4322" s="286"/>
      <c r="J4322" s="169">
        <v>0</v>
      </c>
    </row>
    <row r="4323" spans="1:10" ht="20.100000000000001" customHeight="1">
      <c r="A4323" s="366"/>
      <c r="B4323" s="286"/>
      <c r="C4323" s="286"/>
      <c r="D4323" s="286"/>
      <c r="E4323" s="286"/>
      <c r="F4323" s="286" t="s">
        <v>2263</v>
      </c>
      <c r="G4323" s="286"/>
      <c r="H4323" s="286"/>
      <c r="I4323" s="286"/>
      <c r="J4323" s="166">
        <v>0.46500000000000002</v>
      </c>
    </row>
    <row r="4324" spans="1:10" ht="20.100000000000001" customHeight="1">
      <c r="A4324" s="366"/>
      <c r="B4324" s="286"/>
      <c r="C4324" s="286"/>
      <c r="D4324" s="286"/>
      <c r="E4324" s="286"/>
      <c r="F4324" s="286" t="s">
        <v>2159</v>
      </c>
      <c r="G4324" s="286"/>
      <c r="H4324" s="286"/>
      <c r="I4324" s="286"/>
      <c r="J4324" s="166">
        <v>0.46500000000000002</v>
      </c>
    </row>
    <row r="4325" spans="1:10" ht="20.100000000000001" customHeight="1">
      <c r="A4325" s="366"/>
      <c r="B4325" s="286"/>
      <c r="C4325" s="286"/>
      <c r="D4325" s="286"/>
      <c r="E4325" s="286"/>
      <c r="F4325" s="286" t="s">
        <v>2158</v>
      </c>
      <c r="G4325" s="286"/>
      <c r="H4325" s="286"/>
      <c r="I4325" s="286"/>
      <c r="J4325" s="166">
        <v>1</v>
      </c>
    </row>
    <row r="4326" spans="1:10" ht="20.100000000000001" customHeight="1">
      <c r="A4326" s="366"/>
      <c r="B4326" s="286"/>
      <c r="C4326" s="286"/>
      <c r="D4326" s="286"/>
      <c r="E4326" s="286"/>
      <c r="F4326" s="286" t="s">
        <v>2157</v>
      </c>
      <c r="G4326" s="286"/>
      <c r="H4326" s="286"/>
      <c r="I4326" s="286"/>
      <c r="J4326" s="166">
        <v>0.46500000000000002</v>
      </c>
    </row>
    <row r="4327" spans="1:10" ht="20.100000000000001" customHeight="1">
      <c r="A4327" s="366"/>
      <c r="B4327" s="286"/>
      <c r="C4327" s="286"/>
      <c r="D4327" s="286"/>
      <c r="E4327" s="286"/>
      <c r="F4327" s="286" t="s">
        <v>2156</v>
      </c>
      <c r="G4327" s="286"/>
      <c r="H4327" s="286"/>
      <c r="I4327" s="286"/>
      <c r="J4327" s="166">
        <v>0</v>
      </c>
    </row>
    <row r="4328" spans="1:10">
      <c r="A4328" s="159"/>
      <c r="B4328" s="99"/>
      <c r="C4328" s="99"/>
      <c r="D4328" s="99"/>
      <c r="E4328" s="99" t="s">
        <v>2098</v>
      </c>
      <c r="F4328" s="160">
        <v>0.46500000000000002</v>
      </c>
      <c r="G4328" s="99" t="s">
        <v>2097</v>
      </c>
      <c r="H4328" s="160">
        <v>0</v>
      </c>
      <c r="I4328" s="99" t="s">
        <v>2096</v>
      </c>
      <c r="J4328" s="161">
        <v>0.46500000000000002</v>
      </c>
    </row>
    <row r="4329" spans="1:10" ht="15" thickBot="1">
      <c r="A4329" s="159"/>
      <c r="B4329" s="99"/>
      <c r="C4329" s="99"/>
      <c r="D4329" s="99"/>
      <c r="E4329" s="99" t="s">
        <v>2095</v>
      </c>
      <c r="F4329" s="160">
        <v>0.11</v>
      </c>
      <c r="G4329" s="99"/>
      <c r="H4329" s="364" t="s">
        <v>2094</v>
      </c>
      <c r="I4329" s="364"/>
      <c r="J4329" s="161">
        <v>0.57999999999999996</v>
      </c>
    </row>
    <row r="4330" spans="1:10" ht="0.95" customHeight="1" thickTop="1">
      <c r="A4330" s="162"/>
      <c r="B4330" s="142"/>
      <c r="C4330" s="142"/>
      <c r="D4330" s="142"/>
      <c r="E4330" s="142"/>
      <c r="F4330" s="142"/>
      <c r="G4330" s="142"/>
      <c r="H4330" s="142"/>
      <c r="I4330" s="142"/>
      <c r="J4330" s="163"/>
    </row>
    <row r="4331" spans="1:10" ht="18" customHeight="1">
      <c r="A4331" s="164"/>
      <c r="B4331" s="67" t="s">
        <v>1</v>
      </c>
      <c r="C4331" s="66" t="s">
        <v>2</v>
      </c>
      <c r="D4331" s="66" t="s">
        <v>3</v>
      </c>
      <c r="E4331" s="365" t="s">
        <v>836</v>
      </c>
      <c r="F4331" s="365"/>
      <c r="G4331" s="77" t="s">
        <v>4</v>
      </c>
      <c r="H4331" s="67" t="s">
        <v>5</v>
      </c>
      <c r="I4331" s="67" t="s">
        <v>6</v>
      </c>
      <c r="J4331" s="165" t="s">
        <v>7</v>
      </c>
    </row>
    <row r="4332" spans="1:10" ht="26.1" customHeight="1">
      <c r="A4332" s="153" t="s">
        <v>2121</v>
      </c>
      <c r="B4332" s="82" t="s">
        <v>3028</v>
      </c>
      <c r="C4332" s="80" t="s">
        <v>15</v>
      </c>
      <c r="D4332" s="80" t="s">
        <v>3027</v>
      </c>
      <c r="E4332" s="363" t="s">
        <v>842</v>
      </c>
      <c r="F4332" s="363"/>
      <c r="G4332" s="81" t="s">
        <v>42</v>
      </c>
      <c r="H4332" s="147">
        <v>1</v>
      </c>
      <c r="I4332" s="83">
        <v>0.46</v>
      </c>
      <c r="J4332" s="154">
        <v>0.46</v>
      </c>
    </row>
    <row r="4333" spans="1:10" ht="24" customHeight="1">
      <c r="A4333" s="157" t="s">
        <v>2102</v>
      </c>
      <c r="B4333" s="39" t="s">
        <v>3022</v>
      </c>
      <c r="C4333" s="40" t="s">
        <v>15</v>
      </c>
      <c r="D4333" s="40" t="s">
        <v>3021</v>
      </c>
      <c r="E4333" s="355" t="s">
        <v>2111</v>
      </c>
      <c r="F4333" s="355"/>
      <c r="G4333" s="41" t="s">
        <v>42</v>
      </c>
      <c r="H4333" s="144">
        <v>1.7979999999999999E-2</v>
      </c>
      <c r="I4333" s="143">
        <v>25.86</v>
      </c>
      <c r="J4333" s="158">
        <v>0.46</v>
      </c>
    </row>
    <row r="4334" spans="1:10">
      <c r="A4334" s="159"/>
      <c r="B4334" s="99"/>
      <c r="C4334" s="99"/>
      <c r="D4334" s="99"/>
      <c r="E4334" s="99" t="s">
        <v>2098</v>
      </c>
      <c r="F4334" s="160">
        <v>0.46</v>
      </c>
      <c r="G4334" s="99" t="s">
        <v>2097</v>
      </c>
      <c r="H4334" s="160">
        <v>0</v>
      </c>
      <c r="I4334" s="99" t="s">
        <v>2096</v>
      </c>
      <c r="J4334" s="161">
        <v>0.46</v>
      </c>
    </row>
    <row r="4335" spans="1:10" ht="15" thickBot="1">
      <c r="A4335" s="159"/>
      <c r="B4335" s="99"/>
      <c r="C4335" s="99"/>
      <c r="D4335" s="99"/>
      <c r="E4335" s="99" t="s">
        <v>2095</v>
      </c>
      <c r="F4335" s="160">
        <v>0.1</v>
      </c>
      <c r="G4335" s="99"/>
      <c r="H4335" s="364" t="s">
        <v>2094</v>
      </c>
      <c r="I4335" s="364"/>
      <c r="J4335" s="161">
        <v>0.56000000000000005</v>
      </c>
    </row>
    <row r="4336" spans="1:10" ht="0.95" customHeight="1" thickTop="1">
      <c r="A4336" s="162"/>
      <c r="B4336" s="142"/>
      <c r="C4336" s="142"/>
      <c r="D4336" s="142"/>
      <c r="E4336" s="142"/>
      <c r="F4336" s="142"/>
      <c r="G4336" s="142"/>
      <c r="H4336" s="142"/>
      <c r="I4336" s="142"/>
      <c r="J4336" s="163"/>
    </row>
    <row r="4337" spans="1:10" ht="18" customHeight="1">
      <c r="A4337" s="164"/>
      <c r="B4337" s="67" t="s">
        <v>1</v>
      </c>
      <c r="C4337" s="66" t="s">
        <v>2</v>
      </c>
      <c r="D4337" s="66" t="s">
        <v>3</v>
      </c>
      <c r="E4337" s="365" t="s">
        <v>836</v>
      </c>
      <c r="F4337" s="365"/>
      <c r="G4337" s="77" t="s">
        <v>4</v>
      </c>
      <c r="H4337" s="67" t="s">
        <v>5</v>
      </c>
      <c r="I4337" s="67" t="s">
        <v>6</v>
      </c>
      <c r="J4337" s="165" t="s">
        <v>7</v>
      </c>
    </row>
    <row r="4338" spans="1:10" ht="26.1" customHeight="1">
      <c r="A4338" s="153" t="s">
        <v>2121</v>
      </c>
      <c r="B4338" s="82" t="s">
        <v>3055</v>
      </c>
      <c r="C4338" s="80" t="s">
        <v>15</v>
      </c>
      <c r="D4338" s="80" t="s">
        <v>3054</v>
      </c>
      <c r="E4338" s="363" t="s">
        <v>842</v>
      </c>
      <c r="F4338" s="363"/>
      <c r="G4338" s="81" t="s">
        <v>42</v>
      </c>
      <c r="H4338" s="147">
        <v>1</v>
      </c>
      <c r="I4338" s="83">
        <v>1.1499999999999999</v>
      </c>
      <c r="J4338" s="154">
        <v>1.1499999999999999</v>
      </c>
    </row>
    <row r="4339" spans="1:10" ht="24" customHeight="1">
      <c r="A4339" s="157" t="s">
        <v>2102</v>
      </c>
      <c r="B4339" s="39" t="s">
        <v>3053</v>
      </c>
      <c r="C4339" s="40" t="s">
        <v>15</v>
      </c>
      <c r="D4339" s="40" t="s">
        <v>3052</v>
      </c>
      <c r="E4339" s="355" t="s">
        <v>2111</v>
      </c>
      <c r="F4339" s="355"/>
      <c r="G4339" s="41" t="s">
        <v>42</v>
      </c>
      <c r="H4339" s="144">
        <v>2.12E-2</v>
      </c>
      <c r="I4339" s="143">
        <v>54.05</v>
      </c>
      <c r="J4339" s="158">
        <v>1.1499999999999999</v>
      </c>
    </row>
    <row r="4340" spans="1:10">
      <c r="A4340" s="159"/>
      <c r="B4340" s="99"/>
      <c r="C4340" s="99"/>
      <c r="D4340" s="99"/>
      <c r="E4340" s="99" t="s">
        <v>2098</v>
      </c>
      <c r="F4340" s="160">
        <v>1.1499999999999999</v>
      </c>
      <c r="G4340" s="99" t="s">
        <v>2097</v>
      </c>
      <c r="H4340" s="160">
        <v>0</v>
      </c>
      <c r="I4340" s="99" t="s">
        <v>2096</v>
      </c>
      <c r="J4340" s="161">
        <v>1.1499999999999999</v>
      </c>
    </row>
    <row r="4341" spans="1:10" ht="15" thickBot="1">
      <c r="A4341" s="159"/>
      <c r="B4341" s="99"/>
      <c r="C4341" s="99"/>
      <c r="D4341" s="99"/>
      <c r="E4341" s="99" t="s">
        <v>2095</v>
      </c>
      <c r="F4341" s="160">
        <v>0.26</v>
      </c>
      <c r="G4341" s="99"/>
      <c r="H4341" s="364" t="s">
        <v>2094</v>
      </c>
      <c r="I4341" s="364"/>
      <c r="J4341" s="161">
        <v>1.41</v>
      </c>
    </row>
    <row r="4342" spans="1:10" ht="0.95" customHeight="1" thickTop="1">
      <c r="A4342" s="162"/>
      <c r="B4342" s="142"/>
      <c r="C4342" s="142"/>
      <c r="D4342" s="142"/>
      <c r="E4342" s="142"/>
      <c r="F4342" s="142"/>
      <c r="G4342" s="142"/>
      <c r="H4342" s="142"/>
      <c r="I4342" s="142"/>
      <c r="J4342" s="163"/>
    </row>
    <row r="4343" spans="1:10" ht="18" customHeight="1">
      <c r="A4343" s="164"/>
      <c r="B4343" s="67" t="s">
        <v>1</v>
      </c>
      <c r="C4343" s="66" t="s">
        <v>2</v>
      </c>
      <c r="D4343" s="66" t="s">
        <v>3</v>
      </c>
      <c r="E4343" s="365" t="s">
        <v>836</v>
      </c>
      <c r="F4343" s="365"/>
      <c r="G4343" s="77" t="s">
        <v>4</v>
      </c>
      <c r="H4343" s="67" t="s">
        <v>5</v>
      </c>
      <c r="I4343" s="67" t="s">
        <v>6</v>
      </c>
      <c r="J4343" s="165" t="s">
        <v>7</v>
      </c>
    </row>
    <row r="4344" spans="1:10" ht="26.1" customHeight="1">
      <c r="A4344" s="153" t="s">
        <v>2121</v>
      </c>
      <c r="B4344" s="82" t="s">
        <v>3051</v>
      </c>
      <c r="C4344" s="80" t="s">
        <v>15</v>
      </c>
      <c r="D4344" s="80" t="s">
        <v>3050</v>
      </c>
      <c r="E4344" s="363" t="s">
        <v>842</v>
      </c>
      <c r="F4344" s="363"/>
      <c r="G4344" s="81" t="s">
        <v>42</v>
      </c>
      <c r="H4344" s="147">
        <v>1</v>
      </c>
      <c r="I4344" s="83">
        <v>2</v>
      </c>
      <c r="J4344" s="154">
        <v>2</v>
      </c>
    </row>
    <row r="4345" spans="1:10" ht="24" customHeight="1">
      <c r="A4345" s="157" t="s">
        <v>2102</v>
      </c>
      <c r="B4345" s="39" t="s">
        <v>3049</v>
      </c>
      <c r="C4345" s="40" t="s">
        <v>15</v>
      </c>
      <c r="D4345" s="40" t="s">
        <v>3048</v>
      </c>
      <c r="E4345" s="355" t="s">
        <v>2111</v>
      </c>
      <c r="F4345" s="355"/>
      <c r="G4345" s="41" t="s">
        <v>42</v>
      </c>
      <c r="H4345" s="144">
        <v>1.4760000000000001E-2</v>
      </c>
      <c r="I4345" s="143">
        <v>135.41999999999999</v>
      </c>
      <c r="J4345" s="158">
        <v>2</v>
      </c>
    </row>
    <row r="4346" spans="1:10">
      <c r="A4346" s="159"/>
      <c r="B4346" s="99"/>
      <c r="C4346" s="99"/>
      <c r="D4346" s="99"/>
      <c r="E4346" s="99" t="s">
        <v>2098</v>
      </c>
      <c r="F4346" s="160">
        <v>2</v>
      </c>
      <c r="G4346" s="99" t="s">
        <v>2097</v>
      </c>
      <c r="H4346" s="160">
        <v>0</v>
      </c>
      <c r="I4346" s="99" t="s">
        <v>2096</v>
      </c>
      <c r="J4346" s="161">
        <v>2</v>
      </c>
    </row>
    <row r="4347" spans="1:10" ht="15" thickBot="1">
      <c r="A4347" s="159"/>
      <c r="B4347" s="99"/>
      <c r="C4347" s="99"/>
      <c r="D4347" s="99"/>
      <c r="E4347" s="99" t="s">
        <v>2095</v>
      </c>
      <c r="F4347" s="160">
        <v>0.45</v>
      </c>
      <c r="G4347" s="99"/>
      <c r="H4347" s="364" t="s">
        <v>2094</v>
      </c>
      <c r="I4347" s="364"/>
      <c r="J4347" s="161">
        <v>2.4500000000000002</v>
      </c>
    </row>
    <row r="4348" spans="1:10" ht="0.95" customHeight="1" thickTop="1">
      <c r="A4348" s="162"/>
      <c r="B4348" s="142"/>
      <c r="C4348" s="142"/>
      <c r="D4348" s="142"/>
      <c r="E4348" s="142"/>
      <c r="F4348" s="142"/>
      <c r="G4348" s="142"/>
      <c r="H4348" s="142"/>
      <c r="I4348" s="142"/>
      <c r="J4348" s="163"/>
    </row>
    <row r="4349" spans="1:10" ht="18" customHeight="1">
      <c r="A4349" s="164"/>
      <c r="B4349" s="67" t="s">
        <v>1</v>
      </c>
      <c r="C4349" s="66" t="s">
        <v>2</v>
      </c>
      <c r="D4349" s="66" t="s">
        <v>3</v>
      </c>
      <c r="E4349" s="365" t="s">
        <v>836</v>
      </c>
      <c r="F4349" s="365"/>
      <c r="G4349" s="77" t="s">
        <v>4</v>
      </c>
      <c r="H4349" s="67" t="s">
        <v>5</v>
      </c>
      <c r="I4349" s="67" t="s">
        <v>6</v>
      </c>
      <c r="J4349" s="165" t="s">
        <v>7</v>
      </c>
    </row>
    <row r="4350" spans="1:10" ht="26.1" customHeight="1">
      <c r="A4350" s="153" t="s">
        <v>2121</v>
      </c>
      <c r="B4350" s="82" t="s">
        <v>3018</v>
      </c>
      <c r="C4350" s="80" t="s">
        <v>15</v>
      </c>
      <c r="D4350" s="80" t="s">
        <v>3017</v>
      </c>
      <c r="E4350" s="363" t="s">
        <v>842</v>
      </c>
      <c r="F4350" s="363"/>
      <c r="G4350" s="81" t="s">
        <v>42</v>
      </c>
      <c r="H4350" s="147">
        <v>1</v>
      </c>
      <c r="I4350" s="83">
        <v>2.0699999999999998</v>
      </c>
      <c r="J4350" s="154">
        <v>2.0699999999999998</v>
      </c>
    </row>
    <row r="4351" spans="1:10" ht="24" customHeight="1">
      <c r="A4351" s="157" t="s">
        <v>2102</v>
      </c>
      <c r="B4351" s="39" t="s">
        <v>3014</v>
      </c>
      <c r="C4351" s="40" t="s">
        <v>15</v>
      </c>
      <c r="D4351" s="40" t="s">
        <v>3013</v>
      </c>
      <c r="E4351" s="355" t="s">
        <v>2111</v>
      </c>
      <c r="F4351" s="355"/>
      <c r="G4351" s="41" t="s">
        <v>42</v>
      </c>
      <c r="H4351" s="144">
        <v>1.4760000000000001E-2</v>
      </c>
      <c r="I4351" s="143">
        <v>140.07</v>
      </c>
      <c r="J4351" s="158">
        <v>2.0699999999999998</v>
      </c>
    </row>
    <row r="4352" spans="1:10">
      <c r="A4352" s="159"/>
      <c r="B4352" s="99"/>
      <c r="C4352" s="99"/>
      <c r="D4352" s="99"/>
      <c r="E4352" s="99" t="s">
        <v>2098</v>
      </c>
      <c r="F4352" s="160">
        <v>2.0699999999999998</v>
      </c>
      <c r="G4352" s="99" t="s">
        <v>2097</v>
      </c>
      <c r="H4352" s="160">
        <v>0</v>
      </c>
      <c r="I4352" s="99" t="s">
        <v>2096</v>
      </c>
      <c r="J4352" s="161">
        <v>2.0699999999999998</v>
      </c>
    </row>
    <row r="4353" spans="1:10" ht="15" thickBot="1">
      <c r="A4353" s="159"/>
      <c r="B4353" s="99"/>
      <c r="C4353" s="99"/>
      <c r="D4353" s="99"/>
      <c r="E4353" s="99" t="s">
        <v>2095</v>
      </c>
      <c r="F4353" s="160">
        <v>0.47</v>
      </c>
      <c r="G4353" s="99"/>
      <c r="H4353" s="364" t="s">
        <v>2094</v>
      </c>
      <c r="I4353" s="364"/>
      <c r="J4353" s="161">
        <v>2.54</v>
      </c>
    </row>
    <row r="4354" spans="1:10" ht="0.95" customHeight="1" thickTop="1">
      <c r="A4354" s="162"/>
      <c r="B4354" s="142"/>
      <c r="C4354" s="142"/>
      <c r="D4354" s="142"/>
      <c r="E4354" s="142"/>
      <c r="F4354" s="142"/>
      <c r="G4354" s="142"/>
      <c r="H4354" s="142"/>
      <c r="I4354" s="142"/>
      <c r="J4354" s="163"/>
    </row>
    <row r="4355" spans="1:10" ht="18" customHeight="1">
      <c r="A4355" s="164"/>
      <c r="B4355" s="67" t="s">
        <v>1</v>
      </c>
      <c r="C4355" s="66" t="s">
        <v>2</v>
      </c>
      <c r="D4355" s="66" t="s">
        <v>3</v>
      </c>
      <c r="E4355" s="365" t="s">
        <v>836</v>
      </c>
      <c r="F4355" s="365"/>
      <c r="G4355" s="77" t="s">
        <v>4</v>
      </c>
      <c r="H4355" s="67" t="s">
        <v>5</v>
      </c>
      <c r="I4355" s="67" t="s">
        <v>6</v>
      </c>
      <c r="J4355" s="165" t="s">
        <v>7</v>
      </c>
    </row>
    <row r="4356" spans="1:10" ht="26.1" customHeight="1">
      <c r="A4356" s="153" t="s">
        <v>2121</v>
      </c>
      <c r="B4356" s="82" t="s">
        <v>2724</v>
      </c>
      <c r="C4356" s="80" t="s">
        <v>15</v>
      </c>
      <c r="D4356" s="80" t="s">
        <v>2723</v>
      </c>
      <c r="E4356" s="363" t="s">
        <v>842</v>
      </c>
      <c r="F4356" s="363"/>
      <c r="G4356" s="81" t="s">
        <v>42</v>
      </c>
      <c r="H4356" s="147">
        <v>1</v>
      </c>
      <c r="I4356" s="83">
        <v>0.31</v>
      </c>
      <c r="J4356" s="154">
        <v>0.31</v>
      </c>
    </row>
    <row r="4357" spans="1:10" ht="24" customHeight="1">
      <c r="A4357" s="157" t="s">
        <v>2102</v>
      </c>
      <c r="B4357" s="39" t="s">
        <v>2722</v>
      </c>
      <c r="C4357" s="40" t="s">
        <v>15</v>
      </c>
      <c r="D4357" s="40" t="s">
        <v>2721</v>
      </c>
      <c r="E4357" s="355" t="s">
        <v>2111</v>
      </c>
      <c r="F4357" s="355"/>
      <c r="G4357" s="41" t="s">
        <v>42</v>
      </c>
      <c r="H4357" s="144">
        <v>1.154E-2</v>
      </c>
      <c r="I4357" s="143">
        <v>26.61</v>
      </c>
      <c r="J4357" s="158">
        <v>0.31</v>
      </c>
    </row>
    <row r="4358" spans="1:10">
      <c r="A4358" s="159"/>
      <c r="B4358" s="99"/>
      <c r="C4358" s="99"/>
      <c r="D4358" s="99"/>
      <c r="E4358" s="99" t="s">
        <v>2098</v>
      </c>
      <c r="F4358" s="160">
        <v>0.31</v>
      </c>
      <c r="G4358" s="99" t="s">
        <v>2097</v>
      </c>
      <c r="H4358" s="160">
        <v>0</v>
      </c>
      <c r="I4358" s="99" t="s">
        <v>2096</v>
      </c>
      <c r="J4358" s="161">
        <v>0.31</v>
      </c>
    </row>
    <row r="4359" spans="1:10" ht="15" thickBot="1">
      <c r="A4359" s="159"/>
      <c r="B4359" s="99"/>
      <c r="C4359" s="99"/>
      <c r="D4359" s="99"/>
      <c r="E4359" s="99" t="s">
        <v>2095</v>
      </c>
      <c r="F4359" s="160">
        <v>7.0000000000000007E-2</v>
      </c>
      <c r="G4359" s="99"/>
      <c r="H4359" s="364" t="s">
        <v>2094</v>
      </c>
      <c r="I4359" s="364"/>
      <c r="J4359" s="161">
        <v>0.38</v>
      </c>
    </row>
    <row r="4360" spans="1:10" ht="0.95" customHeight="1" thickTop="1">
      <c r="A4360" s="162"/>
      <c r="B4360" s="142"/>
      <c r="C4360" s="142"/>
      <c r="D4360" s="142"/>
      <c r="E4360" s="142"/>
      <c r="F4360" s="142"/>
      <c r="G4360" s="142"/>
      <c r="H4360" s="142"/>
      <c r="I4360" s="142"/>
      <c r="J4360" s="163"/>
    </row>
    <row r="4361" spans="1:10" ht="18" customHeight="1">
      <c r="A4361" s="164"/>
      <c r="B4361" s="67" t="s">
        <v>1</v>
      </c>
      <c r="C4361" s="66" t="s">
        <v>2</v>
      </c>
      <c r="D4361" s="66" t="s">
        <v>3</v>
      </c>
      <c r="E4361" s="365" t="s">
        <v>836</v>
      </c>
      <c r="F4361" s="365"/>
      <c r="G4361" s="77" t="s">
        <v>4</v>
      </c>
      <c r="H4361" s="67" t="s">
        <v>5</v>
      </c>
      <c r="I4361" s="67" t="s">
        <v>6</v>
      </c>
      <c r="J4361" s="165" t="s">
        <v>7</v>
      </c>
    </row>
    <row r="4362" spans="1:10" ht="26.1" customHeight="1">
      <c r="A4362" s="153" t="s">
        <v>2121</v>
      </c>
      <c r="B4362" s="82" t="s">
        <v>2676</v>
      </c>
      <c r="C4362" s="80" t="s">
        <v>15</v>
      </c>
      <c r="D4362" s="80" t="s">
        <v>2675</v>
      </c>
      <c r="E4362" s="363" t="s">
        <v>842</v>
      </c>
      <c r="F4362" s="363"/>
      <c r="G4362" s="81" t="s">
        <v>42</v>
      </c>
      <c r="H4362" s="147">
        <v>1</v>
      </c>
      <c r="I4362" s="83">
        <v>0.55000000000000004</v>
      </c>
      <c r="J4362" s="154">
        <v>0.55000000000000004</v>
      </c>
    </row>
    <row r="4363" spans="1:10" ht="24" customHeight="1">
      <c r="A4363" s="157" t="s">
        <v>2102</v>
      </c>
      <c r="B4363" s="39" t="s">
        <v>2674</v>
      </c>
      <c r="C4363" s="40" t="s">
        <v>15</v>
      </c>
      <c r="D4363" s="40" t="s">
        <v>2673</v>
      </c>
      <c r="E4363" s="355" t="s">
        <v>2111</v>
      </c>
      <c r="F4363" s="355"/>
      <c r="G4363" s="41" t="s">
        <v>42</v>
      </c>
      <c r="H4363" s="144">
        <v>2.12E-2</v>
      </c>
      <c r="I4363" s="143">
        <v>25.86</v>
      </c>
      <c r="J4363" s="158">
        <v>0.55000000000000004</v>
      </c>
    </row>
    <row r="4364" spans="1:10">
      <c r="A4364" s="159"/>
      <c r="B4364" s="99"/>
      <c r="C4364" s="99"/>
      <c r="D4364" s="99"/>
      <c r="E4364" s="99" t="s">
        <v>2098</v>
      </c>
      <c r="F4364" s="160">
        <v>0.55000000000000004</v>
      </c>
      <c r="G4364" s="99" t="s">
        <v>2097</v>
      </c>
      <c r="H4364" s="160">
        <v>0</v>
      </c>
      <c r="I4364" s="99" t="s">
        <v>2096</v>
      </c>
      <c r="J4364" s="161">
        <v>0.55000000000000004</v>
      </c>
    </row>
    <row r="4365" spans="1:10" ht="15" thickBot="1">
      <c r="A4365" s="159"/>
      <c r="B4365" s="99"/>
      <c r="C4365" s="99"/>
      <c r="D4365" s="99"/>
      <c r="E4365" s="99" t="s">
        <v>2095</v>
      </c>
      <c r="F4365" s="160">
        <v>0.12</v>
      </c>
      <c r="G4365" s="99"/>
      <c r="H4365" s="364" t="s">
        <v>2094</v>
      </c>
      <c r="I4365" s="364"/>
      <c r="J4365" s="161">
        <v>0.67</v>
      </c>
    </row>
    <row r="4366" spans="1:10" ht="0.95" customHeight="1" thickTop="1">
      <c r="A4366" s="162"/>
      <c r="B4366" s="142"/>
      <c r="C4366" s="142"/>
      <c r="D4366" s="142"/>
      <c r="E4366" s="142"/>
      <c r="F4366" s="142"/>
      <c r="G4366" s="142"/>
      <c r="H4366" s="142"/>
      <c r="I4366" s="142"/>
      <c r="J4366" s="163"/>
    </row>
    <row r="4367" spans="1:10" ht="18" customHeight="1">
      <c r="A4367" s="164"/>
      <c r="B4367" s="67" t="s">
        <v>1</v>
      </c>
      <c r="C4367" s="66" t="s">
        <v>2</v>
      </c>
      <c r="D4367" s="66" t="s">
        <v>3</v>
      </c>
      <c r="E4367" s="365" t="s">
        <v>836</v>
      </c>
      <c r="F4367" s="365"/>
      <c r="G4367" s="77" t="s">
        <v>4</v>
      </c>
      <c r="H4367" s="67" t="s">
        <v>5</v>
      </c>
      <c r="I4367" s="67" t="s">
        <v>6</v>
      </c>
      <c r="J4367" s="165" t="s">
        <v>7</v>
      </c>
    </row>
    <row r="4368" spans="1:10" ht="26.1" customHeight="1">
      <c r="A4368" s="153" t="s">
        <v>2121</v>
      </c>
      <c r="B4368" s="82" t="s">
        <v>2715</v>
      </c>
      <c r="C4368" s="80" t="s">
        <v>27</v>
      </c>
      <c r="D4368" s="80" t="s">
        <v>2714</v>
      </c>
      <c r="E4368" s="363" t="s">
        <v>929</v>
      </c>
      <c r="F4368" s="363"/>
      <c r="G4368" s="81" t="s">
        <v>2165</v>
      </c>
      <c r="H4368" s="147">
        <v>1</v>
      </c>
      <c r="I4368" s="83">
        <v>0.4</v>
      </c>
      <c r="J4368" s="154">
        <v>0.4</v>
      </c>
    </row>
    <row r="4369" spans="1:10" ht="20.100000000000001" customHeight="1">
      <c r="A4369" s="164" t="s">
        <v>2268</v>
      </c>
      <c r="B4369" s="67" t="s">
        <v>1</v>
      </c>
      <c r="C4369" s="66" t="s">
        <v>2</v>
      </c>
      <c r="D4369" s="66" t="s">
        <v>2111</v>
      </c>
      <c r="E4369" s="67" t="s">
        <v>1898</v>
      </c>
      <c r="F4369" s="370" t="s">
        <v>2151</v>
      </c>
      <c r="G4369" s="370"/>
      <c r="H4369" s="370"/>
      <c r="I4369" s="370"/>
      <c r="J4369" s="165" t="s">
        <v>2179</v>
      </c>
    </row>
    <row r="4370" spans="1:10" ht="26.1" customHeight="1">
      <c r="A4370" s="157" t="s">
        <v>2102</v>
      </c>
      <c r="B4370" s="39" t="s">
        <v>2720</v>
      </c>
      <c r="C4370" s="40" t="s">
        <v>27</v>
      </c>
      <c r="D4370" s="40" t="s">
        <v>2719</v>
      </c>
      <c r="E4370" s="144">
        <v>1.4760000000000001E-2</v>
      </c>
      <c r="F4370" s="40"/>
      <c r="G4370" s="40"/>
      <c r="H4370" s="40"/>
      <c r="I4370" s="148" t="s">
        <v>2718</v>
      </c>
      <c r="J4370" s="168" t="s">
        <v>1133</v>
      </c>
    </row>
    <row r="4371" spans="1:10" ht="20.100000000000001" customHeight="1">
      <c r="A4371" s="366"/>
      <c r="B4371" s="286"/>
      <c r="C4371" s="286"/>
      <c r="D4371" s="286"/>
      <c r="E4371" s="286"/>
      <c r="F4371" s="286" t="s">
        <v>2264</v>
      </c>
      <c r="G4371" s="286"/>
      <c r="H4371" s="286"/>
      <c r="I4371" s="286"/>
      <c r="J4371" s="169">
        <v>0</v>
      </c>
    </row>
    <row r="4372" spans="1:10" ht="20.100000000000001" customHeight="1">
      <c r="A4372" s="366"/>
      <c r="B4372" s="286"/>
      <c r="C4372" s="286"/>
      <c r="D4372" s="286"/>
      <c r="E4372" s="286"/>
      <c r="F4372" s="286" t="s">
        <v>2263</v>
      </c>
      <c r="G4372" s="286"/>
      <c r="H4372" s="286"/>
      <c r="I4372" s="286"/>
      <c r="J4372" s="166">
        <v>0.40439999999999998</v>
      </c>
    </row>
    <row r="4373" spans="1:10" ht="20.100000000000001" customHeight="1">
      <c r="A4373" s="366"/>
      <c r="B4373" s="286"/>
      <c r="C4373" s="286"/>
      <c r="D4373" s="286"/>
      <c r="E4373" s="286"/>
      <c r="F4373" s="286" t="s">
        <v>2159</v>
      </c>
      <c r="G4373" s="286"/>
      <c r="H4373" s="286"/>
      <c r="I4373" s="286"/>
      <c r="J4373" s="166">
        <v>0.40439999999999998</v>
      </c>
    </row>
    <row r="4374" spans="1:10" ht="20.100000000000001" customHeight="1">
      <c r="A4374" s="366"/>
      <c r="B4374" s="286"/>
      <c r="C4374" s="286"/>
      <c r="D4374" s="286"/>
      <c r="E4374" s="286"/>
      <c r="F4374" s="286" t="s">
        <v>2158</v>
      </c>
      <c r="G4374" s="286"/>
      <c r="H4374" s="286"/>
      <c r="I4374" s="286"/>
      <c r="J4374" s="166">
        <v>1</v>
      </c>
    </row>
    <row r="4375" spans="1:10" ht="20.100000000000001" customHeight="1">
      <c r="A4375" s="366"/>
      <c r="B4375" s="286"/>
      <c r="C4375" s="286"/>
      <c r="D4375" s="286"/>
      <c r="E4375" s="286"/>
      <c r="F4375" s="286" t="s">
        <v>2157</v>
      </c>
      <c r="G4375" s="286"/>
      <c r="H4375" s="286"/>
      <c r="I4375" s="286"/>
      <c r="J4375" s="166">
        <v>0.40439999999999998</v>
      </c>
    </row>
    <row r="4376" spans="1:10" ht="20.100000000000001" customHeight="1">
      <c r="A4376" s="366"/>
      <c r="B4376" s="286"/>
      <c r="C4376" s="286"/>
      <c r="D4376" s="286"/>
      <c r="E4376" s="286"/>
      <c r="F4376" s="286" t="s">
        <v>2156</v>
      </c>
      <c r="G4376" s="286"/>
      <c r="H4376" s="286"/>
      <c r="I4376" s="286"/>
      <c r="J4376" s="166">
        <v>0</v>
      </c>
    </row>
    <row r="4377" spans="1:10">
      <c r="A4377" s="159"/>
      <c r="B4377" s="99"/>
      <c r="C4377" s="99"/>
      <c r="D4377" s="99"/>
      <c r="E4377" s="99" t="s">
        <v>2098</v>
      </c>
      <c r="F4377" s="160">
        <v>0.4</v>
      </c>
      <c r="G4377" s="99" t="s">
        <v>2097</v>
      </c>
      <c r="H4377" s="160">
        <v>0</v>
      </c>
      <c r="I4377" s="99" t="s">
        <v>2096</v>
      </c>
      <c r="J4377" s="161">
        <v>0.40439999999999998</v>
      </c>
    </row>
    <row r="4378" spans="1:10" ht="15" thickBot="1">
      <c r="A4378" s="159"/>
      <c r="B4378" s="99"/>
      <c r="C4378" s="99"/>
      <c r="D4378" s="99"/>
      <c r="E4378" s="99" t="s">
        <v>2095</v>
      </c>
      <c r="F4378" s="160">
        <v>0.09</v>
      </c>
      <c r="G4378" s="99"/>
      <c r="H4378" s="364" t="s">
        <v>2094</v>
      </c>
      <c r="I4378" s="364"/>
      <c r="J4378" s="161">
        <v>0.49</v>
      </c>
    </row>
    <row r="4379" spans="1:10" ht="0.95" customHeight="1" thickTop="1">
      <c r="A4379" s="162"/>
      <c r="B4379" s="142"/>
      <c r="C4379" s="142"/>
      <c r="D4379" s="142"/>
      <c r="E4379" s="142"/>
      <c r="F4379" s="142"/>
      <c r="G4379" s="142"/>
      <c r="H4379" s="142"/>
      <c r="I4379" s="142"/>
      <c r="J4379" s="163"/>
    </row>
    <row r="4380" spans="1:10" ht="18" customHeight="1">
      <c r="A4380" s="164"/>
      <c r="B4380" s="67" t="s">
        <v>1</v>
      </c>
      <c r="C4380" s="66" t="s">
        <v>2</v>
      </c>
      <c r="D4380" s="66" t="s">
        <v>3</v>
      </c>
      <c r="E4380" s="365" t="s">
        <v>836</v>
      </c>
      <c r="F4380" s="365"/>
      <c r="G4380" s="77" t="s">
        <v>4</v>
      </c>
      <c r="H4380" s="67" t="s">
        <v>5</v>
      </c>
      <c r="I4380" s="67" t="s">
        <v>6</v>
      </c>
      <c r="J4380" s="165" t="s">
        <v>7</v>
      </c>
    </row>
    <row r="4381" spans="1:10" ht="26.1" customHeight="1">
      <c r="A4381" s="153" t="s">
        <v>2121</v>
      </c>
      <c r="B4381" s="82" t="s">
        <v>2608</v>
      </c>
      <c r="C4381" s="80" t="s">
        <v>15</v>
      </c>
      <c r="D4381" s="80" t="s">
        <v>2607</v>
      </c>
      <c r="E4381" s="363" t="s">
        <v>842</v>
      </c>
      <c r="F4381" s="363"/>
      <c r="G4381" s="81" t="s">
        <v>42</v>
      </c>
      <c r="H4381" s="147">
        <v>1</v>
      </c>
      <c r="I4381" s="83">
        <v>0.4</v>
      </c>
      <c r="J4381" s="154">
        <v>0.4</v>
      </c>
    </row>
    <row r="4382" spans="1:10" ht="24" customHeight="1">
      <c r="A4382" s="157" t="s">
        <v>2102</v>
      </c>
      <c r="B4382" s="39" t="s">
        <v>2606</v>
      </c>
      <c r="C4382" s="40" t="s">
        <v>15</v>
      </c>
      <c r="D4382" s="40" t="s">
        <v>2605</v>
      </c>
      <c r="E4382" s="355" t="s">
        <v>2111</v>
      </c>
      <c r="F4382" s="355"/>
      <c r="G4382" s="41" t="s">
        <v>42</v>
      </c>
      <c r="H4382" s="144">
        <v>1.4760000000000001E-2</v>
      </c>
      <c r="I4382" s="143">
        <v>27.39</v>
      </c>
      <c r="J4382" s="158">
        <v>0.4</v>
      </c>
    </row>
    <row r="4383" spans="1:10">
      <c r="A4383" s="159"/>
      <c r="B4383" s="99"/>
      <c r="C4383" s="99"/>
      <c r="D4383" s="99"/>
      <c r="E4383" s="99" t="s">
        <v>2098</v>
      </c>
      <c r="F4383" s="160">
        <v>0.4</v>
      </c>
      <c r="G4383" s="99" t="s">
        <v>2097</v>
      </c>
      <c r="H4383" s="160">
        <v>0</v>
      </c>
      <c r="I4383" s="99" t="s">
        <v>2096</v>
      </c>
      <c r="J4383" s="161">
        <v>0.4</v>
      </c>
    </row>
    <row r="4384" spans="1:10" ht="15" thickBot="1">
      <c r="A4384" s="159"/>
      <c r="B4384" s="99"/>
      <c r="C4384" s="99"/>
      <c r="D4384" s="99"/>
      <c r="E4384" s="99" t="s">
        <v>2095</v>
      </c>
      <c r="F4384" s="160">
        <v>0.09</v>
      </c>
      <c r="G4384" s="99"/>
      <c r="H4384" s="364" t="s">
        <v>2094</v>
      </c>
      <c r="I4384" s="364"/>
      <c r="J4384" s="161">
        <v>0.49</v>
      </c>
    </row>
    <row r="4385" spans="1:10" ht="0.95" customHeight="1" thickTop="1">
      <c r="A4385" s="162"/>
      <c r="B4385" s="142"/>
      <c r="C4385" s="142"/>
      <c r="D4385" s="142"/>
      <c r="E4385" s="142"/>
      <c r="F4385" s="142"/>
      <c r="G4385" s="142"/>
      <c r="H4385" s="142"/>
      <c r="I4385" s="142"/>
      <c r="J4385" s="163"/>
    </row>
    <row r="4386" spans="1:10" ht="18" customHeight="1">
      <c r="A4386" s="164"/>
      <c r="B4386" s="67" t="s">
        <v>1</v>
      </c>
      <c r="C4386" s="66" t="s">
        <v>2</v>
      </c>
      <c r="D4386" s="66" t="s">
        <v>3</v>
      </c>
      <c r="E4386" s="365" t="s">
        <v>836</v>
      </c>
      <c r="F4386" s="365"/>
      <c r="G4386" s="77" t="s">
        <v>4</v>
      </c>
      <c r="H4386" s="67" t="s">
        <v>5</v>
      </c>
      <c r="I4386" s="67" t="s">
        <v>6</v>
      </c>
      <c r="J4386" s="165" t="s">
        <v>7</v>
      </c>
    </row>
    <row r="4387" spans="1:10" ht="26.1" customHeight="1">
      <c r="A4387" s="153" t="s">
        <v>2121</v>
      </c>
      <c r="B4387" s="82" t="s">
        <v>2595</v>
      </c>
      <c r="C4387" s="80" t="s">
        <v>15</v>
      </c>
      <c r="D4387" s="80" t="s">
        <v>2594</v>
      </c>
      <c r="E4387" s="363" t="s">
        <v>842</v>
      </c>
      <c r="F4387" s="363"/>
      <c r="G4387" s="81" t="s">
        <v>42</v>
      </c>
      <c r="H4387" s="147">
        <v>1</v>
      </c>
      <c r="I4387" s="83">
        <v>0.26</v>
      </c>
      <c r="J4387" s="154">
        <v>0.26</v>
      </c>
    </row>
    <row r="4388" spans="1:10" ht="24" customHeight="1">
      <c r="A4388" s="157" t="s">
        <v>2102</v>
      </c>
      <c r="B4388" s="39" t="s">
        <v>2593</v>
      </c>
      <c r="C4388" s="40" t="s">
        <v>15</v>
      </c>
      <c r="D4388" s="40" t="s">
        <v>2592</v>
      </c>
      <c r="E4388" s="355" t="s">
        <v>2111</v>
      </c>
      <c r="F4388" s="355"/>
      <c r="G4388" s="41" t="s">
        <v>42</v>
      </c>
      <c r="H4388" s="144">
        <v>1.154E-2</v>
      </c>
      <c r="I4388" s="143">
        <v>22.83</v>
      </c>
      <c r="J4388" s="158">
        <v>0.26</v>
      </c>
    </row>
    <row r="4389" spans="1:10">
      <c r="A4389" s="159"/>
      <c r="B4389" s="99"/>
      <c r="C4389" s="99"/>
      <c r="D4389" s="99"/>
      <c r="E4389" s="99" t="s">
        <v>2098</v>
      </c>
      <c r="F4389" s="160">
        <v>0.26</v>
      </c>
      <c r="G4389" s="99" t="s">
        <v>2097</v>
      </c>
      <c r="H4389" s="160">
        <v>0</v>
      </c>
      <c r="I4389" s="99" t="s">
        <v>2096</v>
      </c>
      <c r="J4389" s="161">
        <v>0.26</v>
      </c>
    </row>
    <row r="4390" spans="1:10" ht="15" thickBot="1">
      <c r="A4390" s="159"/>
      <c r="B4390" s="99"/>
      <c r="C4390" s="99"/>
      <c r="D4390" s="99"/>
      <c r="E4390" s="99" t="s">
        <v>2095</v>
      </c>
      <c r="F4390" s="160">
        <v>0.06</v>
      </c>
      <c r="G4390" s="99"/>
      <c r="H4390" s="364" t="s">
        <v>2094</v>
      </c>
      <c r="I4390" s="364"/>
      <c r="J4390" s="161">
        <v>0.32</v>
      </c>
    </row>
    <row r="4391" spans="1:10" ht="0.95" customHeight="1" thickTop="1">
      <c r="A4391" s="162"/>
      <c r="B4391" s="142"/>
      <c r="C4391" s="142"/>
      <c r="D4391" s="142"/>
      <c r="E4391" s="142"/>
      <c r="F4391" s="142"/>
      <c r="G4391" s="142"/>
      <c r="H4391" s="142"/>
      <c r="I4391" s="142"/>
      <c r="J4391" s="163"/>
    </row>
    <row r="4392" spans="1:10" ht="18" customHeight="1">
      <c r="A4392" s="164"/>
      <c r="B4392" s="67" t="s">
        <v>1</v>
      </c>
      <c r="C4392" s="66" t="s">
        <v>2</v>
      </c>
      <c r="D4392" s="66" t="s">
        <v>3</v>
      </c>
      <c r="E4392" s="365" t="s">
        <v>836</v>
      </c>
      <c r="F4392" s="365"/>
      <c r="G4392" s="77" t="s">
        <v>4</v>
      </c>
      <c r="H4392" s="67" t="s">
        <v>5</v>
      </c>
      <c r="I4392" s="67" t="s">
        <v>6</v>
      </c>
      <c r="J4392" s="165" t="s">
        <v>7</v>
      </c>
    </row>
    <row r="4393" spans="1:10" ht="26.1" customHeight="1">
      <c r="A4393" s="153" t="s">
        <v>2121</v>
      </c>
      <c r="B4393" s="82" t="s">
        <v>2572</v>
      </c>
      <c r="C4393" s="80" t="s">
        <v>15</v>
      </c>
      <c r="D4393" s="80" t="s">
        <v>2571</v>
      </c>
      <c r="E4393" s="363" t="s">
        <v>842</v>
      </c>
      <c r="F4393" s="363"/>
      <c r="G4393" s="81" t="s">
        <v>42</v>
      </c>
      <c r="H4393" s="147">
        <v>1</v>
      </c>
      <c r="I4393" s="83">
        <v>0.16</v>
      </c>
      <c r="J4393" s="154">
        <v>0.16</v>
      </c>
    </row>
    <row r="4394" spans="1:10" ht="24" customHeight="1">
      <c r="A4394" s="157" t="s">
        <v>2102</v>
      </c>
      <c r="B4394" s="39" t="s">
        <v>2570</v>
      </c>
      <c r="C4394" s="40" t="s">
        <v>15</v>
      </c>
      <c r="D4394" s="40" t="s">
        <v>2569</v>
      </c>
      <c r="E4394" s="355" t="s">
        <v>2111</v>
      </c>
      <c r="F4394" s="355"/>
      <c r="G4394" s="41" t="s">
        <v>42</v>
      </c>
      <c r="H4394" s="144">
        <v>5.0899999999999999E-3</v>
      </c>
      <c r="I4394" s="143">
        <v>30.7</v>
      </c>
      <c r="J4394" s="158">
        <v>0.16</v>
      </c>
    </row>
    <row r="4395" spans="1:10">
      <c r="A4395" s="159"/>
      <c r="B4395" s="99"/>
      <c r="C4395" s="99"/>
      <c r="D4395" s="99"/>
      <c r="E4395" s="99" t="s">
        <v>2098</v>
      </c>
      <c r="F4395" s="160">
        <v>0.16</v>
      </c>
      <c r="G4395" s="99" t="s">
        <v>2097</v>
      </c>
      <c r="H4395" s="160">
        <v>0</v>
      </c>
      <c r="I4395" s="99" t="s">
        <v>2096</v>
      </c>
      <c r="J4395" s="161">
        <v>0.16</v>
      </c>
    </row>
    <row r="4396" spans="1:10" ht="15" thickBot="1">
      <c r="A4396" s="159"/>
      <c r="B4396" s="99"/>
      <c r="C4396" s="99"/>
      <c r="D4396" s="99"/>
      <c r="E4396" s="99" t="s">
        <v>2095</v>
      </c>
      <c r="F4396" s="160">
        <v>0.04</v>
      </c>
      <c r="G4396" s="99"/>
      <c r="H4396" s="364" t="s">
        <v>2094</v>
      </c>
      <c r="I4396" s="364"/>
      <c r="J4396" s="161">
        <v>0.2</v>
      </c>
    </row>
    <row r="4397" spans="1:10" ht="0.95" customHeight="1" thickTop="1">
      <c r="A4397" s="162"/>
      <c r="B4397" s="142"/>
      <c r="C4397" s="142"/>
      <c r="D4397" s="142"/>
      <c r="E4397" s="142"/>
      <c r="F4397" s="142"/>
      <c r="G4397" s="142"/>
      <c r="H4397" s="142"/>
      <c r="I4397" s="142"/>
      <c r="J4397" s="163"/>
    </row>
    <row r="4398" spans="1:10" ht="18" customHeight="1">
      <c r="A4398" s="164"/>
      <c r="B4398" s="67" t="s">
        <v>1</v>
      </c>
      <c r="C4398" s="66" t="s">
        <v>2</v>
      </c>
      <c r="D4398" s="66" t="s">
        <v>3</v>
      </c>
      <c r="E4398" s="365" t="s">
        <v>836</v>
      </c>
      <c r="F4398" s="365"/>
      <c r="G4398" s="77" t="s">
        <v>4</v>
      </c>
      <c r="H4398" s="67" t="s">
        <v>5</v>
      </c>
      <c r="I4398" s="67" t="s">
        <v>6</v>
      </c>
      <c r="J4398" s="165" t="s">
        <v>7</v>
      </c>
    </row>
    <row r="4399" spans="1:10" ht="26.1" customHeight="1">
      <c r="A4399" s="153" t="s">
        <v>2121</v>
      </c>
      <c r="B4399" s="82" t="s">
        <v>2566</v>
      </c>
      <c r="C4399" s="80" t="s">
        <v>15</v>
      </c>
      <c r="D4399" s="80" t="s">
        <v>2565</v>
      </c>
      <c r="E4399" s="363" t="s">
        <v>842</v>
      </c>
      <c r="F4399" s="363"/>
      <c r="G4399" s="81" t="s">
        <v>42</v>
      </c>
      <c r="H4399" s="147">
        <v>1</v>
      </c>
      <c r="I4399" s="83">
        <v>0.15</v>
      </c>
      <c r="J4399" s="154">
        <v>0.15</v>
      </c>
    </row>
    <row r="4400" spans="1:10" ht="24" customHeight="1">
      <c r="A4400" s="157" t="s">
        <v>2102</v>
      </c>
      <c r="B4400" s="39" t="s">
        <v>2564</v>
      </c>
      <c r="C4400" s="40" t="s">
        <v>15</v>
      </c>
      <c r="D4400" s="40" t="s">
        <v>2563</v>
      </c>
      <c r="E4400" s="355" t="s">
        <v>2111</v>
      </c>
      <c r="F4400" s="355"/>
      <c r="G4400" s="41" t="s">
        <v>42</v>
      </c>
      <c r="H4400" s="144">
        <v>5.0899999999999999E-3</v>
      </c>
      <c r="I4400" s="143">
        <v>29.55</v>
      </c>
      <c r="J4400" s="158">
        <v>0.15</v>
      </c>
    </row>
    <row r="4401" spans="1:10">
      <c r="A4401" s="159"/>
      <c r="B4401" s="99"/>
      <c r="C4401" s="99"/>
      <c r="D4401" s="99"/>
      <c r="E4401" s="99" t="s">
        <v>2098</v>
      </c>
      <c r="F4401" s="160">
        <v>0.15</v>
      </c>
      <c r="G4401" s="99" t="s">
        <v>2097</v>
      </c>
      <c r="H4401" s="160">
        <v>0</v>
      </c>
      <c r="I4401" s="99" t="s">
        <v>2096</v>
      </c>
      <c r="J4401" s="161">
        <v>0.15</v>
      </c>
    </row>
    <row r="4402" spans="1:10" ht="15" thickBot="1">
      <c r="A4402" s="159"/>
      <c r="B4402" s="99"/>
      <c r="C4402" s="99"/>
      <c r="D4402" s="99"/>
      <c r="E4402" s="99" t="s">
        <v>2095</v>
      </c>
      <c r="F4402" s="160">
        <v>0.03</v>
      </c>
      <c r="G4402" s="99"/>
      <c r="H4402" s="364" t="s">
        <v>2094</v>
      </c>
      <c r="I4402" s="364"/>
      <c r="J4402" s="161">
        <v>0.18</v>
      </c>
    </row>
    <row r="4403" spans="1:10" ht="0.95" customHeight="1" thickTop="1">
      <c r="A4403" s="162"/>
      <c r="B4403" s="142"/>
      <c r="C4403" s="142"/>
      <c r="D4403" s="142"/>
      <c r="E4403" s="142"/>
      <c r="F4403" s="142"/>
      <c r="G4403" s="142"/>
      <c r="H4403" s="142"/>
      <c r="I4403" s="142"/>
      <c r="J4403" s="163"/>
    </row>
    <row r="4404" spans="1:10" ht="18" customHeight="1">
      <c r="A4404" s="164"/>
      <c r="B4404" s="67" t="s">
        <v>1</v>
      </c>
      <c r="C4404" s="66" t="s">
        <v>2</v>
      </c>
      <c r="D4404" s="66" t="s">
        <v>3</v>
      </c>
      <c r="E4404" s="365" t="s">
        <v>836</v>
      </c>
      <c r="F4404" s="365"/>
      <c r="G4404" s="77" t="s">
        <v>4</v>
      </c>
      <c r="H4404" s="67" t="s">
        <v>5</v>
      </c>
      <c r="I4404" s="67" t="s">
        <v>6</v>
      </c>
      <c r="J4404" s="165" t="s">
        <v>7</v>
      </c>
    </row>
    <row r="4405" spans="1:10" ht="26.1" customHeight="1">
      <c r="A4405" s="153" t="s">
        <v>2121</v>
      </c>
      <c r="B4405" s="82" t="s">
        <v>2549</v>
      </c>
      <c r="C4405" s="80" t="s">
        <v>27</v>
      </c>
      <c r="D4405" s="80" t="s">
        <v>2548</v>
      </c>
      <c r="E4405" s="363" t="s">
        <v>929</v>
      </c>
      <c r="F4405" s="363"/>
      <c r="G4405" s="81" t="s">
        <v>2165</v>
      </c>
      <c r="H4405" s="147">
        <v>1</v>
      </c>
      <c r="I4405" s="83">
        <v>0.2</v>
      </c>
      <c r="J4405" s="154">
        <v>0.2</v>
      </c>
    </row>
    <row r="4406" spans="1:10" ht="20.100000000000001" customHeight="1">
      <c r="A4406" s="164" t="s">
        <v>2268</v>
      </c>
      <c r="B4406" s="67" t="s">
        <v>1</v>
      </c>
      <c r="C4406" s="66" t="s">
        <v>2</v>
      </c>
      <c r="D4406" s="66" t="s">
        <v>2111</v>
      </c>
      <c r="E4406" s="67" t="s">
        <v>1898</v>
      </c>
      <c r="F4406" s="370" t="s">
        <v>2151</v>
      </c>
      <c r="G4406" s="370"/>
      <c r="H4406" s="370"/>
      <c r="I4406" s="370"/>
      <c r="J4406" s="165" t="s">
        <v>2179</v>
      </c>
    </row>
    <row r="4407" spans="1:10" ht="26.1" customHeight="1">
      <c r="A4407" s="157" t="s">
        <v>2102</v>
      </c>
      <c r="B4407" s="39" t="s">
        <v>2554</v>
      </c>
      <c r="C4407" s="40" t="s">
        <v>27</v>
      </c>
      <c r="D4407" s="40" t="s">
        <v>2553</v>
      </c>
      <c r="E4407" s="144">
        <v>8.3099999999999997E-3</v>
      </c>
      <c r="F4407" s="40"/>
      <c r="G4407" s="40"/>
      <c r="H4407" s="40"/>
      <c r="I4407" s="148" t="s">
        <v>2552</v>
      </c>
      <c r="J4407" s="168" t="s">
        <v>2547</v>
      </c>
    </row>
    <row r="4408" spans="1:10" ht="20.100000000000001" customHeight="1">
      <c r="A4408" s="366"/>
      <c r="B4408" s="286"/>
      <c r="C4408" s="286"/>
      <c r="D4408" s="286"/>
      <c r="E4408" s="286"/>
      <c r="F4408" s="286" t="s">
        <v>2264</v>
      </c>
      <c r="G4408" s="286"/>
      <c r="H4408" s="286"/>
      <c r="I4408" s="286"/>
      <c r="J4408" s="169">
        <v>0</v>
      </c>
    </row>
    <row r="4409" spans="1:10" ht="20.100000000000001" customHeight="1">
      <c r="A4409" s="366"/>
      <c r="B4409" s="286"/>
      <c r="C4409" s="286"/>
      <c r="D4409" s="286"/>
      <c r="E4409" s="286"/>
      <c r="F4409" s="286" t="s">
        <v>2263</v>
      </c>
      <c r="G4409" s="286"/>
      <c r="H4409" s="286"/>
      <c r="I4409" s="286"/>
      <c r="J4409" s="166">
        <v>0.1991</v>
      </c>
    </row>
    <row r="4410" spans="1:10" ht="20.100000000000001" customHeight="1">
      <c r="A4410" s="366"/>
      <c r="B4410" s="286"/>
      <c r="C4410" s="286"/>
      <c r="D4410" s="286"/>
      <c r="E4410" s="286"/>
      <c r="F4410" s="286" t="s">
        <v>2159</v>
      </c>
      <c r="G4410" s="286"/>
      <c r="H4410" s="286"/>
      <c r="I4410" s="286"/>
      <c r="J4410" s="166">
        <v>0.1991</v>
      </c>
    </row>
    <row r="4411" spans="1:10" ht="20.100000000000001" customHeight="1">
      <c r="A4411" s="366"/>
      <c r="B4411" s="286"/>
      <c r="C4411" s="286"/>
      <c r="D4411" s="286"/>
      <c r="E4411" s="286"/>
      <c r="F4411" s="286" t="s">
        <v>2158</v>
      </c>
      <c r="G4411" s="286"/>
      <c r="H4411" s="286"/>
      <c r="I4411" s="286"/>
      <c r="J4411" s="166">
        <v>1</v>
      </c>
    </row>
    <row r="4412" spans="1:10" ht="20.100000000000001" customHeight="1">
      <c r="A4412" s="366"/>
      <c r="B4412" s="286"/>
      <c r="C4412" s="286"/>
      <c r="D4412" s="286"/>
      <c r="E4412" s="286"/>
      <c r="F4412" s="286" t="s">
        <v>2157</v>
      </c>
      <c r="G4412" s="286"/>
      <c r="H4412" s="286"/>
      <c r="I4412" s="286"/>
      <c r="J4412" s="166">
        <v>0.1991</v>
      </c>
    </row>
    <row r="4413" spans="1:10" ht="20.100000000000001" customHeight="1">
      <c r="A4413" s="366"/>
      <c r="B4413" s="286"/>
      <c r="C4413" s="286"/>
      <c r="D4413" s="286"/>
      <c r="E4413" s="286"/>
      <c r="F4413" s="286" t="s">
        <v>2156</v>
      </c>
      <c r="G4413" s="286"/>
      <c r="H4413" s="286"/>
      <c r="I4413" s="286"/>
      <c r="J4413" s="166">
        <v>0</v>
      </c>
    </row>
    <row r="4414" spans="1:10">
      <c r="A4414" s="159"/>
      <c r="B4414" s="99"/>
      <c r="C4414" s="99"/>
      <c r="D4414" s="99"/>
      <c r="E4414" s="99" t="s">
        <v>2098</v>
      </c>
      <c r="F4414" s="160">
        <v>0.1991</v>
      </c>
      <c r="G4414" s="99" t="s">
        <v>2097</v>
      </c>
      <c r="H4414" s="160">
        <v>0</v>
      </c>
      <c r="I4414" s="99" t="s">
        <v>2096</v>
      </c>
      <c r="J4414" s="161">
        <v>0.1991</v>
      </c>
    </row>
    <row r="4415" spans="1:10" ht="15" thickBot="1">
      <c r="A4415" s="159"/>
      <c r="B4415" s="99"/>
      <c r="C4415" s="99"/>
      <c r="D4415" s="99"/>
      <c r="E4415" s="99" t="s">
        <v>2095</v>
      </c>
      <c r="F4415" s="160">
        <v>0.04</v>
      </c>
      <c r="G4415" s="99"/>
      <c r="H4415" s="364" t="s">
        <v>2094</v>
      </c>
      <c r="I4415" s="364"/>
      <c r="J4415" s="161">
        <v>0.24</v>
      </c>
    </row>
    <row r="4416" spans="1:10" ht="0.95" customHeight="1" thickTop="1">
      <c r="A4416" s="162"/>
      <c r="B4416" s="142"/>
      <c r="C4416" s="142"/>
      <c r="D4416" s="142"/>
      <c r="E4416" s="142"/>
      <c r="F4416" s="142"/>
      <c r="G4416" s="142"/>
      <c r="H4416" s="142"/>
      <c r="I4416" s="142"/>
      <c r="J4416" s="163"/>
    </row>
    <row r="4417" spans="1:10" ht="18" customHeight="1">
      <c r="A4417" s="164"/>
      <c r="B4417" s="67" t="s">
        <v>1</v>
      </c>
      <c r="C4417" s="66" t="s">
        <v>2</v>
      </c>
      <c r="D4417" s="66" t="s">
        <v>3</v>
      </c>
      <c r="E4417" s="365" t="s">
        <v>836</v>
      </c>
      <c r="F4417" s="365"/>
      <c r="G4417" s="77" t="s">
        <v>4</v>
      </c>
      <c r="H4417" s="67" t="s">
        <v>5</v>
      </c>
      <c r="I4417" s="67" t="s">
        <v>6</v>
      </c>
      <c r="J4417" s="165" t="s">
        <v>7</v>
      </c>
    </row>
    <row r="4418" spans="1:10" ht="39" customHeight="1">
      <c r="A4418" s="153" t="s">
        <v>2121</v>
      </c>
      <c r="B4418" s="82" t="s">
        <v>2542</v>
      </c>
      <c r="C4418" s="80" t="s">
        <v>15</v>
      </c>
      <c r="D4418" s="80" t="s">
        <v>2541</v>
      </c>
      <c r="E4418" s="363" t="s">
        <v>842</v>
      </c>
      <c r="F4418" s="363"/>
      <c r="G4418" s="81" t="s">
        <v>42</v>
      </c>
      <c r="H4418" s="147">
        <v>1</v>
      </c>
      <c r="I4418" s="83">
        <v>0.2</v>
      </c>
      <c r="J4418" s="154">
        <v>0.2</v>
      </c>
    </row>
    <row r="4419" spans="1:10" ht="26.1" customHeight="1">
      <c r="A4419" s="157" t="s">
        <v>2102</v>
      </c>
      <c r="B4419" s="39" t="s">
        <v>2540</v>
      </c>
      <c r="C4419" s="40" t="s">
        <v>15</v>
      </c>
      <c r="D4419" s="40" t="s">
        <v>2539</v>
      </c>
      <c r="E4419" s="355" t="s">
        <v>2111</v>
      </c>
      <c r="F4419" s="355"/>
      <c r="G4419" s="41" t="s">
        <v>42</v>
      </c>
      <c r="H4419" s="144">
        <v>8.3099999999999997E-3</v>
      </c>
      <c r="I4419" s="143">
        <v>23.95</v>
      </c>
      <c r="J4419" s="158">
        <v>0.2</v>
      </c>
    </row>
    <row r="4420" spans="1:10">
      <c r="A4420" s="159"/>
      <c r="B4420" s="99"/>
      <c r="C4420" s="99"/>
      <c r="D4420" s="99"/>
      <c r="E4420" s="99" t="s">
        <v>2098</v>
      </c>
      <c r="F4420" s="160">
        <v>0.2</v>
      </c>
      <c r="G4420" s="99" t="s">
        <v>2097</v>
      </c>
      <c r="H4420" s="160">
        <v>0</v>
      </c>
      <c r="I4420" s="99" t="s">
        <v>2096</v>
      </c>
      <c r="J4420" s="161">
        <v>0.2</v>
      </c>
    </row>
    <row r="4421" spans="1:10" ht="15" thickBot="1">
      <c r="A4421" s="159"/>
      <c r="B4421" s="99"/>
      <c r="C4421" s="99"/>
      <c r="D4421" s="99"/>
      <c r="E4421" s="99" t="s">
        <v>2095</v>
      </c>
      <c r="F4421" s="160">
        <v>0.04</v>
      </c>
      <c r="G4421" s="99"/>
      <c r="H4421" s="364" t="s">
        <v>2094</v>
      </c>
      <c r="I4421" s="364"/>
      <c r="J4421" s="161">
        <v>0.24</v>
      </c>
    </row>
    <row r="4422" spans="1:10" ht="0.95" customHeight="1" thickTop="1">
      <c r="A4422" s="162"/>
      <c r="B4422" s="142"/>
      <c r="C4422" s="142"/>
      <c r="D4422" s="142"/>
      <c r="E4422" s="142"/>
      <c r="F4422" s="142"/>
      <c r="G4422" s="142"/>
      <c r="H4422" s="142"/>
      <c r="I4422" s="142"/>
      <c r="J4422" s="163"/>
    </row>
    <row r="4423" spans="1:10" ht="18" customHeight="1">
      <c r="A4423" s="164"/>
      <c r="B4423" s="67" t="s">
        <v>1</v>
      </c>
      <c r="C4423" s="66" t="s">
        <v>2</v>
      </c>
      <c r="D4423" s="66" t="s">
        <v>3</v>
      </c>
      <c r="E4423" s="365" t="s">
        <v>836</v>
      </c>
      <c r="F4423" s="365"/>
      <c r="G4423" s="77" t="s">
        <v>4</v>
      </c>
      <c r="H4423" s="67" t="s">
        <v>5</v>
      </c>
      <c r="I4423" s="67" t="s">
        <v>6</v>
      </c>
      <c r="J4423" s="165" t="s">
        <v>7</v>
      </c>
    </row>
    <row r="4424" spans="1:10" ht="26.1" customHeight="1">
      <c r="A4424" s="153" t="s">
        <v>2121</v>
      </c>
      <c r="B4424" s="82" t="s">
        <v>2536</v>
      </c>
      <c r="C4424" s="80" t="s">
        <v>15</v>
      </c>
      <c r="D4424" s="80" t="s">
        <v>2535</v>
      </c>
      <c r="E4424" s="363" t="s">
        <v>842</v>
      </c>
      <c r="F4424" s="363"/>
      <c r="G4424" s="81" t="s">
        <v>42</v>
      </c>
      <c r="H4424" s="147">
        <v>1</v>
      </c>
      <c r="I4424" s="83">
        <v>0.39</v>
      </c>
      <c r="J4424" s="154">
        <v>0.39</v>
      </c>
    </row>
    <row r="4425" spans="1:10" ht="24" customHeight="1">
      <c r="A4425" s="157" t="s">
        <v>2102</v>
      </c>
      <c r="B4425" s="39" t="s">
        <v>2534</v>
      </c>
      <c r="C4425" s="40" t="s">
        <v>15</v>
      </c>
      <c r="D4425" s="40" t="s">
        <v>2533</v>
      </c>
      <c r="E4425" s="355" t="s">
        <v>2111</v>
      </c>
      <c r="F4425" s="355"/>
      <c r="G4425" s="41" t="s">
        <v>42</v>
      </c>
      <c r="H4425" s="144">
        <v>1.6369999999999999E-2</v>
      </c>
      <c r="I4425" s="143">
        <v>23.95</v>
      </c>
      <c r="J4425" s="158">
        <v>0.39</v>
      </c>
    </row>
    <row r="4426" spans="1:10">
      <c r="A4426" s="159"/>
      <c r="B4426" s="99"/>
      <c r="C4426" s="99"/>
      <c r="D4426" s="99"/>
      <c r="E4426" s="99" t="s">
        <v>2098</v>
      </c>
      <c r="F4426" s="160">
        <v>0.39</v>
      </c>
      <c r="G4426" s="99" t="s">
        <v>2097</v>
      </c>
      <c r="H4426" s="160">
        <v>0</v>
      </c>
      <c r="I4426" s="99" t="s">
        <v>2096</v>
      </c>
      <c r="J4426" s="161">
        <v>0.39</v>
      </c>
    </row>
    <row r="4427" spans="1:10" ht="15" thickBot="1">
      <c r="A4427" s="159"/>
      <c r="B4427" s="99"/>
      <c r="C4427" s="99"/>
      <c r="D4427" s="99"/>
      <c r="E4427" s="99" t="s">
        <v>2095</v>
      </c>
      <c r="F4427" s="160">
        <v>0.09</v>
      </c>
      <c r="G4427" s="99"/>
      <c r="H4427" s="364" t="s">
        <v>2094</v>
      </c>
      <c r="I4427" s="364"/>
      <c r="J4427" s="161">
        <v>0.48</v>
      </c>
    </row>
    <row r="4428" spans="1:10" ht="0.95" customHeight="1" thickTop="1">
      <c r="A4428" s="162"/>
      <c r="B4428" s="142"/>
      <c r="C4428" s="142"/>
      <c r="D4428" s="142"/>
      <c r="E4428" s="142"/>
      <c r="F4428" s="142"/>
      <c r="G4428" s="142"/>
      <c r="H4428" s="142"/>
      <c r="I4428" s="142"/>
      <c r="J4428" s="163"/>
    </row>
    <row r="4429" spans="1:10" ht="18" customHeight="1">
      <c r="A4429" s="164"/>
      <c r="B4429" s="67" t="s">
        <v>1</v>
      </c>
      <c r="C4429" s="66" t="s">
        <v>2</v>
      </c>
      <c r="D4429" s="66" t="s">
        <v>3</v>
      </c>
      <c r="E4429" s="365" t="s">
        <v>836</v>
      </c>
      <c r="F4429" s="365"/>
      <c r="G4429" s="77" t="s">
        <v>4</v>
      </c>
      <c r="H4429" s="67" t="s">
        <v>5</v>
      </c>
      <c r="I4429" s="67" t="s">
        <v>6</v>
      </c>
      <c r="J4429" s="165" t="s">
        <v>7</v>
      </c>
    </row>
    <row r="4430" spans="1:10" ht="26.1" customHeight="1">
      <c r="A4430" s="153" t="s">
        <v>2121</v>
      </c>
      <c r="B4430" s="82" t="s">
        <v>2532</v>
      </c>
      <c r="C4430" s="80" t="s">
        <v>15</v>
      </c>
      <c r="D4430" s="80" t="s">
        <v>2531</v>
      </c>
      <c r="E4430" s="363" t="s">
        <v>842</v>
      </c>
      <c r="F4430" s="363"/>
      <c r="G4430" s="81" t="s">
        <v>42</v>
      </c>
      <c r="H4430" s="147">
        <v>1</v>
      </c>
      <c r="I4430" s="83">
        <v>0.39</v>
      </c>
      <c r="J4430" s="154">
        <v>0.39</v>
      </c>
    </row>
    <row r="4431" spans="1:10" ht="26.1" customHeight="1">
      <c r="A4431" s="157" t="s">
        <v>2102</v>
      </c>
      <c r="B4431" s="39" t="s">
        <v>2530</v>
      </c>
      <c r="C4431" s="40" t="s">
        <v>15</v>
      </c>
      <c r="D4431" s="40" t="s">
        <v>2529</v>
      </c>
      <c r="E4431" s="355" t="s">
        <v>2111</v>
      </c>
      <c r="F4431" s="355"/>
      <c r="G4431" s="41" t="s">
        <v>42</v>
      </c>
      <c r="H4431" s="144">
        <v>1.154E-2</v>
      </c>
      <c r="I4431" s="143">
        <v>34.03</v>
      </c>
      <c r="J4431" s="158">
        <v>0.39</v>
      </c>
    </row>
    <row r="4432" spans="1:10">
      <c r="A4432" s="159"/>
      <c r="B4432" s="99"/>
      <c r="C4432" s="99"/>
      <c r="D4432" s="99"/>
      <c r="E4432" s="99" t="s">
        <v>2098</v>
      </c>
      <c r="F4432" s="160">
        <v>0.39</v>
      </c>
      <c r="G4432" s="99" t="s">
        <v>2097</v>
      </c>
      <c r="H4432" s="160">
        <v>0</v>
      </c>
      <c r="I4432" s="99" t="s">
        <v>2096</v>
      </c>
      <c r="J4432" s="161">
        <v>0.39</v>
      </c>
    </row>
    <row r="4433" spans="1:10" ht="15" thickBot="1">
      <c r="A4433" s="159"/>
      <c r="B4433" s="99"/>
      <c r="C4433" s="99"/>
      <c r="D4433" s="99"/>
      <c r="E4433" s="99" t="s">
        <v>2095</v>
      </c>
      <c r="F4433" s="160">
        <v>0.09</v>
      </c>
      <c r="G4433" s="99"/>
      <c r="H4433" s="364" t="s">
        <v>2094</v>
      </c>
      <c r="I4433" s="364"/>
      <c r="J4433" s="161">
        <v>0.48</v>
      </c>
    </row>
    <row r="4434" spans="1:10" ht="0.95" customHeight="1" thickTop="1">
      <c r="A4434" s="162"/>
      <c r="B4434" s="142"/>
      <c r="C4434" s="142"/>
      <c r="D4434" s="142"/>
      <c r="E4434" s="142"/>
      <c r="F4434" s="142"/>
      <c r="G4434" s="142"/>
      <c r="H4434" s="142"/>
      <c r="I4434" s="142"/>
      <c r="J4434" s="163"/>
    </row>
    <row r="4435" spans="1:10" ht="18" customHeight="1">
      <c r="A4435" s="164"/>
      <c r="B4435" s="67" t="s">
        <v>1</v>
      </c>
      <c r="C4435" s="66" t="s">
        <v>2</v>
      </c>
      <c r="D4435" s="66" t="s">
        <v>3</v>
      </c>
      <c r="E4435" s="365" t="s">
        <v>836</v>
      </c>
      <c r="F4435" s="365"/>
      <c r="G4435" s="77" t="s">
        <v>4</v>
      </c>
      <c r="H4435" s="67" t="s">
        <v>5</v>
      </c>
      <c r="I4435" s="67" t="s">
        <v>6</v>
      </c>
      <c r="J4435" s="165" t="s">
        <v>7</v>
      </c>
    </row>
    <row r="4436" spans="1:10" ht="26.1" customHeight="1">
      <c r="A4436" s="153" t="s">
        <v>2121</v>
      </c>
      <c r="B4436" s="82" t="s">
        <v>2528</v>
      </c>
      <c r="C4436" s="80" t="s">
        <v>15</v>
      </c>
      <c r="D4436" s="80" t="s">
        <v>2527</v>
      </c>
      <c r="E4436" s="363" t="s">
        <v>842</v>
      </c>
      <c r="F4436" s="363"/>
      <c r="G4436" s="81" t="s">
        <v>42</v>
      </c>
      <c r="H4436" s="147">
        <v>1</v>
      </c>
      <c r="I4436" s="83">
        <v>0.24</v>
      </c>
      <c r="J4436" s="154">
        <v>0.24</v>
      </c>
    </row>
    <row r="4437" spans="1:10" ht="24" customHeight="1">
      <c r="A4437" s="157" t="s">
        <v>2102</v>
      </c>
      <c r="B4437" s="39" t="s">
        <v>2526</v>
      </c>
      <c r="C4437" s="40" t="s">
        <v>15</v>
      </c>
      <c r="D4437" s="40" t="s">
        <v>2525</v>
      </c>
      <c r="E4437" s="355" t="s">
        <v>2111</v>
      </c>
      <c r="F4437" s="355"/>
      <c r="G4437" s="41" t="s">
        <v>42</v>
      </c>
      <c r="H4437" s="144">
        <v>8.3099999999999997E-3</v>
      </c>
      <c r="I4437" s="143">
        <v>29.38</v>
      </c>
      <c r="J4437" s="158">
        <v>0.24</v>
      </c>
    </row>
    <row r="4438" spans="1:10">
      <c r="A4438" s="159"/>
      <c r="B4438" s="99"/>
      <c r="C4438" s="99"/>
      <c r="D4438" s="99"/>
      <c r="E4438" s="99" t="s">
        <v>2098</v>
      </c>
      <c r="F4438" s="160">
        <v>0.24</v>
      </c>
      <c r="G4438" s="99" t="s">
        <v>2097</v>
      </c>
      <c r="H4438" s="160">
        <v>0</v>
      </c>
      <c r="I4438" s="99" t="s">
        <v>2096</v>
      </c>
      <c r="J4438" s="161">
        <v>0.24</v>
      </c>
    </row>
    <row r="4439" spans="1:10" ht="15" thickBot="1">
      <c r="A4439" s="159"/>
      <c r="B4439" s="99"/>
      <c r="C4439" s="99"/>
      <c r="D4439" s="99"/>
      <c r="E4439" s="99" t="s">
        <v>2095</v>
      </c>
      <c r="F4439" s="160">
        <v>0.05</v>
      </c>
      <c r="G4439" s="99"/>
      <c r="H4439" s="364" t="s">
        <v>2094</v>
      </c>
      <c r="I4439" s="364"/>
      <c r="J4439" s="161">
        <v>0.28999999999999998</v>
      </c>
    </row>
    <row r="4440" spans="1:10" ht="0.95" customHeight="1" thickTop="1">
      <c r="A4440" s="162"/>
      <c r="B4440" s="142"/>
      <c r="C4440" s="142"/>
      <c r="D4440" s="142"/>
      <c r="E4440" s="142"/>
      <c r="F4440" s="142"/>
      <c r="G4440" s="142"/>
      <c r="H4440" s="142"/>
      <c r="I4440" s="142"/>
      <c r="J4440" s="163"/>
    </row>
    <row r="4441" spans="1:10" ht="18" customHeight="1">
      <c r="A4441" s="164"/>
      <c r="B4441" s="67" t="s">
        <v>1</v>
      </c>
      <c r="C4441" s="66" t="s">
        <v>2</v>
      </c>
      <c r="D4441" s="66" t="s">
        <v>3</v>
      </c>
      <c r="E4441" s="365" t="s">
        <v>836</v>
      </c>
      <c r="F4441" s="365"/>
      <c r="G4441" s="77" t="s">
        <v>4</v>
      </c>
      <c r="H4441" s="67" t="s">
        <v>5</v>
      </c>
      <c r="I4441" s="67" t="s">
        <v>6</v>
      </c>
      <c r="J4441" s="165" t="s">
        <v>7</v>
      </c>
    </row>
    <row r="4442" spans="1:10" ht="26.1" customHeight="1">
      <c r="A4442" s="153" t="s">
        <v>2121</v>
      </c>
      <c r="B4442" s="82" t="s">
        <v>2516</v>
      </c>
      <c r="C4442" s="80" t="s">
        <v>27</v>
      </c>
      <c r="D4442" s="80" t="s">
        <v>2515</v>
      </c>
      <c r="E4442" s="363" t="s">
        <v>929</v>
      </c>
      <c r="F4442" s="363"/>
      <c r="G4442" s="81" t="s">
        <v>2165</v>
      </c>
      <c r="H4442" s="147">
        <v>1</v>
      </c>
      <c r="I4442" s="83">
        <v>0.55000000000000004</v>
      </c>
      <c r="J4442" s="154">
        <v>0.55000000000000004</v>
      </c>
    </row>
    <row r="4443" spans="1:10" ht="20.100000000000001" customHeight="1">
      <c r="A4443" s="164" t="s">
        <v>2268</v>
      </c>
      <c r="B4443" s="67" t="s">
        <v>1</v>
      </c>
      <c r="C4443" s="66" t="s">
        <v>2</v>
      </c>
      <c r="D4443" s="66" t="s">
        <v>2111</v>
      </c>
      <c r="E4443" s="67" t="s">
        <v>1898</v>
      </c>
      <c r="F4443" s="370" t="s">
        <v>2151</v>
      </c>
      <c r="G4443" s="370"/>
      <c r="H4443" s="370"/>
      <c r="I4443" s="370"/>
      <c r="J4443" s="165" t="s">
        <v>2179</v>
      </c>
    </row>
    <row r="4444" spans="1:10" ht="26.1" customHeight="1">
      <c r="A4444" s="157" t="s">
        <v>2102</v>
      </c>
      <c r="B4444" s="39" t="s">
        <v>2524</v>
      </c>
      <c r="C4444" s="40" t="s">
        <v>27</v>
      </c>
      <c r="D4444" s="40" t="s">
        <v>2523</v>
      </c>
      <c r="E4444" s="144">
        <v>2.12E-2</v>
      </c>
      <c r="F4444" s="40"/>
      <c r="G4444" s="40"/>
      <c r="H4444" s="40"/>
      <c r="I4444" s="148" t="s">
        <v>2522</v>
      </c>
      <c r="J4444" s="168" t="s">
        <v>2514</v>
      </c>
    </row>
    <row r="4445" spans="1:10" ht="20.100000000000001" customHeight="1">
      <c r="A4445" s="366"/>
      <c r="B4445" s="286"/>
      <c r="C4445" s="286"/>
      <c r="D4445" s="286"/>
      <c r="E4445" s="286"/>
      <c r="F4445" s="286" t="s">
        <v>2264</v>
      </c>
      <c r="G4445" s="286"/>
      <c r="H4445" s="286"/>
      <c r="I4445" s="286"/>
      <c r="J4445" s="169">
        <v>0</v>
      </c>
    </row>
    <row r="4446" spans="1:10" ht="20.100000000000001" customHeight="1">
      <c r="A4446" s="366"/>
      <c r="B4446" s="286"/>
      <c r="C4446" s="286"/>
      <c r="D4446" s="286"/>
      <c r="E4446" s="286"/>
      <c r="F4446" s="286" t="s">
        <v>2263</v>
      </c>
      <c r="G4446" s="286"/>
      <c r="H4446" s="286"/>
      <c r="I4446" s="286"/>
      <c r="J4446" s="166">
        <v>0.54830000000000001</v>
      </c>
    </row>
    <row r="4447" spans="1:10" ht="20.100000000000001" customHeight="1">
      <c r="A4447" s="366"/>
      <c r="B4447" s="286"/>
      <c r="C4447" s="286"/>
      <c r="D4447" s="286"/>
      <c r="E4447" s="286"/>
      <c r="F4447" s="286" t="s">
        <v>2159</v>
      </c>
      <c r="G4447" s="286"/>
      <c r="H4447" s="286"/>
      <c r="I4447" s="286"/>
      <c r="J4447" s="166">
        <v>0.54830000000000001</v>
      </c>
    </row>
    <row r="4448" spans="1:10" ht="20.100000000000001" customHeight="1">
      <c r="A4448" s="366"/>
      <c r="B4448" s="286"/>
      <c r="C4448" s="286"/>
      <c r="D4448" s="286"/>
      <c r="E4448" s="286"/>
      <c r="F4448" s="286" t="s">
        <v>2158</v>
      </c>
      <c r="G4448" s="286"/>
      <c r="H4448" s="286"/>
      <c r="I4448" s="286"/>
      <c r="J4448" s="166">
        <v>1</v>
      </c>
    </row>
    <row r="4449" spans="1:10" ht="20.100000000000001" customHeight="1">
      <c r="A4449" s="366"/>
      <c r="B4449" s="286"/>
      <c r="C4449" s="286"/>
      <c r="D4449" s="286"/>
      <c r="E4449" s="286"/>
      <c r="F4449" s="286" t="s">
        <v>2157</v>
      </c>
      <c r="G4449" s="286"/>
      <c r="H4449" s="286"/>
      <c r="I4449" s="286"/>
      <c r="J4449" s="166">
        <v>0.54830000000000001</v>
      </c>
    </row>
    <row r="4450" spans="1:10" ht="20.100000000000001" customHeight="1">
      <c r="A4450" s="366"/>
      <c r="B4450" s="286"/>
      <c r="C4450" s="286"/>
      <c r="D4450" s="286"/>
      <c r="E4450" s="286"/>
      <c r="F4450" s="286" t="s">
        <v>2156</v>
      </c>
      <c r="G4450" s="286"/>
      <c r="H4450" s="286"/>
      <c r="I4450" s="286"/>
      <c r="J4450" s="166">
        <v>0</v>
      </c>
    </row>
    <row r="4451" spans="1:10">
      <c r="A4451" s="159"/>
      <c r="B4451" s="99"/>
      <c r="C4451" s="99"/>
      <c r="D4451" s="99"/>
      <c r="E4451" s="99" t="s">
        <v>2098</v>
      </c>
      <c r="F4451" s="160">
        <v>0.54830000000000001</v>
      </c>
      <c r="G4451" s="99" t="s">
        <v>2097</v>
      </c>
      <c r="H4451" s="160">
        <v>0</v>
      </c>
      <c r="I4451" s="99" t="s">
        <v>2096</v>
      </c>
      <c r="J4451" s="161">
        <v>0.54830000000000001</v>
      </c>
    </row>
    <row r="4452" spans="1:10" ht="15" thickBot="1">
      <c r="A4452" s="159"/>
      <c r="B4452" s="99"/>
      <c r="C4452" s="99"/>
      <c r="D4452" s="99"/>
      <c r="E4452" s="99" t="s">
        <v>2095</v>
      </c>
      <c r="F4452" s="160">
        <v>0.12</v>
      </c>
      <c r="G4452" s="99"/>
      <c r="H4452" s="364" t="s">
        <v>2094</v>
      </c>
      <c r="I4452" s="364"/>
      <c r="J4452" s="161">
        <v>0.67</v>
      </c>
    </row>
    <row r="4453" spans="1:10" ht="0.95" customHeight="1" thickTop="1">
      <c r="A4453" s="162"/>
      <c r="B4453" s="142"/>
      <c r="C4453" s="142"/>
      <c r="D4453" s="142"/>
      <c r="E4453" s="142"/>
      <c r="F4453" s="142"/>
      <c r="G4453" s="142"/>
      <c r="H4453" s="142"/>
      <c r="I4453" s="142"/>
      <c r="J4453" s="163"/>
    </row>
    <row r="4454" spans="1:10" ht="18" customHeight="1">
      <c r="A4454" s="164"/>
      <c r="B4454" s="67" t="s">
        <v>1</v>
      </c>
      <c r="C4454" s="66" t="s">
        <v>2</v>
      </c>
      <c r="D4454" s="66" t="s">
        <v>3</v>
      </c>
      <c r="E4454" s="365" t="s">
        <v>836</v>
      </c>
      <c r="F4454" s="365"/>
      <c r="G4454" s="77" t="s">
        <v>4</v>
      </c>
      <c r="H4454" s="67" t="s">
        <v>5</v>
      </c>
      <c r="I4454" s="67" t="s">
        <v>6</v>
      </c>
      <c r="J4454" s="165" t="s">
        <v>7</v>
      </c>
    </row>
    <row r="4455" spans="1:10" ht="26.1" customHeight="1">
      <c r="A4455" s="153" t="s">
        <v>2121</v>
      </c>
      <c r="B4455" s="82" t="s">
        <v>2513</v>
      </c>
      <c r="C4455" s="80" t="s">
        <v>15</v>
      </c>
      <c r="D4455" s="80" t="s">
        <v>2512</v>
      </c>
      <c r="E4455" s="363" t="s">
        <v>842</v>
      </c>
      <c r="F4455" s="363"/>
      <c r="G4455" s="81" t="s">
        <v>42</v>
      </c>
      <c r="H4455" s="147">
        <v>1</v>
      </c>
      <c r="I4455" s="83">
        <v>0.55000000000000004</v>
      </c>
      <c r="J4455" s="154">
        <v>0.55000000000000004</v>
      </c>
    </row>
    <row r="4456" spans="1:10" ht="24" customHeight="1">
      <c r="A4456" s="157" t="s">
        <v>2102</v>
      </c>
      <c r="B4456" s="39" t="s">
        <v>2511</v>
      </c>
      <c r="C4456" s="40" t="s">
        <v>15</v>
      </c>
      <c r="D4456" s="40" t="s">
        <v>2510</v>
      </c>
      <c r="E4456" s="355" t="s">
        <v>2111</v>
      </c>
      <c r="F4456" s="355"/>
      <c r="G4456" s="41" t="s">
        <v>42</v>
      </c>
      <c r="H4456" s="144">
        <v>2.12E-2</v>
      </c>
      <c r="I4456" s="143">
        <v>25.86</v>
      </c>
      <c r="J4456" s="158">
        <v>0.55000000000000004</v>
      </c>
    </row>
    <row r="4457" spans="1:10">
      <c r="A4457" s="159"/>
      <c r="B4457" s="99"/>
      <c r="C4457" s="99"/>
      <c r="D4457" s="99"/>
      <c r="E4457" s="99" t="s">
        <v>2098</v>
      </c>
      <c r="F4457" s="160">
        <v>0.55000000000000004</v>
      </c>
      <c r="G4457" s="99" t="s">
        <v>2097</v>
      </c>
      <c r="H4457" s="160">
        <v>0</v>
      </c>
      <c r="I4457" s="99" t="s">
        <v>2096</v>
      </c>
      <c r="J4457" s="161">
        <v>0.55000000000000004</v>
      </c>
    </row>
    <row r="4458" spans="1:10" ht="15" thickBot="1">
      <c r="A4458" s="159"/>
      <c r="B4458" s="99"/>
      <c r="C4458" s="99"/>
      <c r="D4458" s="99"/>
      <c r="E4458" s="99" t="s">
        <v>2095</v>
      </c>
      <c r="F4458" s="160">
        <v>0.12</v>
      </c>
      <c r="G4458" s="99"/>
      <c r="H4458" s="364" t="s">
        <v>2094</v>
      </c>
      <c r="I4458" s="364"/>
      <c r="J4458" s="161">
        <v>0.67</v>
      </c>
    </row>
    <row r="4459" spans="1:10" ht="0.95" customHeight="1" thickTop="1">
      <c r="A4459" s="162"/>
      <c r="B4459" s="142"/>
      <c r="C4459" s="142"/>
      <c r="D4459" s="142"/>
      <c r="E4459" s="142"/>
      <c r="F4459" s="142"/>
      <c r="G4459" s="142"/>
      <c r="H4459" s="142"/>
      <c r="I4459" s="142"/>
      <c r="J4459" s="163"/>
    </row>
    <row r="4460" spans="1:10" ht="18" customHeight="1">
      <c r="A4460" s="164"/>
      <c r="B4460" s="67" t="s">
        <v>1</v>
      </c>
      <c r="C4460" s="66" t="s">
        <v>2</v>
      </c>
      <c r="D4460" s="66" t="s">
        <v>3</v>
      </c>
      <c r="E4460" s="365" t="s">
        <v>836</v>
      </c>
      <c r="F4460" s="365"/>
      <c r="G4460" s="77" t="s">
        <v>4</v>
      </c>
      <c r="H4460" s="67" t="s">
        <v>5</v>
      </c>
      <c r="I4460" s="67" t="s">
        <v>6</v>
      </c>
      <c r="J4460" s="165" t="s">
        <v>7</v>
      </c>
    </row>
    <row r="4461" spans="1:10" ht="26.1" customHeight="1">
      <c r="A4461" s="153" t="s">
        <v>2121</v>
      </c>
      <c r="B4461" s="82" t="s">
        <v>2484</v>
      </c>
      <c r="C4461" s="80" t="s">
        <v>15</v>
      </c>
      <c r="D4461" s="80" t="s">
        <v>2483</v>
      </c>
      <c r="E4461" s="363" t="s">
        <v>842</v>
      </c>
      <c r="F4461" s="363"/>
      <c r="G4461" s="81" t="s">
        <v>42</v>
      </c>
      <c r="H4461" s="147">
        <v>1</v>
      </c>
      <c r="I4461" s="83">
        <v>0.38</v>
      </c>
      <c r="J4461" s="154">
        <v>0.38</v>
      </c>
    </row>
    <row r="4462" spans="1:10" ht="24" customHeight="1">
      <c r="A4462" s="157" t="s">
        <v>2102</v>
      </c>
      <c r="B4462" s="39" t="s">
        <v>2480</v>
      </c>
      <c r="C4462" s="40" t="s">
        <v>15</v>
      </c>
      <c r="D4462" s="40" t="s">
        <v>2479</v>
      </c>
      <c r="E4462" s="355" t="s">
        <v>2111</v>
      </c>
      <c r="F4462" s="355"/>
      <c r="G4462" s="41" t="s">
        <v>42</v>
      </c>
      <c r="H4462" s="144">
        <v>1.4760000000000001E-2</v>
      </c>
      <c r="I4462" s="143">
        <v>25.86</v>
      </c>
      <c r="J4462" s="158">
        <v>0.38</v>
      </c>
    </row>
    <row r="4463" spans="1:10">
      <c r="A4463" s="159"/>
      <c r="B4463" s="99"/>
      <c r="C4463" s="99"/>
      <c r="D4463" s="99"/>
      <c r="E4463" s="99" t="s">
        <v>2098</v>
      </c>
      <c r="F4463" s="160">
        <v>0.38</v>
      </c>
      <c r="G4463" s="99" t="s">
        <v>2097</v>
      </c>
      <c r="H4463" s="160">
        <v>0</v>
      </c>
      <c r="I4463" s="99" t="s">
        <v>2096</v>
      </c>
      <c r="J4463" s="161">
        <v>0.38</v>
      </c>
    </row>
    <row r="4464" spans="1:10" ht="15" thickBot="1">
      <c r="A4464" s="159"/>
      <c r="B4464" s="99"/>
      <c r="C4464" s="99"/>
      <c r="D4464" s="99"/>
      <c r="E4464" s="99" t="s">
        <v>2095</v>
      </c>
      <c r="F4464" s="160">
        <v>0.09</v>
      </c>
      <c r="G4464" s="99"/>
      <c r="H4464" s="364" t="s">
        <v>2094</v>
      </c>
      <c r="I4464" s="364"/>
      <c r="J4464" s="161">
        <v>0.47</v>
      </c>
    </row>
    <row r="4465" spans="1:10" ht="0.95" customHeight="1" thickTop="1">
      <c r="A4465" s="162"/>
      <c r="B4465" s="142"/>
      <c r="C4465" s="142"/>
      <c r="D4465" s="142"/>
      <c r="E4465" s="142"/>
      <c r="F4465" s="142"/>
      <c r="G4465" s="142"/>
      <c r="H4465" s="142"/>
      <c r="I4465" s="142"/>
      <c r="J4465" s="163"/>
    </row>
    <row r="4466" spans="1:10" ht="18" customHeight="1">
      <c r="A4466" s="164"/>
      <c r="B4466" s="67" t="s">
        <v>1</v>
      </c>
      <c r="C4466" s="66" t="s">
        <v>2</v>
      </c>
      <c r="D4466" s="66" t="s">
        <v>3</v>
      </c>
      <c r="E4466" s="365" t="s">
        <v>836</v>
      </c>
      <c r="F4466" s="365"/>
      <c r="G4466" s="77" t="s">
        <v>4</v>
      </c>
      <c r="H4466" s="67" t="s">
        <v>5</v>
      </c>
      <c r="I4466" s="67" t="s">
        <v>6</v>
      </c>
      <c r="J4466" s="165" t="s">
        <v>7</v>
      </c>
    </row>
    <row r="4467" spans="1:10" ht="26.1" customHeight="1">
      <c r="A4467" s="153" t="s">
        <v>2121</v>
      </c>
      <c r="B4467" s="82" t="s">
        <v>2446</v>
      </c>
      <c r="C4467" s="80" t="s">
        <v>15</v>
      </c>
      <c r="D4467" s="80" t="s">
        <v>2445</v>
      </c>
      <c r="E4467" s="363" t="s">
        <v>842</v>
      </c>
      <c r="F4467" s="363"/>
      <c r="G4467" s="81" t="s">
        <v>42</v>
      </c>
      <c r="H4467" s="147">
        <v>1</v>
      </c>
      <c r="I4467" s="83">
        <v>0.51</v>
      </c>
      <c r="J4467" s="154">
        <v>0.51</v>
      </c>
    </row>
    <row r="4468" spans="1:10" ht="24" customHeight="1">
      <c r="A4468" s="157" t="s">
        <v>2102</v>
      </c>
      <c r="B4468" s="39" t="s">
        <v>2444</v>
      </c>
      <c r="C4468" s="40" t="s">
        <v>15</v>
      </c>
      <c r="D4468" s="40" t="s">
        <v>2443</v>
      </c>
      <c r="E4468" s="355" t="s">
        <v>2111</v>
      </c>
      <c r="F4468" s="355"/>
      <c r="G4468" s="41" t="s">
        <v>42</v>
      </c>
      <c r="H4468" s="144">
        <v>2.12E-2</v>
      </c>
      <c r="I4468" s="143">
        <v>23.95</v>
      </c>
      <c r="J4468" s="158">
        <v>0.51</v>
      </c>
    </row>
    <row r="4469" spans="1:10">
      <c r="A4469" s="159"/>
      <c r="B4469" s="99"/>
      <c r="C4469" s="99"/>
      <c r="D4469" s="99"/>
      <c r="E4469" s="99" t="s">
        <v>2098</v>
      </c>
      <c r="F4469" s="160">
        <v>0.51</v>
      </c>
      <c r="G4469" s="99" t="s">
        <v>2097</v>
      </c>
      <c r="H4469" s="160">
        <v>0</v>
      </c>
      <c r="I4469" s="99" t="s">
        <v>2096</v>
      </c>
      <c r="J4469" s="161">
        <v>0.51</v>
      </c>
    </row>
    <row r="4470" spans="1:10" ht="15" thickBot="1">
      <c r="A4470" s="159"/>
      <c r="B4470" s="99"/>
      <c r="C4470" s="99"/>
      <c r="D4470" s="99"/>
      <c r="E4470" s="99" t="s">
        <v>2095</v>
      </c>
      <c r="F4470" s="160">
        <v>0.11</v>
      </c>
      <c r="G4470" s="99"/>
      <c r="H4470" s="364" t="s">
        <v>2094</v>
      </c>
      <c r="I4470" s="364"/>
      <c r="J4470" s="161">
        <v>0.62</v>
      </c>
    </row>
    <row r="4471" spans="1:10" ht="0.95" customHeight="1" thickTop="1">
      <c r="A4471" s="162"/>
      <c r="B4471" s="142"/>
      <c r="C4471" s="142"/>
      <c r="D4471" s="142"/>
      <c r="E4471" s="142"/>
      <c r="F4471" s="142"/>
      <c r="G4471" s="142"/>
      <c r="H4471" s="142"/>
      <c r="I4471" s="142"/>
      <c r="J4471" s="163"/>
    </row>
    <row r="4472" spans="1:10" ht="18" customHeight="1">
      <c r="A4472" s="164"/>
      <c r="B4472" s="67" t="s">
        <v>1</v>
      </c>
      <c r="C4472" s="66" t="s">
        <v>2</v>
      </c>
      <c r="D4472" s="66" t="s">
        <v>3</v>
      </c>
      <c r="E4472" s="365" t="s">
        <v>836</v>
      </c>
      <c r="F4472" s="365"/>
      <c r="G4472" s="77" t="s">
        <v>4</v>
      </c>
      <c r="H4472" s="67" t="s">
        <v>5</v>
      </c>
      <c r="I4472" s="67" t="s">
        <v>6</v>
      </c>
      <c r="J4472" s="165" t="s">
        <v>7</v>
      </c>
    </row>
    <row r="4473" spans="1:10" ht="26.1" customHeight="1">
      <c r="A4473" s="153" t="s">
        <v>2121</v>
      </c>
      <c r="B4473" s="82" t="s">
        <v>2370</v>
      </c>
      <c r="C4473" s="80" t="s">
        <v>27</v>
      </c>
      <c r="D4473" s="80" t="s">
        <v>2369</v>
      </c>
      <c r="E4473" s="363" t="s">
        <v>929</v>
      </c>
      <c r="F4473" s="363"/>
      <c r="G4473" s="81" t="s">
        <v>2165</v>
      </c>
      <c r="H4473" s="147">
        <v>1</v>
      </c>
      <c r="I4473" s="83">
        <v>0.37</v>
      </c>
      <c r="J4473" s="154">
        <v>0.37</v>
      </c>
    </row>
    <row r="4474" spans="1:10" ht="20.100000000000001" customHeight="1">
      <c r="A4474" s="164" t="s">
        <v>2268</v>
      </c>
      <c r="B4474" s="67" t="s">
        <v>1</v>
      </c>
      <c r="C4474" s="66" t="s">
        <v>2</v>
      </c>
      <c r="D4474" s="66" t="s">
        <v>2111</v>
      </c>
      <c r="E4474" s="67" t="s">
        <v>1898</v>
      </c>
      <c r="F4474" s="370" t="s">
        <v>2151</v>
      </c>
      <c r="G4474" s="370"/>
      <c r="H4474" s="370"/>
      <c r="I4474" s="370"/>
      <c r="J4474" s="165" t="s">
        <v>2179</v>
      </c>
    </row>
    <row r="4475" spans="1:10" ht="26.1" customHeight="1">
      <c r="A4475" s="157" t="s">
        <v>2102</v>
      </c>
      <c r="B4475" s="39" t="s">
        <v>2376</v>
      </c>
      <c r="C4475" s="40" t="s">
        <v>27</v>
      </c>
      <c r="D4475" s="40" t="s">
        <v>2375</v>
      </c>
      <c r="E4475" s="144">
        <v>2.12E-2</v>
      </c>
      <c r="F4475" s="40"/>
      <c r="G4475" s="40"/>
      <c r="H4475" s="40"/>
      <c r="I4475" s="148" t="s">
        <v>2336</v>
      </c>
      <c r="J4475" s="168" t="s">
        <v>2327</v>
      </c>
    </row>
    <row r="4476" spans="1:10" ht="20.100000000000001" customHeight="1">
      <c r="A4476" s="366"/>
      <c r="B4476" s="286"/>
      <c r="C4476" s="286"/>
      <c r="D4476" s="286"/>
      <c r="E4476" s="286"/>
      <c r="F4476" s="286" t="s">
        <v>2264</v>
      </c>
      <c r="G4476" s="286"/>
      <c r="H4476" s="286"/>
      <c r="I4476" s="286"/>
      <c r="J4476" s="169">
        <v>0</v>
      </c>
    </row>
    <row r="4477" spans="1:10" ht="20.100000000000001" customHeight="1">
      <c r="A4477" s="366"/>
      <c r="B4477" s="286"/>
      <c r="C4477" s="286"/>
      <c r="D4477" s="286"/>
      <c r="E4477" s="286"/>
      <c r="F4477" s="286" t="s">
        <v>2263</v>
      </c>
      <c r="G4477" s="286"/>
      <c r="H4477" s="286"/>
      <c r="I4477" s="286"/>
      <c r="J4477" s="166">
        <v>0.36809999999999998</v>
      </c>
    </row>
    <row r="4478" spans="1:10" ht="20.100000000000001" customHeight="1">
      <c r="A4478" s="366"/>
      <c r="B4478" s="286"/>
      <c r="C4478" s="286"/>
      <c r="D4478" s="286"/>
      <c r="E4478" s="286"/>
      <c r="F4478" s="286" t="s">
        <v>2159</v>
      </c>
      <c r="G4478" s="286"/>
      <c r="H4478" s="286"/>
      <c r="I4478" s="286"/>
      <c r="J4478" s="166">
        <v>0.36809999999999998</v>
      </c>
    </row>
    <row r="4479" spans="1:10" ht="20.100000000000001" customHeight="1">
      <c r="A4479" s="366"/>
      <c r="B4479" s="286"/>
      <c r="C4479" s="286"/>
      <c r="D4479" s="286"/>
      <c r="E4479" s="286"/>
      <c r="F4479" s="286" t="s">
        <v>2158</v>
      </c>
      <c r="G4479" s="286"/>
      <c r="H4479" s="286"/>
      <c r="I4479" s="286"/>
      <c r="J4479" s="166">
        <v>1</v>
      </c>
    </row>
    <row r="4480" spans="1:10" ht="20.100000000000001" customHeight="1">
      <c r="A4480" s="366"/>
      <c r="B4480" s="286"/>
      <c r="C4480" s="286"/>
      <c r="D4480" s="286"/>
      <c r="E4480" s="286"/>
      <c r="F4480" s="286" t="s">
        <v>2157</v>
      </c>
      <c r="G4480" s="286"/>
      <c r="H4480" s="286"/>
      <c r="I4480" s="286"/>
      <c r="J4480" s="166">
        <v>0.36809999999999998</v>
      </c>
    </row>
    <row r="4481" spans="1:10" ht="20.100000000000001" customHeight="1">
      <c r="A4481" s="366"/>
      <c r="B4481" s="286"/>
      <c r="C4481" s="286"/>
      <c r="D4481" s="286"/>
      <c r="E4481" s="286"/>
      <c r="F4481" s="286" t="s">
        <v>2156</v>
      </c>
      <c r="G4481" s="286"/>
      <c r="H4481" s="286"/>
      <c r="I4481" s="286"/>
      <c r="J4481" s="166">
        <v>0</v>
      </c>
    </row>
    <row r="4482" spans="1:10">
      <c r="A4482" s="159"/>
      <c r="B4482" s="99"/>
      <c r="C4482" s="99"/>
      <c r="D4482" s="99"/>
      <c r="E4482" s="99" t="s">
        <v>2098</v>
      </c>
      <c r="F4482" s="160">
        <v>0.36809999999999998</v>
      </c>
      <c r="G4482" s="99" t="s">
        <v>2097</v>
      </c>
      <c r="H4482" s="160">
        <v>0</v>
      </c>
      <c r="I4482" s="99" t="s">
        <v>2096</v>
      </c>
      <c r="J4482" s="161">
        <v>0.36809999999999998</v>
      </c>
    </row>
    <row r="4483" spans="1:10" ht="15" thickBot="1">
      <c r="A4483" s="159"/>
      <c r="B4483" s="99"/>
      <c r="C4483" s="99"/>
      <c r="D4483" s="99"/>
      <c r="E4483" s="99" t="s">
        <v>2095</v>
      </c>
      <c r="F4483" s="160">
        <v>0.08</v>
      </c>
      <c r="G4483" s="99"/>
      <c r="H4483" s="364" t="s">
        <v>2094</v>
      </c>
      <c r="I4483" s="364"/>
      <c r="J4483" s="161">
        <v>0.45</v>
      </c>
    </row>
    <row r="4484" spans="1:10" ht="0.95" customHeight="1" thickTop="1">
      <c r="A4484" s="162"/>
      <c r="B4484" s="142"/>
      <c r="C4484" s="142"/>
      <c r="D4484" s="142"/>
      <c r="E4484" s="142"/>
      <c r="F4484" s="142"/>
      <c r="G4484" s="142"/>
      <c r="H4484" s="142"/>
      <c r="I4484" s="142"/>
      <c r="J4484" s="163"/>
    </row>
    <row r="4485" spans="1:10" ht="18" customHeight="1">
      <c r="A4485" s="164"/>
      <c r="B4485" s="67" t="s">
        <v>1</v>
      </c>
      <c r="C4485" s="66" t="s">
        <v>2</v>
      </c>
      <c r="D4485" s="66" t="s">
        <v>3</v>
      </c>
      <c r="E4485" s="365" t="s">
        <v>836</v>
      </c>
      <c r="F4485" s="365"/>
      <c r="G4485" s="77" t="s">
        <v>4</v>
      </c>
      <c r="H4485" s="67" t="s">
        <v>5</v>
      </c>
      <c r="I4485" s="67" t="s">
        <v>6</v>
      </c>
      <c r="J4485" s="165" t="s">
        <v>7</v>
      </c>
    </row>
    <row r="4486" spans="1:10" ht="26.1" customHeight="1">
      <c r="A4486" s="153" t="s">
        <v>2121</v>
      </c>
      <c r="B4486" s="82" t="s">
        <v>2342</v>
      </c>
      <c r="C4486" s="80" t="s">
        <v>15</v>
      </c>
      <c r="D4486" s="80" t="s">
        <v>2341</v>
      </c>
      <c r="E4486" s="363" t="s">
        <v>842</v>
      </c>
      <c r="F4486" s="363"/>
      <c r="G4486" s="81" t="s">
        <v>42</v>
      </c>
      <c r="H4486" s="147">
        <v>1</v>
      </c>
      <c r="I4486" s="83">
        <v>0.3</v>
      </c>
      <c r="J4486" s="154">
        <v>0.3</v>
      </c>
    </row>
    <row r="4487" spans="1:10" ht="24" customHeight="1">
      <c r="A4487" s="157" t="s">
        <v>2102</v>
      </c>
      <c r="B4487" s="39" t="s">
        <v>2340</v>
      </c>
      <c r="C4487" s="40" t="s">
        <v>15</v>
      </c>
      <c r="D4487" s="40" t="s">
        <v>2339</v>
      </c>
      <c r="E4487" s="355" t="s">
        <v>2111</v>
      </c>
      <c r="F4487" s="355"/>
      <c r="G4487" s="41" t="s">
        <v>42</v>
      </c>
      <c r="H4487" s="144">
        <v>1.154E-2</v>
      </c>
      <c r="I4487" s="143">
        <v>25.86</v>
      </c>
      <c r="J4487" s="158">
        <v>0.3</v>
      </c>
    </row>
    <row r="4488" spans="1:10">
      <c r="A4488" s="159"/>
      <c r="B4488" s="99"/>
      <c r="C4488" s="99"/>
      <c r="D4488" s="99"/>
      <c r="E4488" s="99" t="s">
        <v>2098</v>
      </c>
      <c r="F4488" s="160">
        <v>0.3</v>
      </c>
      <c r="G4488" s="99" t="s">
        <v>2097</v>
      </c>
      <c r="H4488" s="160">
        <v>0</v>
      </c>
      <c r="I4488" s="99" t="s">
        <v>2096</v>
      </c>
      <c r="J4488" s="161">
        <v>0.3</v>
      </c>
    </row>
    <row r="4489" spans="1:10" ht="15" thickBot="1">
      <c r="A4489" s="159"/>
      <c r="B4489" s="99"/>
      <c r="C4489" s="99"/>
      <c r="D4489" s="99"/>
      <c r="E4489" s="99" t="s">
        <v>2095</v>
      </c>
      <c r="F4489" s="160">
        <v>7.0000000000000007E-2</v>
      </c>
      <c r="G4489" s="99"/>
      <c r="H4489" s="364" t="s">
        <v>2094</v>
      </c>
      <c r="I4489" s="364"/>
      <c r="J4489" s="161">
        <v>0.37</v>
      </c>
    </row>
    <row r="4490" spans="1:10" ht="0.95" customHeight="1" thickTop="1">
      <c r="A4490" s="162"/>
      <c r="B4490" s="142"/>
      <c r="C4490" s="142"/>
      <c r="D4490" s="142"/>
      <c r="E4490" s="142"/>
      <c r="F4490" s="142"/>
      <c r="G4490" s="142"/>
      <c r="H4490" s="142"/>
      <c r="I4490" s="142"/>
      <c r="J4490" s="163"/>
    </row>
    <row r="4491" spans="1:10" ht="18" customHeight="1">
      <c r="A4491" s="164"/>
      <c r="B4491" s="67" t="s">
        <v>1</v>
      </c>
      <c r="C4491" s="66" t="s">
        <v>2</v>
      </c>
      <c r="D4491" s="66" t="s">
        <v>3</v>
      </c>
      <c r="E4491" s="365" t="s">
        <v>836</v>
      </c>
      <c r="F4491" s="365"/>
      <c r="G4491" s="77" t="s">
        <v>4</v>
      </c>
      <c r="H4491" s="67" t="s">
        <v>5</v>
      </c>
      <c r="I4491" s="67" t="s">
        <v>6</v>
      </c>
      <c r="J4491" s="165" t="s">
        <v>7</v>
      </c>
    </row>
    <row r="4492" spans="1:10" ht="26.1" customHeight="1">
      <c r="A4492" s="153" t="s">
        <v>2121</v>
      </c>
      <c r="B4492" s="82" t="s">
        <v>2329</v>
      </c>
      <c r="C4492" s="80" t="s">
        <v>27</v>
      </c>
      <c r="D4492" s="80" t="s">
        <v>2328</v>
      </c>
      <c r="E4492" s="363" t="s">
        <v>929</v>
      </c>
      <c r="F4492" s="363"/>
      <c r="G4492" s="81" t="s">
        <v>2165</v>
      </c>
      <c r="H4492" s="147">
        <v>1</v>
      </c>
      <c r="I4492" s="83">
        <v>0.37</v>
      </c>
      <c r="J4492" s="154">
        <v>0.37</v>
      </c>
    </row>
    <row r="4493" spans="1:10" ht="20.100000000000001" customHeight="1">
      <c r="A4493" s="164" t="s">
        <v>2268</v>
      </c>
      <c r="B4493" s="67" t="s">
        <v>1</v>
      </c>
      <c r="C4493" s="66" t="s">
        <v>2</v>
      </c>
      <c r="D4493" s="66" t="s">
        <v>2111</v>
      </c>
      <c r="E4493" s="67" t="s">
        <v>1898</v>
      </c>
      <c r="F4493" s="370" t="s">
        <v>2151</v>
      </c>
      <c r="G4493" s="370"/>
      <c r="H4493" s="370"/>
      <c r="I4493" s="370"/>
      <c r="J4493" s="165" t="s">
        <v>2179</v>
      </c>
    </row>
    <row r="4494" spans="1:10" ht="26.1" customHeight="1">
      <c r="A4494" s="157" t="s">
        <v>2102</v>
      </c>
      <c r="B4494" s="39" t="s">
        <v>2338</v>
      </c>
      <c r="C4494" s="40" t="s">
        <v>27</v>
      </c>
      <c r="D4494" s="40" t="s">
        <v>2337</v>
      </c>
      <c r="E4494" s="144">
        <v>2.12E-2</v>
      </c>
      <c r="F4494" s="40"/>
      <c r="G4494" s="40"/>
      <c r="H4494" s="40"/>
      <c r="I4494" s="148" t="s">
        <v>2336</v>
      </c>
      <c r="J4494" s="168" t="s">
        <v>2327</v>
      </c>
    </row>
    <row r="4495" spans="1:10" ht="20.100000000000001" customHeight="1">
      <c r="A4495" s="366"/>
      <c r="B4495" s="286"/>
      <c r="C4495" s="286"/>
      <c r="D4495" s="286"/>
      <c r="E4495" s="286"/>
      <c r="F4495" s="286" t="s">
        <v>2264</v>
      </c>
      <c r="G4495" s="286"/>
      <c r="H4495" s="286"/>
      <c r="I4495" s="286"/>
      <c r="J4495" s="169">
        <v>0</v>
      </c>
    </row>
    <row r="4496" spans="1:10" ht="20.100000000000001" customHeight="1">
      <c r="A4496" s="366"/>
      <c r="B4496" s="286"/>
      <c r="C4496" s="286"/>
      <c r="D4496" s="286"/>
      <c r="E4496" s="286"/>
      <c r="F4496" s="286" t="s">
        <v>2263</v>
      </c>
      <c r="G4496" s="286"/>
      <c r="H4496" s="286"/>
      <c r="I4496" s="286"/>
      <c r="J4496" s="166">
        <v>0.36809999999999998</v>
      </c>
    </row>
    <row r="4497" spans="1:10" ht="20.100000000000001" customHeight="1">
      <c r="A4497" s="366"/>
      <c r="B4497" s="286"/>
      <c r="C4497" s="286"/>
      <c r="D4497" s="286"/>
      <c r="E4497" s="286"/>
      <c r="F4497" s="286" t="s">
        <v>2159</v>
      </c>
      <c r="G4497" s="286"/>
      <c r="H4497" s="286"/>
      <c r="I4497" s="286"/>
      <c r="J4497" s="166">
        <v>0.36809999999999998</v>
      </c>
    </row>
    <row r="4498" spans="1:10" ht="20.100000000000001" customHeight="1">
      <c r="A4498" s="366"/>
      <c r="B4498" s="286"/>
      <c r="C4498" s="286"/>
      <c r="D4498" s="286"/>
      <c r="E4498" s="286"/>
      <c r="F4498" s="286" t="s">
        <v>2158</v>
      </c>
      <c r="G4498" s="286"/>
      <c r="H4498" s="286"/>
      <c r="I4498" s="286"/>
      <c r="J4498" s="166">
        <v>1</v>
      </c>
    </row>
    <row r="4499" spans="1:10" ht="20.100000000000001" customHeight="1">
      <c r="A4499" s="366"/>
      <c r="B4499" s="286"/>
      <c r="C4499" s="286"/>
      <c r="D4499" s="286"/>
      <c r="E4499" s="286"/>
      <c r="F4499" s="286" t="s">
        <v>2157</v>
      </c>
      <c r="G4499" s="286"/>
      <c r="H4499" s="286"/>
      <c r="I4499" s="286"/>
      <c r="J4499" s="166">
        <v>0.36809999999999998</v>
      </c>
    </row>
    <row r="4500" spans="1:10" ht="20.100000000000001" customHeight="1">
      <c r="A4500" s="366"/>
      <c r="B4500" s="286"/>
      <c r="C4500" s="286"/>
      <c r="D4500" s="286"/>
      <c r="E4500" s="286"/>
      <c r="F4500" s="286" t="s">
        <v>2156</v>
      </c>
      <c r="G4500" s="286"/>
      <c r="H4500" s="286"/>
      <c r="I4500" s="286"/>
      <c r="J4500" s="166">
        <v>0</v>
      </c>
    </row>
    <row r="4501" spans="1:10">
      <c r="A4501" s="159"/>
      <c r="B4501" s="99"/>
      <c r="C4501" s="99"/>
      <c r="D4501" s="99"/>
      <c r="E4501" s="99" t="s">
        <v>2098</v>
      </c>
      <c r="F4501" s="160">
        <v>0.36809999999999998</v>
      </c>
      <c r="G4501" s="99" t="s">
        <v>2097</v>
      </c>
      <c r="H4501" s="160">
        <v>0</v>
      </c>
      <c r="I4501" s="99" t="s">
        <v>2096</v>
      </c>
      <c r="J4501" s="161">
        <v>0.36809999999999998</v>
      </c>
    </row>
    <row r="4502" spans="1:10" ht="15" thickBot="1">
      <c r="A4502" s="159"/>
      <c r="B4502" s="99"/>
      <c r="C4502" s="99"/>
      <c r="D4502" s="99"/>
      <c r="E4502" s="99" t="s">
        <v>2095</v>
      </c>
      <c r="F4502" s="160">
        <v>0.08</v>
      </c>
      <c r="G4502" s="99"/>
      <c r="H4502" s="364" t="s">
        <v>2094</v>
      </c>
      <c r="I4502" s="364"/>
      <c r="J4502" s="161">
        <v>0.45</v>
      </c>
    </row>
    <row r="4503" spans="1:10" ht="0.95" customHeight="1" thickTop="1">
      <c r="A4503" s="162"/>
      <c r="B4503" s="142"/>
      <c r="C4503" s="142"/>
      <c r="D4503" s="142"/>
      <c r="E4503" s="142"/>
      <c r="F4503" s="142"/>
      <c r="G4503" s="142"/>
      <c r="H4503" s="142"/>
      <c r="I4503" s="142"/>
      <c r="J4503" s="163"/>
    </row>
    <row r="4504" spans="1:10" ht="18" customHeight="1">
      <c r="A4504" s="164"/>
      <c r="B4504" s="67" t="s">
        <v>1</v>
      </c>
      <c r="C4504" s="66" t="s">
        <v>2</v>
      </c>
      <c r="D4504" s="66" t="s">
        <v>3</v>
      </c>
      <c r="E4504" s="365" t="s">
        <v>836</v>
      </c>
      <c r="F4504" s="365"/>
      <c r="G4504" s="77" t="s">
        <v>4</v>
      </c>
      <c r="H4504" s="67" t="s">
        <v>5</v>
      </c>
      <c r="I4504" s="67" t="s">
        <v>6</v>
      </c>
      <c r="J4504" s="165" t="s">
        <v>7</v>
      </c>
    </row>
    <row r="4505" spans="1:10" ht="26.1" customHeight="1">
      <c r="A4505" s="153" t="s">
        <v>2121</v>
      </c>
      <c r="B4505" s="82" t="s">
        <v>2326</v>
      </c>
      <c r="C4505" s="80" t="s">
        <v>15</v>
      </c>
      <c r="D4505" s="80" t="s">
        <v>2325</v>
      </c>
      <c r="E4505" s="363" t="s">
        <v>842</v>
      </c>
      <c r="F4505" s="363"/>
      <c r="G4505" s="81" t="s">
        <v>42</v>
      </c>
      <c r="H4505" s="147">
        <v>1</v>
      </c>
      <c r="I4505" s="83">
        <v>0.37</v>
      </c>
      <c r="J4505" s="154">
        <v>0.37</v>
      </c>
    </row>
    <row r="4506" spans="1:10" ht="24" customHeight="1">
      <c r="A4506" s="157" t="s">
        <v>2102</v>
      </c>
      <c r="B4506" s="39" t="s">
        <v>2324</v>
      </c>
      <c r="C4506" s="40" t="s">
        <v>15</v>
      </c>
      <c r="D4506" s="40" t="s">
        <v>2323</v>
      </c>
      <c r="E4506" s="355" t="s">
        <v>2111</v>
      </c>
      <c r="F4506" s="355"/>
      <c r="G4506" s="41" t="s">
        <v>42</v>
      </c>
      <c r="H4506" s="144">
        <v>2.12E-2</v>
      </c>
      <c r="I4506" s="143">
        <v>17.36</v>
      </c>
      <c r="J4506" s="158">
        <v>0.37</v>
      </c>
    </row>
    <row r="4507" spans="1:10">
      <c r="A4507" s="159"/>
      <c r="B4507" s="99"/>
      <c r="C4507" s="99"/>
      <c r="D4507" s="99"/>
      <c r="E4507" s="99" t="s">
        <v>2098</v>
      </c>
      <c r="F4507" s="160">
        <v>0.37</v>
      </c>
      <c r="G4507" s="99" t="s">
        <v>2097</v>
      </c>
      <c r="H4507" s="160">
        <v>0</v>
      </c>
      <c r="I4507" s="99" t="s">
        <v>2096</v>
      </c>
      <c r="J4507" s="161">
        <v>0.37</v>
      </c>
    </row>
    <row r="4508" spans="1:10" ht="15" thickBot="1">
      <c r="A4508" s="159"/>
      <c r="B4508" s="99"/>
      <c r="C4508" s="99"/>
      <c r="D4508" s="99"/>
      <c r="E4508" s="99" t="s">
        <v>2095</v>
      </c>
      <c r="F4508" s="160">
        <v>0.08</v>
      </c>
      <c r="G4508" s="99"/>
      <c r="H4508" s="364" t="s">
        <v>2094</v>
      </c>
      <c r="I4508" s="364"/>
      <c r="J4508" s="161">
        <v>0.45</v>
      </c>
    </row>
    <row r="4509" spans="1:10" ht="0.95" customHeight="1" thickTop="1">
      <c r="A4509" s="162"/>
      <c r="B4509" s="142"/>
      <c r="C4509" s="142"/>
      <c r="D4509" s="142"/>
      <c r="E4509" s="142"/>
      <c r="F4509" s="142"/>
      <c r="G4509" s="142"/>
      <c r="H4509" s="142"/>
      <c r="I4509" s="142"/>
      <c r="J4509" s="163"/>
    </row>
    <row r="4510" spans="1:10" ht="18" customHeight="1">
      <c r="A4510" s="164"/>
      <c r="B4510" s="67" t="s">
        <v>1</v>
      </c>
      <c r="C4510" s="66" t="s">
        <v>2</v>
      </c>
      <c r="D4510" s="66" t="s">
        <v>3</v>
      </c>
      <c r="E4510" s="365" t="s">
        <v>836</v>
      </c>
      <c r="F4510" s="365"/>
      <c r="G4510" s="77" t="s">
        <v>4</v>
      </c>
      <c r="H4510" s="67" t="s">
        <v>5</v>
      </c>
      <c r="I4510" s="67" t="s">
        <v>6</v>
      </c>
      <c r="J4510" s="165" t="s">
        <v>7</v>
      </c>
    </row>
    <row r="4511" spans="1:10" ht="26.1" customHeight="1">
      <c r="A4511" s="153" t="s">
        <v>2121</v>
      </c>
      <c r="B4511" s="82" t="s">
        <v>2309</v>
      </c>
      <c r="C4511" s="80" t="s">
        <v>15</v>
      </c>
      <c r="D4511" s="80" t="s">
        <v>2308</v>
      </c>
      <c r="E4511" s="363" t="s">
        <v>842</v>
      </c>
      <c r="F4511" s="363"/>
      <c r="G4511" s="81" t="s">
        <v>42</v>
      </c>
      <c r="H4511" s="147">
        <v>1</v>
      </c>
      <c r="I4511" s="83">
        <v>0.3</v>
      </c>
      <c r="J4511" s="154">
        <v>0.3</v>
      </c>
    </row>
    <row r="4512" spans="1:10" ht="24" customHeight="1">
      <c r="A4512" s="157" t="s">
        <v>2102</v>
      </c>
      <c r="B4512" s="39" t="s">
        <v>2305</v>
      </c>
      <c r="C4512" s="40" t="s">
        <v>15</v>
      </c>
      <c r="D4512" s="40" t="s">
        <v>2304</v>
      </c>
      <c r="E4512" s="355" t="s">
        <v>2111</v>
      </c>
      <c r="F4512" s="355"/>
      <c r="G4512" s="41" t="s">
        <v>42</v>
      </c>
      <c r="H4512" s="144">
        <v>1.154E-2</v>
      </c>
      <c r="I4512" s="143">
        <v>25.86</v>
      </c>
      <c r="J4512" s="158">
        <v>0.3</v>
      </c>
    </row>
    <row r="4513" spans="1:10">
      <c r="A4513" s="159"/>
      <c r="B4513" s="99"/>
      <c r="C4513" s="99"/>
      <c r="D4513" s="99"/>
      <c r="E4513" s="99" t="s">
        <v>2098</v>
      </c>
      <c r="F4513" s="160">
        <v>0.3</v>
      </c>
      <c r="G4513" s="99" t="s">
        <v>2097</v>
      </c>
      <c r="H4513" s="160">
        <v>0</v>
      </c>
      <c r="I4513" s="99" t="s">
        <v>2096</v>
      </c>
      <c r="J4513" s="161">
        <v>0.3</v>
      </c>
    </row>
    <row r="4514" spans="1:10" ht="15" thickBot="1">
      <c r="A4514" s="159"/>
      <c r="B4514" s="99"/>
      <c r="C4514" s="99"/>
      <c r="D4514" s="99"/>
      <c r="E4514" s="99" t="s">
        <v>2095</v>
      </c>
      <c r="F4514" s="160">
        <v>7.0000000000000007E-2</v>
      </c>
      <c r="G4514" s="99"/>
      <c r="H4514" s="364" t="s">
        <v>2094</v>
      </c>
      <c r="I4514" s="364"/>
      <c r="J4514" s="161">
        <v>0.37</v>
      </c>
    </row>
    <row r="4515" spans="1:10" ht="0.95" customHeight="1" thickTop="1">
      <c r="A4515" s="162"/>
      <c r="B4515" s="142"/>
      <c r="C4515" s="142"/>
      <c r="D4515" s="142"/>
      <c r="E4515" s="142"/>
      <c r="F4515" s="142"/>
      <c r="G4515" s="142"/>
      <c r="H4515" s="142"/>
      <c r="I4515" s="142"/>
      <c r="J4515" s="163"/>
    </row>
    <row r="4516" spans="1:10" ht="18" customHeight="1">
      <c r="A4516" s="164"/>
      <c r="B4516" s="67" t="s">
        <v>1</v>
      </c>
      <c r="C4516" s="66" t="s">
        <v>2</v>
      </c>
      <c r="D4516" s="66" t="s">
        <v>3</v>
      </c>
      <c r="E4516" s="365" t="s">
        <v>836</v>
      </c>
      <c r="F4516" s="365"/>
      <c r="G4516" s="77" t="s">
        <v>4</v>
      </c>
      <c r="H4516" s="67" t="s">
        <v>5</v>
      </c>
      <c r="I4516" s="67" t="s">
        <v>6</v>
      </c>
      <c r="J4516" s="165" t="s">
        <v>7</v>
      </c>
    </row>
    <row r="4517" spans="1:10" ht="26.1" customHeight="1">
      <c r="A4517" s="153" t="s">
        <v>2121</v>
      </c>
      <c r="B4517" s="82" t="s">
        <v>2252</v>
      </c>
      <c r="C4517" s="80" t="s">
        <v>27</v>
      </c>
      <c r="D4517" s="80" t="s">
        <v>2251</v>
      </c>
      <c r="E4517" s="363" t="s">
        <v>929</v>
      </c>
      <c r="F4517" s="363"/>
      <c r="G4517" s="81" t="s">
        <v>2165</v>
      </c>
      <c r="H4517" s="147">
        <v>1</v>
      </c>
      <c r="I4517" s="83">
        <v>0.28999999999999998</v>
      </c>
      <c r="J4517" s="154">
        <v>0.28999999999999998</v>
      </c>
    </row>
    <row r="4518" spans="1:10" ht="20.100000000000001" customHeight="1">
      <c r="A4518" s="164" t="s">
        <v>2268</v>
      </c>
      <c r="B4518" s="67" t="s">
        <v>1</v>
      </c>
      <c r="C4518" s="66" t="s">
        <v>2</v>
      </c>
      <c r="D4518" s="66" t="s">
        <v>2111</v>
      </c>
      <c r="E4518" s="67" t="s">
        <v>1898</v>
      </c>
      <c r="F4518" s="370" t="s">
        <v>2151</v>
      </c>
      <c r="G4518" s="370"/>
      <c r="H4518" s="370"/>
      <c r="I4518" s="370"/>
      <c r="J4518" s="165" t="s">
        <v>2179</v>
      </c>
    </row>
    <row r="4519" spans="1:10" ht="26.1" customHeight="1">
      <c r="A4519" s="157" t="s">
        <v>2102</v>
      </c>
      <c r="B4519" s="39" t="s">
        <v>2267</v>
      </c>
      <c r="C4519" s="40" t="s">
        <v>27</v>
      </c>
      <c r="D4519" s="40" t="s">
        <v>2266</v>
      </c>
      <c r="E4519" s="144">
        <v>1.154E-2</v>
      </c>
      <c r="F4519" s="40"/>
      <c r="G4519" s="40"/>
      <c r="H4519" s="40"/>
      <c r="I4519" s="148" t="s">
        <v>2265</v>
      </c>
      <c r="J4519" s="168" t="s">
        <v>1163</v>
      </c>
    </row>
    <row r="4520" spans="1:10" ht="20.100000000000001" customHeight="1">
      <c r="A4520" s="366"/>
      <c r="B4520" s="286"/>
      <c r="C4520" s="286"/>
      <c r="D4520" s="286"/>
      <c r="E4520" s="286"/>
      <c r="F4520" s="286" t="s">
        <v>2264</v>
      </c>
      <c r="G4520" s="286"/>
      <c r="H4520" s="286"/>
      <c r="I4520" s="286"/>
      <c r="J4520" s="169">
        <v>0</v>
      </c>
    </row>
    <row r="4521" spans="1:10" ht="20.100000000000001" customHeight="1">
      <c r="A4521" s="366"/>
      <c r="B4521" s="286"/>
      <c r="C4521" s="286"/>
      <c r="D4521" s="286"/>
      <c r="E4521" s="286"/>
      <c r="F4521" s="286" t="s">
        <v>2263</v>
      </c>
      <c r="G4521" s="286"/>
      <c r="H4521" s="286"/>
      <c r="I4521" s="286"/>
      <c r="J4521" s="166">
        <v>0.29470000000000002</v>
      </c>
    </row>
    <row r="4522" spans="1:10" ht="20.100000000000001" customHeight="1">
      <c r="A4522" s="366"/>
      <c r="B4522" s="286"/>
      <c r="C4522" s="286"/>
      <c r="D4522" s="286"/>
      <c r="E4522" s="286"/>
      <c r="F4522" s="286" t="s">
        <v>2159</v>
      </c>
      <c r="G4522" s="286"/>
      <c r="H4522" s="286"/>
      <c r="I4522" s="286"/>
      <c r="J4522" s="166">
        <v>0.29470000000000002</v>
      </c>
    </row>
    <row r="4523" spans="1:10" ht="20.100000000000001" customHeight="1">
      <c r="A4523" s="366"/>
      <c r="B4523" s="286"/>
      <c r="C4523" s="286"/>
      <c r="D4523" s="286"/>
      <c r="E4523" s="286"/>
      <c r="F4523" s="286" t="s">
        <v>2158</v>
      </c>
      <c r="G4523" s="286"/>
      <c r="H4523" s="286"/>
      <c r="I4523" s="286"/>
      <c r="J4523" s="166">
        <v>1</v>
      </c>
    </row>
    <row r="4524" spans="1:10" ht="20.100000000000001" customHeight="1">
      <c r="A4524" s="366"/>
      <c r="B4524" s="286"/>
      <c r="C4524" s="286"/>
      <c r="D4524" s="286"/>
      <c r="E4524" s="286"/>
      <c r="F4524" s="286" t="s">
        <v>2157</v>
      </c>
      <c r="G4524" s="286"/>
      <c r="H4524" s="286"/>
      <c r="I4524" s="286"/>
      <c r="J4524" s="166">
        <v>0.29470000000000002</v>
      </c>
    </row>
    <row r="4525" spans="1:10" ht="20.100000000000001" customHeight="1">
      <c r="A4525" s="366"/>
      <c r="B4525" s="286"/>
      <c r="C4525" s="286"/>
      <c r="D4525" s="286"/>
      <c r="E4525" s="286"/>
      <c r="F4525" s="286" t="s">
        <v>2156</v>
      </c>
      <c r="G4525" s="286"/>
      <c r="H4525" s="286"/>
      <c r="I4525" s="286"/>
      <c r="J4525" s="166">
        <v>0</v>
      </c>
    </row>
    <row r="4526" spans="1:10">
      <c r="A4526" s="159"/>
      <c r="B4526" s="99"/>
      <c r="C4526" s="99"/>
      <c r="D4526" s="99"/>
      <c r="E4526" s="99" t="s">
        <v>2098</v>
      </c>
      <c r="F4526" s="160">
        <v>0.28999999999999998</v>
      </c>
      <c r="G4526" s="99" t="s">
        <v>2097</v>
      </c>
      <c r="H4526" s="160">
        <v>0</v>
      </c>
      <c r="I4526" s="99" t="s">
        <v>2096</v>
      </c>
      <c r="J4526" s="161">
        <v>0.29470000000000002</v>
      </c>
    </row>
    <row r="4527" spans="1:10" ht="15" thickBot="1">
      <c r="A4527" s="159"/>
      <c r="B4527" s="99"/>
      <c r="C4527" s="99"/>
      <c r="D4527" s="99"/>
      <c r="E4527" s="99" t="s">
        <v>2095</v>
      </c>
      <c r="F4527" s="160">
        <v>7.0000000000000007E-2</v>
      </c>
      <c r="G4527" s="99"/>
      <c r="H4527" s="364" t="s">
        <v>2094</v>
      </c>
      <c r="I4527" s="364"/>
      <c r="J4527" s="161">
        <v>0.36</v>
      </c>
    </row>
    <row r="4528" spans="1:10" ht="0.95" customHeight="1" thickTop="1">
      <c r="A4528" s="162"/>
      <c r="B4528" s="142"/>
      <c r="C4528" s="142"/>
      <c r="D4528" s="142"/>
      <c r="E4528" s="142"/>
      <c r="F4528" s="142"/>
      <c r="G4528" s="142"/>
      <c r="H4528" s="142"/>
      <c r="I4528" s="142"/>
      <c r="J4528" s="163"/>
    </row>
    <row r="4529" spans="1:10" ht="18" customHeight="1">
      <c r="A4529" s="164"/>
      <c r="B4529" s="67" t="s">
        <v>1</v>
      </c>
      <c r="C4529" s="66" t="s">
        <v>2</v>
      </c>
      <c r="D4529" s="66" t="s">
        <v>3</v>
      </c>
      <c r="E4529" s="365" t="s">
        <v>836</v>
      </c>
      <c r="F4529" s="365"/>
      <c r="G4529" s="77" t="s">
        <v>4</v>
      </c>
      <c r="H4529" s="67" t="s">
        <v>5</v>
      </c>
      <c r="I4529" s="67" t="s">
        <v>6</v>
      </c>
      <c r="J4529" s="165" t="s">
        <v>7</v>
      </c>
    </row>
    <row r="4530" spans="1:10" ht="26.1" customHeight="1">
      <c r="A4530" s="153" t="s">
        <v>2121</v>
      </c>
      <c r="B4530" s="82" t="s">
        <v>2243</v>
      </c>
      <c r="C4530" s="80" t="s">
        <v>15</v>
      </c>
      <c r="D4530" s="80" t="s">
        <v>2242</v>
      </c>
      <c r="E4530" s="363" t="s">
        <v>842</v>
      </c>
      <c r="F4530" s="363"/>
      <c r="G4530" s="81" t="s">
        <v>42</v>
      </c>
      <c r="H4530" s="147">
        <v>1</v>
      </c>
      <c r="I4530" s="83">
        <v>0.28999999999999998</v>
      </c>
      <c r="J4530" s="154">
        <v>0.28999999999999998</v>
      </c>
    </row>
    <row r="4531" spans="1:10" ht="24" customHeight="1">
      <c r="A4531" s="157" t="s">
        <v>2102</v>
      </c>
      <c r="B4531" s="39" t="s">
        <v>2239</v>
      </c>
      <c r="C4531" s="40" t="s">
        <v>15</v>
      </c>
      <c r="D4531" s="40" t="s">
        <v>2238</v>
      </c>
      <c r="E4531" s="355" t="s">
        <v>2111</v>
      </c>
      <c r="F4531" s="355"/>
      <c r="G4531" s="41" t="s">
        <v>42</v>
      </c>
      <c r="H4531" s="144">
        <v>1.154E-2</v>
      </c>
      <c r="I4531" s="143">
        <v>25.53</v>
      </c>
      <c r="J4531" s="158">
        <v>0.28999999999999998</v>
      </c>
    </row>
    <row r="4532" spans="1:10">
      <c r="A4532" s="159"/>
      <c r="B4532" s="99"/>
      <c r="C4532" s="99"/>
      <c r="D4532" s="99"/>
      <c r="E4532" s="99" t="s">
        <v>2098</v>
      </c>
      <c r="F4532" s="160">
        <v>0.28999999999999998</v>
      </c>
      <c r="G4532" s="99" t="s">
        <v>2097</v>
      </c>
      <c r="H4532" s="160">
        <v>0</v>
      </c>
      <c r="I4532" s="99" t="s">
        <v>2096</v>
      </c>
      <c r="J4532" s="161">
        <v>0.28999999999999998</v>
      </c>
    </row>
    <row r="4533" spans="1:10" ht="15" thickBot="1">
      <c r="A4533" s="159"/>
      <c r="B4533" s="99"/>
      <c r="C4533" s="99"/>
      <c r="D4533" s="99"/>
      <c r="E4533" s="99" t="s">
        <v>2095</v>
      </c>
      <c r="F4533" s="160">
        <v>7.0000000000000007E-2</v>
      </c>
      <c r="G4533" s="99"/>
      <c r="H4533" s="364" t="s">
        <v>2094</v>
      </c>
      <c r="I4533" s="364"/>
      <c r="J4533" s="161">
        <v>0.36</v>
      </c>
    </row>
    <row r="4534" spans="1:10" ht="0.95" customHeight="1" thickTop="1">
      <c r="A4534" s="162"/>
      <c r="B4534" s="142"/>
      <c r="C4534" s="142"/>
      <c r="D4534" s="142"/>
      <c r="E4534" s="142"/>
      <c r="F4534" s="142"/>
      <c r="G4534" s="142"/>
      <c r="H4534" s="142"/>
      <c r="I4534" s="142"/>
      <c r="J4534" s="163"/>
    </row>
    <row r="4535" spans="1:10" ht="18" customHeight="1">
      <c r="A4535" s="164"/>
      <c r="B4535" s="67" t="s">
        <v>1</v>
      </c>
      <c r="C4535" s="66" t="s">
        <v>2</v>
      </c>
      <c r="D4535" s="66" t="s">
        <v>3</v>
      </c>
      <c r="E4535" s="365" t="s">
        <v>836</v>
      </c>
      <c r="F4535" s="365"/>
      <c r="G4535" s="77" t="s">
        <v>4</v>
      </c>
      <c r="H4535" s="67" t="s">
        <v>5</v>
      </c>
      <c r="I4535" s="67" t="s">
        <v>6</v>
      </c>
      <c r="J4535" s="165" t="s">
        <v>7</v>
      </c>
    </row>
    <row r="4536" spans="1:10" ht="26.1" customHeight="1">
      <c r="A4536" s="153" t="s">
        <v>2121</v>
      </c>
      <c r="B4536" s="82" t="s">
        <v>3047</v>
      </c>
      <c r="C4536" s="80" t="s">
        <v>15</v>
      </c>
      <c r="D4536" s="80" t="s">
        <v>3046</v>
      </c>
      <c r="E4536" s="363" t="s">
        <v>842</v>
      </c>
      <c r="F4536" s="363"/>
      <c r="G4536" s="81" t="s">
        <v>42</v>
      </c>
      <c r="H4536" s="147">
        <v>1</v>
      </c>
      <c r="I4536" s="83">
        <v>0.45</v>
      </c>
      <c r="J4536" s="154">
        <v>0.45</v>
      </c>
    </row>
    <row r="4537" spans="1:10" ht="24" customHeight="1">
      <c r="A4537" s="157" t="s">
        <v>2102</v>
      </c>
      <c r="B4537" s="39" t="s">
        <v>3045</v>
      </c>
      <c r="C4537" s="40" t="s">
        <v>15</v>
      </c>
      <c r="D4537" s="40" t="s">
        <v>3044</v>
      </c>
      <c r="E4537" s="355" t="s">
        <v>2111</v>
      </c>
      <c r="F4537" s="355"/>
      <c r="G4537" s="41" t="s">
        <v>42</v>
      </c>
      <c r="H4537" s="144">
        <v>8.3099999999999997E-3</v>
      </c>
      <c r="I4537" s="143">
        <v>54.61</v>
      </c>
      <c r="J4537" s="158">
        <v>0.45</v>
      </c>
    </row>
    <row r="4538" spans="1:10">
      <c r="A4538" s="159"/>
      <c r="B4538" s="99"/>
      <c r="C4538" s="99"/>
      <c r="D4538" s="99"/>
      <c r="E4538" s="99" t="s">
        <v>2098</v>
      </c>
      <c r="F4538" s="160">
        <v>0.45</v>
      </c>
      <c r="G4538" s="99" t="s">
        <v>2097</v>
      </c>
      <c r="H4538" s="160">
        <v>0</v>
      </c>
      <c r="I4538" s="99" t="s">
        <v>2096</v>
      </c>
      <c r="J4538" s="161">
        <v>0.45</v>
      </c>
    </row>
    <row r="4539" spans="1:10" ht="15" thickBot="1">
      <c r="A4539" s="159"/>
      <c r="B4539" s="99"/>
      <c r="C4539" s="99"/>
      <c r="D4539" s="99"/>
      <c r="E4539" s="99" t="s">
        <v>2095</v>
      </c>
      <c r="F4539" s="160">
        <v>0.1</v>
      </c>
      <c r="G4539" s="99"/>
      <c r="H4539" s="364" t="s">
        <v>2094</v>
      </c>
      <c r="I4539" s="364"/>
      <c r="J4539" s="161">
        <v>0.55000000000000004</v>
      </c>
    </row>
    <row r="4540" spans="1:10" ht="0.95" customHeight="1" thickTop="1">
      <c r="A4540" s="162"/>
      <c r="B4540" s="142"/>
      <c r="C4540" s="142"/>
      <c r="D4540" s="142"/>
      <c r="E4540" s="142"/>
      <c r="F4540" s="142"/>
      <c r="G4540" s="142"/>
      <c r="H4540" s="142"/>
      <c r="I4540" s="142"/>
      <c r="J4540" s="163"/>
    </row>
    <row r="4541" spans="1:10" ht="18" customHeight="1">
      <c r="A4541" s="164"/>
      <c r="B4541" s="67" t="s">
        <v>1</v>
      </c>
      <c r="C4541" s="66" t="s">
        <v>2</v>
      </c>
      <c r="D4541" s="66" t="s">
        <v>3</v>
      </c>
      <c r="E4541" s="365" t="s">
        <v>836</v>
      </c>
      <c r="F4541" s="365"/>
      <c r="G4541" s="77" t="s">
        <v>4</v>
      </c>
      <c r="H4541" s="67" t="s">
        <v>5</v>
      </c>
      <c r="I4541" s="67" t="s">
        <v>6</v>
      </c>
      <c r="J4541" s="165" t="s">
        <v>7</v>
      </c>
    </row>
    <row r="4542" spans="1:10" ht="26.1" customHeight="1">
      <c r="A4542" s="153" t="s">
        <v>2121</v>
      </c>
      <c r="B4542" s="82" t="s">
        <v>2117</v>
      </c>
      <c r="C4542" s="80" t="s">
        <v>15</v>
      </c>
      <c r="D4542" s="80" t="s">
        <v>2116</v>
      </c>
      <c r="E4542" s="363" t="s">
        <v>842</v>
      </c>
      <c r="F4542" s="363"/>
      <c r="G4542" s="81" t="s">
        <v>42</v>
      </c>
      <c r="H4542" s="147">
        <v>1</v>
      </c>
      <c r="I4542" s="83">
        <v>0.28999999999999998</v>
      </c>
      <c r="J4542" s="154">
        <v>0.28999999999999998</v>
      </c>
    </row>
    <row r="4543" spans="1:10" ht="24" customHeight="1">
      <c r="A4543" s="157" t="s">
        <v>2102</v>
      </c>
      <c r="B4543" s="39" t="s">
        <v>2113</v>
      </c>
      <c r="C4543" s="40" t="s">
        <v>15</v>
      </c>
      <c r="D4543" s="40" t="s">
        <v>2112</v>
      </c>
      <c r="E4543" s="355" t="s">
        <v>2111</v>
      </c>
      <c r="F4543" s="355"/>
      <c r="G4543" s="41" t="s">
        <v>42</v>
      </c>
      <c r="H4543" s="144">
        <v>1.4760000000000001E-2</v>
      </c>
      <c r="I4543" s="143">
        <v>19.52</v>
      </c>
      <c r="J4543" s="158">
        <v>0.28999999999999998</v>
      </c>
    </row>
    <row r="4544" spans="1:10">
      <c r="A4544" s="159"/>
      <c r="B4544" s="99"/>
      <c r="C4544" s="99"/>
      <c r="D4544" s="99"/>
      <c r="E4544" s="99" t="s">
        <v>2098</v>
      </c>
      <c r="F4544" s="160">
        <v>0.28999999999999998</v>
      </c>
      <c r="G4544" s="99" t="s">
        <v>2097</v>
      </c>
      <c r="H4544" s="160">
        <v>0</v>
      </c>
      <c r="I4544" s="99" t="s">
        <v>2096</v>
      </c>
      <c r="J4544" s="161">
        <v>0.28999999999999998</v>
      </c>
    </row>
    <row r="4545" spans="1:10" ht="15" thickBot="1">
      <c r="A4545" s="159"/>
      <c r="B4545" s="99"/>
      <c r="C4545" s="99"/>
      <c r="D4545" s="99"/>
      <c r="E4545" s="99" t="s">
        <v>2095</v>
      </c>
      <c r="F4545" s="160">
        <v>7.0000000000000007E-2</v>
      </c>
      <c r="G4545" s="99"/>
      <c r="H4545" s="364" t="s">
        <v>2094</v>
      </c>
      <c r="I4545" s="364"/>
      <c r="J4545" s="161">
        <v>0.36</v>
      </c>
    </row>
    <row r="4546" spans="1:10" ht="0.95" customHeight="1" thickTop="1">
      <c r="A4546" s="162"/>
      <c r="B4546" s="142"/>
      <c r="C4546" s="142"/>
      <c r="D4546" s="142"/>
      <c r="E4546" s="142"/>
      <c r="F4546" s="142"/>
      <c r="G4546" s="142"/>
      <c r="H4546" s="142"/>
      <c r="I4546" s="142"/>
      <c r="J4546" s="163"/>
    </row>
    <row r="4547" spans="1:10" ht="18" customHeight="1">
      <c r="A4547" s="164"/>
      <c r="B4547" s="67" t="s">
        <v>1</v>
      </c>
      <c r="C4547" s="66" t="s">
        <v>2</v>
      </c>
      <c r="D4547" s="66" t="s">
        <v>3</v>
      </c>
      <c r="E4547" s="365" t="s">
        <v>836</v>
      </c>
      <c r="F4547" s="365"/>
      <c r="G4547" s="77" t="s">
        <v>4</v>
      </c>
      <c r="H4547" s="67" t="s">
        <v>5</v>
      </c>
      <c r="I4547" s="67" t="s">
        <v>6</v>
      </c>
      <c r="J4547" s="165" t="s">
        <v>7</v>
      </c>
    </row>
    <row r="4548" spans="1:10" ht="24" customHeight="1">
      <c r="A4548" s="153" t="s">
        <v>2121</v>
      </c>
      <c r="B4548" s="82" t="s">
        <v>2210</v>
      </c>
      <c r="C4548" s="80" t="s">
        <v>15</v>
      </c>
      <c r="D4548" s="80" t="s">
        <v>2209</v>
      </c>
      <c r="E4548" s="363" t="s">
        <v>842</v>
      </c>
      <c r="F4548" s="363"/>
      <c r="G4548" s="81" t="s">
        <v>42</v>
      </c>
      <c r="H4548" s="147">
        <v>1</v>
      </c>
      <c r="I4548" s="83">
        <v>34.119999999999997</v>
      </c>
      <c r="J4548" s="154">
        <v>34.119999999999997</v>
      </c>
    </row>
    <row r="4549" spans="1:10" ht="26.1" customHeight="1">
      <c r="A4549" s="155" t="s">
        <v>2118</v>
      </c>
      <c r="B4549" s="36" t="s">
        <v>3043</v>
      </c>
      <c r="C4549" s="37" t="s">
        <v>15</v>
      </c>
      <c r="D4549" s="37" t="s">
        <v>3042</v>
      </c>
      <c r="E4549" s="354" t="s">
        <v>842</v>
      </c>
      <c r="F4549" s="354"/>
      <c r="G4549" s="38" t="s">
        <v>42</v>
      </c>
      <c r="H4549" s="146">
        <v>1</v>
      </c>
      <c r="I4549" s="145">
        <v>0.97</v>
      </c>
      <c r="J4549" s="156">
        <v>0.97</v>
      </c>
    </row>
    <row r="4550" spans="1:10" ht="26.1" customHeight="1">
      <c r="A4550" s="157" t="s">
        <v>2102</v>
      </c>
      <c r="B4550" s="39" t="s">
        <v>3041</v>
      </c>
      <c r="C4550" s="40" t="s">
        <v>15</v>
      </c>
      <c r="D4550" s="40" t="s">
        <v>3040</v>
      </c>
      <c r="E4550" s="355" t="s">
        <v>2099</v>
      </c>
      <c r="F4550" s="355"/>
      <c r="G4550" s="41" t="s">
        <v>42</v>
      </c>
      <c r="H4550" s="144">
        <v>1</v>
      </c>
      <c r="I4550" s="143">
        <v>1.34</v>
      </c>
      <c r="J4550" s="158">
        <v>1.34</v>
      </c>
    </row>
    <row r="4551" spans="1:10" ht="26.1" customHeight="1">
      <c r="A4551" s="157" t="s">
        <v>2102</v>
      </c>
      <c r="B4551" s="39" t="s">
        <v>2106</v>
      </c>
      <c r="C4551" s="40" t="s">
        <v>15</v>
      </c>
      <c r="D4551" s="40" t="s">
        <v>2105</v>
      </c>
      <c r="E4551" s="355" t="s">
        <v>2099</v>
      </c>
      <c r="F4551" s="355"/>
      <c r="G4551" s="41" t="s">
        <v>42</v>
      </c>
      <c r="H4551" s="144">
        <v>1</v>
      </c>
      <c r="I4551" s="143">
        <v>0.11</v>
      </c>
      <c r="J4551" s="158">
        <v>0.11</v>
      </c>
    </row>
    <row r="4552" spans="1:10" ht="26.1" customHeight="1">
      <c r="A4552" s="157" t="s">
        <v>2102</v>
      </c>
      <c r="B4552" s="39" t="s">
        <v>2110</v>
      </c>
      <c r="C4552" s="40" t="s">
        <v>15</v>
      </c>
      <c r="D4552" s="40" t="s">
        <v>2109</v>
      </c>
      <c r="E4552" s="355" t="s">
        <v>2099</v>
      </c>
      <c r="F4552" s="355"/>
      <c r="G4552" s="41" t="s">
        <v>42</v>
      </c>
      <c r="H4552" s="144">
        <v>1</v>
      </c>
      <c r="I4552" s="143">
        <v>0.9</v>
      </c>
      <c r="J4552" s="158">
        <v>0.9</v>
      </c>
    </row>
    <row r="4553" spans="1:10" ht="24" customHeight="1">
      <c r="A4553" s="157" t="s">
        <v>2102</v>
      </c>
      <c r="B4553" s="39" t="s">
        <v>3039</v>
      </c>
      <c r="C4553" s="40" t="s">
        <v>15</v>
      </c>
      <c r="D4553" s="40" t="s">
        <v>3038</v>
      </c>
      <c r="E4553" s="355" t="s">
        <v>2111</v>
      </c>
      <c r="F4553" s="355"/>
      <c r="G4553" s="41" t="s">
        <v>42</v>
      </c>
      <c r="H4553" s="144">
        <v>1</v>
      </c>
      <c r="I4553" s="143">
        <v>25.86</v>
      </c>
      <c r="J4553" s="158">
        <v>25.86</v>
      </c>
    </row>
    <row r="4554" spans="1:10" ht="26.1" customHeight="1">
      <c r="A4554" s="157" t="s">
        <v>2102</v>
      </c>
      <c r="B4554" s="39" t="s">
        <v>2108</v>
      </c>
      <c r="C4554" s="40" t="s">
        <v>15</v>
      </c>
      <c r="D4554" s="40" t="s">
        <v>2107</v>
      </c>
      <c r="E4554" s="355" t="s">
        <v>2099</v>
      </c>
      <c r="F4554" s="355"/>
      <c r="G4554" s="41" t="s">
        <v>42</v>
      </c>
      <c r="H4554" s="144">
        <v>1</v>
      </c>
      <c r="I4554" s="143">
        <v>2.41</v>
      </c>
      <c r="J4554" s="158">
        <v>2.41</v>
      </c>
    </row>
    <row r="4555" spans="1:10" ht="26.1" customHeight="1">
      <c r="A4555" s="157" t="s">
        <v>2102</v>
      </c>
      <c r="B4555" s="39" t="s">
        <v>2104</v>
      </c>
      <c r="C4555" s="40" t="s">
        <v>15</v>
      </c>
      <c r="D4555" s="40" t="s">
        <v>2103</v>
      </c>
      <c r="E4555" s="355" t="s">
        <v>2099</v>
      </c>
      <c r="F4555" s="355"/>
      <c r="G4555" s="41" t="s">
        <v>42</v>
      </c>
      <c r="H4555" s="144">
        <v>1</v>
      </c>
      <c r="I4555" s="143">
        <v>1.57</v>
      </c>
      <c r="J4555" s="158">
        <v>1.57</v>
      </c>
    </row>
    <row r="4556" spans="1:10" ht="26.1" customHeight="1">
      <c r="A4556" s="157" t="s">
        <v>2102</v>
      </c>
      <c r="B4556" s="39" t="s">
        <v>3037</v>
      </c>
      <c r="C4556" s="40" t="s">
        <v>15</v>
      </c>
      <c r="D4556" s="40" t="s">
        <v>3036</v>
      </c>
      <c r="E4556" s="355" t="s">
        <v>2099</v>
      </c>
      <c r="F4556" s="355"/>
      <c r="G4556" s="41" t="s">
        <v>42</v>
      </c>
      <c r="H4556" s="144">
        <v>1</v>
      </c>
      <c r="I4556" s="143">
        <v>0.96</v>
      </c>
      <c r="J4556" s="158">
        <v>0.96</v>
      </c>
    </row>
    <row r="4557" spans="1:10">
      <c r="A4557" s="159"/>
      <c r="B4557" s="99"/>
      <c r="C4557" s="99"/>
      <c r="D4557" s="99"/>
      <c r="E4557" s="99" t="s">
        <v>2098</v>
      </c>
      <c r="F4557" s="160">
        <v>26.83</v>
      </c>
      <c r="G4557" s="99" t="s">
        <v>2097</v>
      </c>
      <c r="H4557" s="160">
        <v>0</v>
      </c>
      <c r="I4557" s="99" t="s">
        <v>2096</v>
      </c>
      <c r="J4557" s="161">
        <v>26.83</v>
      </c>
    </row>
    <row r="4558" spans="1:10" ht="15" thickBot="1">
      <c r="A4558" s="159"/>
      <c r="B4558" s="99"/>
      <c r="C4558" s="99"/>
      <c r="D4558" s="99"/>
      <c r="E4558" s="99" t="s">
        <v>2095</v>
      </c>
      <c r="F4558" s="160">
        <v>7.67</v>
      </c>
      <c r="G4558" s="99"/>
      <c r="H4558" s="364" t="s">
        <v>2094</v>
      </c>
      <c r="I4558" s="364"/>
      <c r="J4558" s="161">
        <v>41.79</v>
      </c>
    </row>
    <row r="4559" spans="1:10" ht="0.95" customHeight="1" thickTop="1">
      <c r="A4559" s="162"/>
      <c r="B4559" s="142"/>
      <c r="C4559" s="142"/>
      <c r="D4559" s="142"/>
      <c r="E4559" s="142"/>
      <c r="F4559" s="142"/>
      <c r="G4559" s="142"/>
      <c r="H4559" s="142"/>
      <c r="I4559" s="142"/>
      <c r="J4559" s="163"/>
    </row>
    <row r="4560" spans="1:10" ht="18" customHeight="1">
      <c r="A4560" s="164"/>
      <c r="B4560" s="67" t="s">
        <v>1</v>
      </c>
      <c r="C4560" s="66" t="s">
        <v>2</v>
      </c>
      <c r="D4560" s="66" t="s">
        <v>3</v>
      </c>
      <c r="E4560" s="365" t="s">
        <v>836</v>
      </c>
      <c r="F4560" s="365"/>
      <c r="G4560" s="77" t="s">
        <v>4</v>
      </c>
      <c r="H4560" s="67" t="s">
        <v>5</v>
      </c>
      <c r="I4560" s="67" t="s">
        <v>6</v>
      </c>
      <c r="J4560" s="165" t="s">
        <v>7</v>
      </c>
    </row>
    <row r="4561" spans="1:10" ht="24" customHeight="1">
      <c r="A4561" s="153" t="s">
        <v>2121</v>
      </c>
      <c r="B4561" s="82" t="s">
        <v>2225</v>
      </c>
      <c r="C4561" s="80" t="s">
        <v>27</v>
      </c>
      <c r="D4561" s="80" t="s">
        <v>2209</v>
      </c>
      <c r="E4561" s="363" t="s">
        <v>929</v>
      </c>
      <c r="F4561" s="363"/>
      <c r="G4561" s="81" t="s">
        <v>2165</v>
      </c>
      <c r="H4561" s="147">
        <v>1</v>
      </c>
      <c r="I4561" s="83">
        <v>34.119999999999997</v>
      </c>
      <c r="J4561" s="154">
        <v>34.119999999999997</v>
      </c>
    </row>
    <row r="4562" spans="1:10" ht="20.100000000000001" customHeight="1">
      <c r="A4562" s="164" t="s">
        <v>2268</v>
      </c>
      <c r="B4562" s="67" t="s">
        <v>1</v>
      </c>
      <c r="C4562" s="66" t="s">
        <v>2</v>
      </c>
      <c r="D4562" s="66" t="s">
        <v>2111</v>
      </c>
      <c r="E4562" s="67" t="s">
        <v>1898</v>
      </c>
      <c r="F4562" s="370" t="s">
        <v>2151</v>
      </c>
      <c r="G4562" s="370"/>
      <c r="H4562" s="370"/>
      <c r="I4562" s="370"/>
      <c r="J4562" s="165" t="s">
        <v>2179</v>
      </c>
    </row>
    <row r="4563" spans="1:10" ht="26.1" customHeight="1">
      <c r="A4563" s="157" t="s">
        <v>2102</v>
      </c>
      <c r="B4563" s="39" t="s">
        <v>3035</v>
      </c>
      <c r="C4563" s="40" t="s">
        <v>27</v>
      </c>
      <c r="D4563" s="40" t="s">
        <v>3034</v>
      </c>
      <c r="E4563" s="144">
        <v>1</v>
      </c>
      <c r="F4563" s="40"/>
      <c r="G4563" s="40"/>
      <c r="H4563" s="40"/>
      <c r="I4563" s="148" t="s">
        <v>2522</v>
      </c>
      <c r="J4563" s="168" t="s">
        <v>2522</v>
      </c>
    </row>
    <row r="4564" spans="1:10" ht="20.100000000000001" customHeight="1">
      <c r="A4564" s="366"/>
      <c r="B4564" s="286"/>
      <c r="C4564" s="286"/>
      <c r="D4564" s="286"/>
      <c r="E4564" s="286"/>
      <c r="F4564" s="286" t="s">
        <v>2264</v>
      </c>
      <c r="G4564" s="286"/>
      <c r="H4564" s="286"/>
      <c r="I4564" s="286"/>
      <c r="J4564" s="169">
        <v>0</v>
      </c>
    </row>
    <row r="4565" spans="1:10" ht="20.100000000000001" customHeight="1">
      <c r="A4565" s="366"/>
      <c r="B4565" s="286"/>
      <c r="C4565" s="286"/>
      <c r="D4565" s="286"/>
      <c r="E4565" s="286"/>
      <c r="F4565" s="286" t="s">
        <v>2263</v>
      </c>
      <c r="G4565" s="286"/>
      <c r="H4565" s="286"/>
      <c r="I4565" s="286"/>
      <c r="J4565" s="166">
        <v>25.8611</v>
      </c>
    </row>
    <row r="4566" spans="1:10" ht="20.100000000000001" customHeight="1">
      <c r="A4566" s="366"/>
      <c r="B4566" s="286"/>
      <c r="C4566" s="286"/>
      <c r="D4566" s="286"/>
      <c r="E4566" s="286"/>
      <c r="F4566" s="286" t="s">
        <v>2159</v>
      </c>
      <c r="G4566" s="286"/>
      <c r="H4566" s="286"/>
      <c r="I4566" s="286"/>
      <c r="J4566" s="166">
        <v>25.8611</v>
      </c>
    </row>
    <row r="4567" spans="1:10" ht="20.100000000000001" customHeight="1">
      <c r="A4567" s="366"/>
      <c r="B4567" s="286"/>
      <c r="C4567" s="286"/>
      <c r="D4567" s="286"/>
      <c r="E4567" s="286"/>
      <c r="F4567" s="286" t="s">
        <v>2158</v>
      </c>
      <c r="G4567" s="286"/>
      <c r="H4567" s="286"/>
      <c r="I4567" s="286"/>
      <c r="J4567" s="166">
        <v>1</v>
      </c>
    </row>
    <row r="4568" spans="1:10" ht="20.100000000000001" customHeight="1">
      <c r="A4568" s="366"/>
      <c r="B4568" s="286"/>
      <c r="C4568" s="286"/>
      <c r="D4568" s="286"/>
      <c r="E4568" s="286"/>
      <c r="F4568" s="286" t="s">
        <v>2157</v>
      </c>
      <c r="G4568" s="286"/>
      <c r="H4568" s="286"/>
      <c r="I4568" s="286"/>
      <c r="J4568" s="166">
        <v>25.8611</v>
      </c>
    </row>
    <row r="4569" spans="1:10" ht="20.100000000000001" customHeight="1">
      <c r="A4569" s="366"/>
      <c r="B4569" s="286"/>
      <c r="C4569" s="286"/>
      <c r="D4569" s="286"/>
      <c r="E4569" s="286"/>
      <c r="F4569" s="286" t="s">
        <v>2156</v>
      </c>
      <c r="G4569" s="286"/>
      <c r="H4569" s="286"/>
      <c r="I4569" s="286"/>
      <c r="J4569" s="166">
        <v>0</v>
      </c>
    </row>
    <row r="4570" spans="1:10" ht="20.100000000000001" customHeight="1">
      <c r="A4570" s="164" t="s">
        <v>2155</v>
      </c>
      <c r="B4570" s="67" t="s">
        <v>1</v>
      </c>
      <c r="C4570" s="66" t="s">
        <v>2</v>
      </c>
      <c r="D4570" s="66" t="s">
        <v>2154</v>
      </c>
      <c r="E4570" s="67" t="s">
        <v>1898</v>
      </c>
      <c r="F4570" s="67" t="s">
        <v>2153</v>
      </c>
      <c r="G4570" s="67" t="s">
        <v>2152</v>
      </c>
      <c r="H4570" s="67"/>
      <c r="I4570" s="67"/>
      <c r="J4570" s="165" t="s">
        <v>2151</v>
      </c>
    </row>
    <row r="4571" spans="1:10" ht="26.1" customHeight="1">
      <c r="A4571" s="157" t="s">
        <v>2102</v>
      </c>
      <c r="B4571" s="39" t="s">
        <v>2260</v>
      </c>
      <c r="C4571" s="40" t="s">
        <v>27</v>
      </c>
      <c r="D4571" s="40" t="s">
        <v>2259</v>
      </c>
      <c r="E4571" s="144">
        <v>1</v>
      </c>
      <c r="F4571" s="41" t="s">
        <v>2165</v>
      </c>
      <c r="G4571" s="367" t="s">
        <v>2258</v>
      </c>
      <c r="H4571" s="367"/>
      <c r="I4571" s="355"/>
      <c r="J4571" s="168" t="s">
        <v>2258</v>
      </c>
    </row>
    <row r="4572" spans="1:10" ht="24" customHeight="1">
      <c r="A4572" s="157" t="s">
        <v>2102</v>
      </c>
      <c r="B4572" s="39" t="s">
        <v>2257</v>
      </c>
      <c r="C4572" s="40" t="s">
        <v>27</v>
      </c>
      <c r="D4572" s="40" t="s">
        <v>2256</v>
      </c>
      <c r="E4572" s="144">
        <v>1</v>
      </c>
      <c r="F4572" s="41" t="s">
        <v>2165</v>
      </c>
      <c r="G4572" s="367" t="s">
        <v>2255</v>
      </c>
      <c r="H4572" s="367"/>
      <c r="I4572" s="355"/>
      <c r="J4572" s="168" t="s">
        <v>2255</v>
      </c>
    </row>
    <row r="4573" spans="1:10" ht="24" customHeight="1">
      <c r="A4573" s="157" t="s">
        <v>2102</v>
      </c>
      <c r="B4573" s="39" t="s">
        <v>2262</v>
      </c>
      <c r="C4573" s="40" t="s">
        <v>27</v>
      </c>
      <c r="D4573" s="40" t="s">
        <v>2261</v>
      </c>
      <c r="E4573" s="144">
        <v>1</v>
      </c>
      <c r="F4573" s="41" t="s">
        <v>2165</v>
      </c>
      <c r="G4573" s="367" t="s">
        <v>994</v>
      </c>
      <c r="H4573" s="367"/>
      <c r="I4573" s="355"/>
      <c r="J4573" s="168" t="s">
        <v>994</v>
      </c>
    </row>
    <row r="4574" spans="1:10" ht="24" customHeight="1">
      <c r="A4574" s="157" t="s">
        <v>2102</v>
      </c>
      <c r="B4574" s="39" t="s">
        <v>2254</v>
      </c>
      <c r="C4574" s="40" t="s">
        <v>27</v>
      </c>
      <c r="D4574" s="40" t="s">
        <v>2253</v>
      </c>
      <c r="E4574" s="144">
        <v>1</v>
      </c>
      <c r="F4574" s="41" t="s">
        <v>2165</v>
      </c>
      <c r="G4574" s="367" t="s">
        <v>1320</v>
      </c>
      <c r="H4574" s="367"/>
      <c r="I4574" s="355"/>
      <c r="J4574" s="168" t="s">
        <v>1320</v>
      </c>
    </row>
    <row r="4575" spans="1:10" ht="20.100000000000001" customHeight="1">
      <c r="A4575" s="366"/>
      <c r="B4575" s="286"/>
      <c r="C4575" s="286"/>
      <c r="D4575" s="286"/>
      <c r="E4575" s="286"/>
      <c r="F4575" s="286" t="s">
        <v>2145</v>
      </c>
      <c r="G4575" s="286"/>
      <c r="H4575" s="286"/>
      <c r="I4575" s="286"/>
      <c r="J4575" s="166">
        <v>4.99</v>
      </c>
    </row>
    <row r="4576" spans="1:10" ht="20.100000000000001" customHeight="1">
      <c r="A4576" s="164" t="s">
        <v>2173</v>
      </c>
      <c r="B4576" s="67" t="s">
        <v>1</v>
      </c>
      <c r="C4576" s="66" t="s">
        <v>2</v>
      </c>
      <c r="D4576" s="66" t="s">
        <v>2172</v>
      </c>
      <c r="E4576" s="67" t="s">
        <v>1898</v>
      </c>
      <c r="F4576" s="67" t="s">
        <v>2153</v>
      </c>
      <c r="G4576" s="67" t="s">
        <v>2152</v>
      </c>
      <c r="H4576" s="67"/>
      <c r="I4576" s="67"/>
      <c r="J4576" s="165" t="s">
        <v>2151</v>
      </c>
    </row>
    <row r="4577" spans="1:10" ht="26.1" customHeight="1">
      <c r="A4577" s="155" t="s">
        <v>2121</v>
      </c>
      <c r="B4577" s="36" t="s">
        <v>2990</v>
      </c>
      <c r="C4577" s="37" t="s">
        <v>27</v>
      </c>
      <c r="D4577" s="37" t="s">
        <v>2989</v>
      </c>
      <c r="E4577" s="146">
        <v>1</v>
      </c>
      <c r="F4577" s="38" t="s">
        <v>2165</v>
      </c>
      <c r="G4577" s="368" t="s">
        <v>916</v>
      </c>
      <c r="H4577" s="368"/>
      <c r="I4577" s="354"/>
      <c r="J4577" s="167" t="s">
        <v>916</v>
      </c>
    </row>
    <row r="4578" spans="1:10" ht="26.1" customHeight="1">
      <c r="A4578" s="155" t="s">
        <v>2121</v>
      </c>
      <c r="B4578" s="36" t="s">
        <v>3033</v>
      </c>
      <c r="C4578" s="37" t="s">
        <v>27</v>
      </c>
      <c r="D4578" s="37" t="s">
        <v>3032</v>
      </c>
      <c r="E4578" s="146">
        <v>1</v>
      </c>
      <c r="F4578" s="38" t="s">
        <v>2165</v>
      </c>
      <c r="G4578" s="368" t="s">
        <v>3031</v>
      </c>
      <c r="H4578" s="368"/>
      <c r="I4578" s="354"/>
      <c r="J4578" s="167" t="s">
        <v>3031</v>
      </c>
    </row>
    <row r="4579" spans="1:10" ht="26.1" customHeight="1">
      <c r="A4579" s="155" t="s">
        <v>2121</v>
      </c>
      <c r="B4579" s="36" t="s">
        <v>2872</v>
      </c>
      <c r="C4579" s="37" t="s">
        <v>27</v>
      </c>
      <c r="D4579" s="37" t="s">
        <v>2871</v>
      </c>
      <c r="E4579" s="146">
        <v>1</v>
      </c>
      <c r="F4579" s="38" t="s">
        <v>2165</v>
      </c>
      <c r="G4579" s="368" t="s">
        <v>2868</v>
      </c>
      <c r="H4579" s="368"/>
      <c r="I4579" s="354"/>
      <c r="J4579" s="167" t="s">
        <v>2868</v>
      </c>
    </row>
    <row r="4580" spans="1:10" ht="20.100000000000001" customHeight="1">
      <c r="A4580" s="366"/>
      <c r="B4580" s="286"/>
      <c r="C4580" s="286"/>
      <c r="D4580" s="286"/>
      <c r="E4580" s="286"/>
      <c r="F4580" s="286" t="s">
        <v>2162</v>
      </c>
      <c r="G4580" s="286"/>
      <c r="H4580" s="286"/>
      <c r="I4580" s="286"/>
      <c r="J4580" s="166">
        <v>3.27</v>
      </c>
    </row>
    <row r="4581" spans="1:10">
      <c r="A4581" s="159"/>
      <c r="B4581" s="99"/>
      <c r="C4581" s="99"/>
      <c r="D4581" s="99"/>
      <c r="E4581" s="99" t="s">
        <v>2098</v>
      </c>
      <c r="F4581" s="160">
        <v>26.8262</v>
      </c>
      <c r="G4581" s="99" t="s">
        <v>2097</v>
      </c>
      <c r="H4581" s="160">
        <v>0</v>
      </c>
      <c r="I4581" s="99" t="s">
        <v>2096</v>
      </c>
      <c r="J4581" s="161">
        <v>26.8262</v>
      </c>
    </row>
    <row r="4582" spans="1:10" ht="15" thickBot="1">
      <c r="A4582" s="159"/>
      <c r="B4582" s="99"/>
      <c r="C4582" s="99"/>
      <c r="D4582" s="99"/>
      <c r="E4582" s="99" t="s">
        <v>2095</v>
      </c>
      <c r="F4582" s="160">
        <v>7.67</v>
      </c>
      <c r="G4582" s="99"/>
      <c r="H4582" s="364" t="s">
        <v>2094</v>
      </c>
      <c r="I4582" s="364"/>
      <c r="J4582" s="161">
        <v>41.79</v>
      </c>
    </row>
    <row r="4583" spans="1:10" ht="0.95" customHeight="1" thickTop="1">
      <c r="A4583" s="162"/>
      <c r="B4583" s="142"/>
      <c r="C4583" s="142"/>
      <c r="D4583" s="142"/>
      <c r="E4583" s="142"/>
      <c r="F4583" s="142"/>
      <c r="G4583" s="142"/>
      <c r="H4583" s="142"/>
      <c r="I4583" s="142"/>
      <c r="J4583" s="163"/>
    </row>
    <row r="4584" spans="1:10" ht="18" customHeight="1">
      <c r="A4584" s="164"/>
      <c r="B4584" s="67" t="s">
        <v>1</v>
      </c>
      <c r="C4584" s="66" t="s">
        <v>2</v>
      </c>
      <c r="D4584" s="66" t="s">
        <v>3</v>
      </c>
      <c r="E4584" s="365" t="s">
        <v>836</v>
      </c>
      <c r="F4584" s="365"/>
      <c r="G4584" s="77" t="s">
        <v>4</v>
      </c>
      <c r="H4584" s="67" t="s">
        <v>5</v>
      </c>
      <c r="I4584" s="67" t="s">
        <v>6</v>
      </c>
      <c r="J4584" s="165" t="s">
        <v>7</v>
      </c>
    </row>
    <row r="4585" spans="1:10" ht="26.1" customHeight="1">
      <c r="A4585" s="153" t="s">
        <v>2121</v>
      </c>
      <c r="B4585" s="82" t="s">
        <v>3030</v>
      </c>
      <c r="C4585" s="80" t="s">
        <v>15</v>
      </c>
      <c r="D4585" s="80" t="s">
        <v>3029</v>
      </c>
      <c r="E4585" s="363" t="s">
        <v>842</v>
      </c>
      <c r="F4585" s="363"/>
      <c r="G4585" s="81" t="s">
        <v>42</v>
      </c>
      <c r="H4585" s="147">
        <v>1</v>
      </c>
      <c r="I4585" s="83">
        <v>32.99</v>
      </c>
      <c r="J4585" s="154">
        <v>32.99</v>
      </c>
    </row>
    <row r="4586" spans="1:10" ht="26.1" customHeight="1">
      <c r="A4586" s="155" t="s">
        <v>2118</v>
      </c>
      <c r="B4586" s="36" t="s">
        <v>3028</v>
      </c>
      <c r="C4586" s="37" t="s">
        <v>15</v>
      </c>
      <c r="D4586" s="37" t="s">
        <v>3027</v>
      </c>
      <c r="E4586" s="354" t="s">
        <v>842</v>
      </c>
      <c r="F4586" s="354"/>
      <c r="G4586" s="38" t="s">
        <v>42</v>
      </c>
      <c r="H4586" s="146">
        <v>1</v>
      </c>
      <c r="I4586" s="145">
        <v>0.46</v>
      </c>
      <c r="J4586" s="156">
        <v>0.46</v>
      </c>
    </row>
    <row r="4587" spans="1:10" ht="26.1" customHeight="1">
      <c r="A4587" s="157" t="s">
        <v>2102</v>
      </c>
      <c r="B4587" s="39" t="s">
        <v>2104</v>
      </c>
      <c r="C4587" s="40" t="s">
        <v>15</v>
      </c>
      <c r="D4587" s="40" t="s">
        <v>2103</v>
      </c>
      <c r="E4587" s="355" t="s">
        <v>2099</v>
      </c>
      <c r="F4587" s="355"/>
      <c r="G4587" s="41" t="s">
        <v>42</v>
      </c>
      <c r="H4587" s="144">
        <v>1</v>
      </c>
      <c r="I4587" s="143">
        <v>1.57</v>
      </c>
      <c r="J4587" s="158">
        <v>1.57</v>
      </c>
    </row>
    <row r="4588" spans="1:10" ht="26.1" customHeight="1">
      <c r="A4588" s="157" t="s">
        <v>2102</v>
      </c>
      <c r="B4588" s="39" t="s">
        <v>3026</v>
      </c>
      <c r="C4588" s="40" t="s">
        <v>15</v>
      </c>
      <c r="D4588" s="40" t="s">
        <v>3025</v>
      </c>
      <c r="E4588" s="355" t="s">
        <v>2099</v>
      </c>
      <c r="F4588" s="355"/>
      <c r="G4588" s="41" t="s">
        <v>42</v>
      </c>
      <c r="H4588" s="144">
        <v>1</v>
      </c>
      <c r="I4588" s="143">
        <v>0.48</v>
      </c>
      <c r="J4588" s="158">
        <v>0.48</v>
      </c>
    </row>
    <row r="4589" spans="1:10" ht="26.1" customHeight="1">
      <c r="A4589" s="157" t="s">
        <v>2102</v>
      </c>
      <c r="B4589" s="39" t="s">
        <v>3024</v>
      </c>
      <c r="C4589" s="40" t="s">
        <v>15</v>
      </c>
      <c r="D4589" s="40" t="s">
        <v>3023</v>
      </c>
      <c r="E4589" s="355" t="s">
        <v>2099</v>
      </c>
      <c r="F4589" s="355"/>
      <c r="G4589" s="41" t="s">
        <v>42</v>
      </c>
      <c r="H4589" s="144">
        <v>1</v>
      </c>
      <c r="I4589" s="143">
        <v>1.2</v>
      </c>
      <c r="J4589" s="158">
        <v>1.2</v>
      </c>
    </row>
    <row r="4590" spans="1:10" ht="26.1" customHeight="1">
      <c r="A4590" s="157" t="s">
        <v>2102</v>
      </c>
      <c r="B4590" s="39" t="s">
        <v>2108</v>
      </c>
      <c r="C4590" s="40" t="s">
        <v>15</v>
      </c>
      <c r="D4590" s="40" t="s">
        <v>2107</v>
      </c>
      <c r="E4590" s="355" t="s">
        <v>2099</v>
      </c>
      <c r="F4590" s="355"/>
      <c r="G4590" s="41" t="s">
        <v>42</v>
      </c>
      <c r="H4590" s="144">
        <v>1</v>
      </c>
      <c r="I4590" s="143">
        <v>2.41</v>
      </c>
      <c r="J4590" s="158">
        <v>2.41</v>
      </c>
    </row>
    <row r="4591" spans="1:10" ht="24" customHeight="1">
      <c r="A4591" s="157" t="s">
        <v>2102</v>
      </c>
      <c r="B4591" s="39" t="s">
        <v>3022</v>
      </c>
      <c r="C4591" s="40" t="s">
        <v>15</v>
      </c>
      <c r="D4591" s="40" t="s">
        <v>3021</v>
      </c>
      <c r="E4591" s="355" t="s">
        <v>2111</v>
      </c>
      <c r="F4591" s="355"/>
      <c r="G4591" s="41" t="s">
        <v>42</v>
      </c>
      <c r="H4591" s="144">
        <v>1</v>
      </c>
      <c r="I4591" s="143">
        <v>25.86</v>
      </c>
      <c r="J4591" s="158">
        <v>25.86</v>
      </c>
    </row>
    <row r="4592" spans="1:10" ht="26.1" customHeight="1">
      <c r="A4592" s="157" t="s">
        <v>2102</v>
      </c>
      <c r="B4592" s="39" t="s">
        <v>2110</v>
      </c>
      <c r="C4592" s="40" t="s">
        <v>15</v>
      </c>
      <c r="D4592" s="40" t="s">
        <v>2109</v>
      </c>
      <c r="E4592" s="355" t="s">
        <v>2099</v>
      </c>
      <c r="F4592" s="355"/>
      <c r="G4592" s="41" t="s">
        <v>42</v>
      </c>
      <c r="H4592" s="144">
        <v>1</v>
      </c>
      <c r="I4592" s="143">
        <v>0.9</v>
      </c>
      <c r="J4592" s="158">
        <v>0.9</v>
      </c>
    </row>
    <row r="4593" spans="1:10" ht="26.1" customHeight="1">
      <c r="A4593" s="157" t="s">
        <v>2102</v>
      </c>
      <c r="B4593" s="39" t="s">
        <v>2106</v>
      </c>
      <c r="C4593" s="40" t="s">
        <v>15</v>
      </c>
      <c r="D4593" s="40" t="s">
        <v>2105</v>
      </c>
      <c r="E4593" s="355" t="s">
        <v>2099</v>
      </c>
      <c r="F4593" s="355"/>
      <c r="G4593" s="41" t="s">
        <v>42</v>
      </c>
      <c r="H4593" s="144">
        <v>1</v>
      </c>
      <c r="I4593" s="143">
        <v>0.11</v>
      </c>
      <c r="J4593" s="158">
        <v>0.11</v>
      </c>
    </row>
    <row r="4594" spans="1:10">
      <c r="A4594" s="159"/>
      <c r="B4594" s="99"/>
      <c r="C4594" s="99"/>
      <c r="D4594" s="99"/>
      <c r="E4594" s="99" t="s">
        <v>2098</v>
      </c>
      <c r="F4594" s="160">
        <v>26.32</v>
      </c>
      <c r="G4594" s="99" t="s">
        <v>2097</v>
      </c>
      <c r="H4594" s="160">
        <v>0</v>
      </c>
      <c r="I4594" s="99" t="s">
        <v>2096</v>
      </c>
      <c r="J4594" s="161">
        <v>26.32</v>
      </c>
    </row>
    <row r="4595" spans="1:10" ht="15" thickBot="1">
      <c r="A4595" s="159"/>
      <c r="B4595" s="99"/>
      <c r="C4595" s="99"/>
      <c r="D4595" s="99"/>
      <c r="E4595" s="99" t="s">
        <v>2095</v>
      </c>
      <c r="F4595" s="160">
        <v>7.41</v>
      </c>
      <c r="G4595" s="99"/>
      <c r="H4595" s="364" t="s">
        <v>2094</v>
      </c>
      <c r="I4595" s="364"/>
      <c r="J4595" s="161">
        <v>40.4</v>
      </c>
    </row>
    <row r="4596" spans="1:10" ht="0.95" customHeight="1" thickTop="1">
      <c r="A4596" s="162"/>
      <c r="B4596" s="142"/>
      <c r="C4596" s="142"/>
      <c r="D4596" s="142"/>
      <c r="E4596" s="142"/>
      <c r="F4596" s="142"/>
      <c r="G4596" s="142"/>
      <c r="H4596" s="142"/>
      <c r="I4596" s="142"/>
      <c r="J4596" s="163"/>
    </row>
    <row r="4597" spans="1:10" ht="18" customHeight="1">
      <c r="A4597" s="164"/>
      <c r="B4597" s="67" t="s">
        <v>1</v>
      </c>
      <c r="C4597" s="66" t="s">
        <v>2</v>
      </c>
      <c r="D4597" s="66" t="s">
        <v>3</v>
      </c>
      <c r="E4597" s="365" t="s">
        <v>836</v>
      </c>
      <c r="F4597" s="365"/>
      <c r="G4597" s="77" t="s">
        <v>4</v>
      </c>
      <c r="H4597" s="67" t="s">
        <v>5</v>
      </c>
      <c r="I4597" s="67" t="s">
        <v>6</v>
      </c>
      <c r="J4597" s="165" t="s">
        <v>7</v>
      </c>
    </row>
    <row r="4598" spans="1:10" ht="26.1" customHeight="1">
      <c r="A4598" s="153" t="s">
        <v>2121</v>
      </c>
      <c r="B4598" s="82" t="s">
        <v>3020</v>
      </c>
      <c r="C4598" s="80" t="s">
        <v>15</v>
      </c>
      <c r="D4598" s="80" t="s">
        <v>3019</v>
      </c>
      <c r="E4598" s="363" t="s">
        <v>842</v>
      </c>
      <c r="F4598" s="363"/>
      <c r="G4598" s="81" t="s">
        <v>42</v>
      </c>
      <c r="H4598" s="147">
        <v>1</v>
      </c>
      <c r="I4598" s="83">
        <v>147.15</v>
      </c>
      <c r="J4598" s="154">
        <v>147.15</v>
      </c>
    </row>
    <row r="4599" spans="1:10" ht="26.1" customHeight="1">
      <c r="A4599" s="155" t="s">
        <v>2118</v>
      </c>
      <c r="B4599" s="36" t="s">
        <v>3018</v>
      </c>
      <c r="C4599" s="37" t="s">
        <v>15</v>
      </c>
      <c r="D4599" s="37" t="s">
        <v>3017</v>
      </c>
      <c r="E4599" s="354" t="s">
        <v>842</v>
      </c>
      <c r="F4599" s="354"/>
      <c r="G4599" s="38" t="s">
        <v>42</v>
      </c>
      <c r="H4599" s="146">
        <v>1</v>
      </c>
      <c r="I4599" s="145">
        <v>2.0699999999999998</v>
      </c>
      <c r="J4599" s="156">
        <v>2.0699999999999998</v>
      </c>
    </row>
    <row r="4600" spans="1:10" ht="26.1" customHeight="1">
      <c r="A4600" s="157" t="s">
        <v>2102</v>
      </c>
      <c r="B4600" s="39" t="s">
        <v>2104</v>
      </c>
      <c r="C4600" s="40" t="s">
        <v>15</v>
      </c>
      <c r="D4600" s="40" t="s">
        <v>2103</v>
      </c>
      <c r="E4600" s="355" t="s">
        <v>2099</v>
      </c>
      <c r="F4600" s="355"/>
      <c r="G4600" s="41" t="s">
        <v>42</v>
      </c>
      <c r="H4600" s="144">
        <v>1</v>
      </c>
      <c r="I4600" s="143">
        <v>1.57</v>
      </c>
      <c r="J4600" s="158">
        <v>1.57</v>
      </c>
    </row>
    <row r="4601" spans="1:10" ht="26.1" customHeight="1">
      <c r="A4601" s="157" t="s">
        <v>2102</v>
      </c>
      <c r="B4601" s="39" t="s">
        <v>3016</v>
      </c>
      <c r="C4601" s="40" t="s">
        <v>15</v>
      </c>
      <c r="D4601" s="40" t="s">
        <v>3015</v>
      </c>
      <c r="E4601" s="355" t="s">
        <v>2099</v>
      </c>
      <c r="F4601" s="355"/>
      <c r="G4601" s="41" t="s">
        <v>42</v>
      </c>
      <c r="H4601" s="144">
        <v>1</v>
      </c>
      <c r="I4601" s="143">
        <v>0.03</v>
      </c>
      <c r="J4601" s="158">
        <v>0.03</v>
      </c>
    </row>
    <row r="4602" spans="1:10" ht="26.1" customHeight="1">
      <c r="A4602" s="157" t="s">
        <v>2102</v>
      </c>
      <c r="B4602" s="39" t="s">
        <v>2106</v>
      </c>
      <c r="C4602" s="40" t="s">
        <v>15</v>
      </c>
      <c r="D4602" s="40" t="s">
        <v>2105</v>
      </c>
      <c r="E4602" s="355" t="s">
        <v>2099</v>
      </c>
      <c r="F4602" s="355"/>
      <c r="G4602" s="41" t="s">
        <v>42</v>
      </c>
      <c r="H4602" s="144">
        <v>1</v>
      </c>
      <c r="I4602" s="143">
        <v>0.11</v>
      </c>
      <c r="J4602" s="158">
        <v>0.11</v>
      </c>
    </row>
    <row r="4603" spans="1:10" ht="26.1" customHeight="1">
      <c r="A4603" s="157" t="s">
        <v>2102</v>
      </c>
      <c r="B4603" s="39" t="s">
        <v>2108</v>
      </c>
      <c r="C4603" s="40" t="s">
        <v>15</v>
      </c>
      <c r="D4603" s="40" t="s">
        <v>2107</v>
      </c>
      <c r="E4603" s="355" t="s">
        <v>2099</v>
      </c>
      <c r="F4603" s="355"/>
      <c r="G4603" s="41" t="s">
        <v>42</v>
      </c>
      <c r="H4603" s="144">
        <v>1</v>
      </c>
      <c r="I4603" s="143">
        <v>2.41</v>
      </c>
      <c r="J4603" s="158">
        <v>2.41</v>
      </c>
    </row>
    <row r="4604" spans="1:10" ht="24" customHeight="1">
      <c r="A4604" s="157" t="s">
        <v>2102</v>
      </c>
      <c r="B4604" s="39" t="s">
        <v>3014</v>
      </c>
      <c r="C4604" s="40" t="s">
        <v>15</v>
      </c>
      <c r="D4604" s="40" t="s">
        <v>3013</v>
      </c>
      <c r="E4604" s="355" t="s">
        <v>2111</v>
      </c>
      <c r="F4604" s="355"/>
      <c r="G4604" s="41" t="s">
        <v>42</v>
      </c>
      <c r="H4604" s="144">
        <v>1</v>
      </c>
      <c r="I4604" s="143">
        <v>140.07</v>
      </c>
      <c r="J4604" s="158">
        <v>140.07</v>
      </c>
    </row>
    <row r="4605" spans="1:10" ht="26.1" customHeight="1">
      <c r="A4605" s="157" t="s">
        <v>2102</v>
      </c>
      <c r="B4605" s="39" t="s">
        <v>3012</v>
      </c>
      <c r="C4605" s="40" t="s">
        <v>15</v>
      </c>
      <c r="D4605" s="40" t="s">
        <v>3011</v>
      </c>
      <c r="E4605" s="355" t="s">
        <v>2099</v>
      </c>
      <c r="F4605" s="355"/>
      <c r="G4605" s="41" t="s">
        <v>42</v>
      </c>
      <c r="H4605" s="144">
        <v>1</v>
      </c>
      <c r="I4605" s="143">
        <v>0.89</v>
      </c>
      <c r="J4605" s="158">
        <v>0.89</v>
      </c>
    </row>
    <row r="4606" spans="1:10">
      <c r="A4606" s="159"/>
      <c r="B4606" s="99"/>
      <c r="C4606" s="99"/>
      <c r="D4606" s="99"/>
      <c r="E4606" s="99" t="s">
        <v>2098</v>
      </c>
      <c r="F4606" s="160">
        <v>142.13999999999999</v>
      </c>
      <c r="G4606" s="99" t="s">
        <v>2097</v>
      </c>
      <c r="H4606" s="160">
        <v>0</v>
      </c>
      <c r="I4606" s="99" t="s">
        <v>2096</v>
      </c>
      <c r="J4606" s="161">
        <v>142.13999999999999</v>
      </c>
    </row>
    <row r="4607" spans="1:10" ht="15" thickBot="1">
      <c r="A4607" s="159"/>
      <c r="B4607" s="99"/>
      <c r="C4607" s="99"/>
      <c r="D4607" s="99"/>
      <c r="E4607" s="99" t="s">
        <v>2095</v>
      </c>
      <c r="F4607" s="160">
        <v>33.06</v>
      </c>
      <c r="G4607" s="99"/>
      <c r="H4607" s="364" t="s">
        <v>2094</v>
      </c>
      <c r="I4607" s="364"/>
      <c r="J4607" s="161">
        <v>180.21</v>
      </c>
    </row>
    <row r="4608" spans="1:10" ht="0.95" customHeight="1" thickTop="1">
      <c r="A4608" s="162"/>
      <c r="B4608" s="142"/>
      <c r="C4608" s="142"/>
      <c r="D4608" s="142"/>
      <c r="E4608" s="142"/>
      <c r="F4608" s="142"/>
      <c r="G4608" s="142"/>
      <c r="H4608" s="142"/>
      <c r="I4608" s="142"/>
      <c r="J4608" s="163"/>
    </row>
    <row r="4609" spans="1:10" ht="18" customHeight="1">
      <c r="A4609" s="164"/>
      <c r="B4609" s="67" t="s">
        <v>1</v>
      </c>
      <c r="C4609" s="66" t="s">
        <v>2</v>
      </c>
      <c r="D4609" s="66" t="s">
        <v>3</v>
      </c>
      <c r="E4609" s="365" t="s">
        <v>836</v>
      </c>
      <c r="F4609" s="365"/>
      <c r="G4609" s="77" t="s">
        <v>4</v>
      </c>
      <c r="H4609" s="67" t="s">
        <v>5</v>
      </c>
      <c r="I4609" s="67" t="s">
        <v>6</v>
      </c>
      <c r="J4609" s="165" t="s">
        <v>7</v>
      </c>
    </row>
    <row r="4610" spans="1:10" ht="26.1" customHeight="1">
      <c r="A4610" s="153" t="s">
        <v>2121</v>
      </c>
      <c r="B4610" s="82" t="s">
        <v>3010</v>
      </c>
      <c r="C4610" s="80" t="s">
        <v>27</v>
      </c>
      <c r="D4610" s="80" t="s">
        <v>3009</v>
      </c>
      <c r="E4610" s="363" t="s">
        <v>929</v>
      </c>
      <c r="F4610" s="363"/>
      <c r="G4610" s="81" t="s">
        <v>2165</v>
      </c>
      <c r="H4610" s="147">
        <v>1</v>
      </c>
      <c r="I4610" s="83">
        <v>1.43</v>
      </c>
      <c r="J4610" s="154">
        <v>1.43</v>
      </c>
    </row>
    <row r="4611" spans="1:10" ht="20.100000000000001" customHeight="1">
      <c r="A4611" s="366"/>
      <c r="B4611" s="286"/>
      <c r="C4611" s="286"/>
      <c r="D4611" s="286"/>
      <c r="E4611" s="286"/>
      <c r="F4611" s="286" t="s">
        <v>2159</v>
      </c>
      <c r="G4611" s="286"/>
      <c r="H4611" s="286"/>
      <c r="I4611" s="286"/>
      <c r="J4611" s="166">
        <v>0</v>
      </c>
    </row>
    <row r="4612" spans="1:10" ht="20.100000000000001" customHeight="1">
      <c r="A4612" s="366"/>
      <c r="B4612" s="286"/>
      <c r="C4612" s="286"/>
      <c r="D4612" s="286"/>
      <c r="E4612" s="286"/>
      <c r="F4612" s="286" t="s">
        <v>2158</v>
      </c>
      <c r="G4612" s="286"/>
      <c r="H4612" s="286"/>
      <c r="I4612" s="286"/>
      <c r="J4612" s="166">
        <v>1</v>
      </c>
    </row>
    <row r="4613" spans="1:10" ht="20.100000000000001" customHeight="1">
      <c r="A4613" s="366"/>
      <c r="B4613" s="286"/>
      <c r="C4613" s="286"/>
      <c r="D4613" s="286"/>
      <c r="E4613" s="286"/>
      <c r="F4613" s="286" t="s">
        <v>2157</v>
      </c>
      <c r="G4613" s="286"/>
      <c r="H4613" s="286"/>
      <c r="I4613" s="286"/>
      <c r="J4613" s="166">
        <v>0</v>
      </c>
    </row>
    <row r="4614" spans="1:10" ht="20.100000000000001" customHeight="1">
      <c r="A4614" s="366"/>
      <c r="B4614" s="286"/>
      <c r="C4614" s="286"/>
      <c r="D4614" s="286"/>
      <c r="E4614" s="286"/>
      <c r="F4614" s="286" t="s">
        <v>2156</v>
      </c>
      <c r="G4614" s="286"/>
      <c r="H4614" s="286"/>
      <c r="I4614" s="286"/>
      <c r="J4614" s="166">
        <v>0</v>
      </c>
    </row>
    <row r="4615" spans="1:10" ht="20.100000000000001" customHeight="1">
      <c r="A4615" s="164" t="s">
        <v>2155</v>
      </c>
      <c r="B4615" s="67" t="s">
        <v>1</v>
      </c>
      <c r="C4615" s="66" t="s">
        <v>2</v>
      </c>
      <c r="D4615" s="66" t="s">
        <v>2154</v>
      </c>
      <c r="E4615" s="67" t="s">
        <v>1898</v>
      </c>
      <c r="F4615" s="67" t="s">
        <v>2153</v>
      </c>
      <c r="G4615" s="67" t="s">
        <v>2152</v>
      </c>
      <c r="H4615" s="67"/>
      <c r="I4615" s="67"/>
      <c r="J4615" s="165" t="s">
        <v>2151</v>
      </c>
    </row>
    <row r="4616" spans="1:10" ht="26.1" customHeight="1">
      <c r="A4616" s="157" t="s">
        <v>2102</v>
      </c>
      <c r="B4616" s="39" t="s">
        <v>2984</v>
      </c>
      <c r="C4616" s="40" t="s">
        <v>27</v>
      </c>
      <c r="D4616" s="40" t="s">
        <v>2983</v>
      </c>
      <c r="E4616" s="144">
        <v>1</v>
      </c>
      <c r="F4616" s="41" t="s">
        <v>2165</v>
      </c>
      <c r="G4616" s="367" t="s">
        <v>2519</v>
      </c>
      <c r="H4616" s="367"/>
      <c r="I4616" s="355"/>
      <c r="J4616" s="168" t="s">
        <v>2519</v>
      </c>
    </row>
    <row r="4617" spans="1:10" ht="20.100000000000001" customHeight="1">
      <c r="A4617" s="366"/>
      <c r="B4617" s="286"/>
      <c r="C4617" s="286"/>
      <c r="D4617" s="286"/>
      <c r="E4617" s="286"/>
      <c r="F4617" s="286" t="s">
        <v>2145</v>
      </c>
      <c r="G4617" s="286"/>
      <c r="H4617" s="286"/>
      <c r="I4617" s="286"/>
      <c r="J4617" s="166">
        <v>1.43</v>
      </c>
    </row>
    <row r="4618" spans="1:10">
      <c r="A4618" s="159"/>
      <c r="B4618" s="99"/>
      <c r="C4618" s="99"/>
      <c r="D4618" s="99"/>
      <c r="E4618" s="99" t="s">
        <v>2098</v>
      </c>
      <c r="F4618" s="160">
        <v>0</v>
      </c>
      <c r="G4618" s="99" t="s">
        <v>2097</v>
      </c>
      <c r="H4618" s="160">
        <v>0</v>
      </c>
      <c r="I4618" s="99" t="s">
        <v>2096</v>
      </c>
      <c r="J4618" s="161">
        <v>0</v>
      </c>
    </row>
    <row r="4619" spans="1:10" ht="15" thickBot="1">
      <c r="A4619" s="159"/>
      <c r="B4619" s="99"/>
      <c r="C4619" s="99"/>
      <c r="D4619" s="99"/>
      <c r="E4619" s="99" t="s">
        <v>2095</v>
      </c>
      <c r="F4619" s="160">
        <v>0.32</v>
      </c>
      <c r="G4619" s="99"/>
      <c r="H4619" s="364" t="s">
        <v>2094</v>
      </c>
      <c r="I4619" s="364"/>
      <c r="J4619" s="161">
        <v>1.75</v>
      </c>
    </row>
    <row r="4620" spans="1:10" ht="0.95" customHeight="1" thickTop="1">
      <c r="A4620" s="162"/>
      <c r="B4620" s="142"/>
      <c r="C4620" s="142"/>
      <c r="D4620" s="142"/>
      <c r="E4620" s="142"/>
      <c r="F4620" s="142"/>
      <c r="G4620" s="142"/>
      <c r="H4620" s="142"/>
      <c r="I4620" s="142"/>
      <c r="J4620" s="163"/>
    </row>
    <row r="4621" spans="1:10" ht="18" customHeight="1">
      <c r="A4621" s="164"/>
      <c r="B4621" s="67" t="s">
        <v>1</v>
      </c>
      <c r="C4621" s="66" t="s">
        <v>2</v>
      </c>
      <c r="D4621" s="66" t="s">
        <v>3</v>
      </c>
      <c r="E4621" s="365" t="s">
        <v>836</v>
      </c>
      <c r="F4621" s="365"/>
      <c r="G4621" s="77" t="s">
        <v>4</v>
      </c>
      <c r="H4621" s="67" t="s">
        <v>5</v>
      </c>
      <c r="I4621" s="67" t="s">
        <v>6</v>
      </c>
      <c r="J4621" s="165" t="s">
        <v>7</v>
      </c>
    </row>
    <row r="4622" spans="1:10" ht="26.1" customHeight="1">
      <c r="A4622" s="153" t="s">
        <v>2121</v>
      </c>
      <c r="B4622" s="82" t="s">
        <v>3008</v>
      </c>
      <c r="C4622" s="80" t="s">
        <v>27</v>
      </c>
      <c r="D4622" s="80" t="s">
        <v>3007</v>
      </c>
      <c r="E4622" s="363" t="s">
        <v>929</v>
      </c>
      <c r="F4622" s="363"/>
      <c r="G4622" s="81" t="s">
        <v>2165</v>
      </c>
      <c r="H4622" s="147">
        <v>1</v>
      </c>
      <c r="I4622" s="83">
        <v>1.2</v>
      </c>
      <c r="J4622" s="154">
        <v>1.2</v>
      </c>
    </row>
    <row r="4623" spans="1:10" ht="20.100000000000001" customHeight="1">
      <c r="A4623" s="366"/>
      <c r="B4623" s="286"/>
      <c r="C4623" s="286"/>
      <c r="D4623" s="286"/>
      <c r="E4623" s="286"/>
      <c r="F4623" s="286" t="s">
        <v>2159</v>
      </c>
      <c r="G4623" s="286"/>
      <c r="H4623" s="286"/>
      <c r="I4623" s="286"/>
      <c r="J4623" s="166">
        <v>0</v>
      </c>
    </row>
    <row r="4624" spans="1:10" ht="20.100000000000001" customHeight="1">
      <c r="A4624" s="366"/>
      <c r="B4624" s="286"/>
      <c r="C4624" s="286"/>
      <c r="D4624" s="286"/>
      <c r="E4624" s="286"/>
      <c r="F4624" s="286" t="s">
        <v>2158</v>
      </c>
      <c r="G4624" s="286"/>
      <c r="H4624" s="286"/>
      <c r="I4624" s="286"/>
      <c r="J4624" s="166">
        <v>1</v>
      </c>
    </row>
    <row r="4625" spans="1:10" ht="20.100000000000001" customHeight="1">
      <c r="A4625" s="366"/>
      <c r="B4625" s="286"/>
      <c r="C4625" s="286"/>
      <c r="D4625" s="286"/>
      <c r="E4625" s="286"/>
      <c r="F4625" s="286" t="s">
        <v>2157</v>
      </c>
      <c r="G4625" s="286"/>
      <c r="H4625" s="286"/>
      <c r="I4625" s="286"/>
      <c r="J4625" s="166">
        <v>0</v>
      </c>
    </row>
    <row r="4626" spans="1:10" ht="20.100000000000001" customHeight="1">
      <c r="A4626" s="366"/>
      <c r="B4626" s="286"/>
      <c r="C4626" s="286"/>
      <c r="D4626" s="286"/>
      <c r="E4626" s="286"/>
      <c r="F4626" s="286" t="s">
        <v>2156</v>
      </c>
      <c r="G4626" s="286"/>
      <c r="H4626" s="286"/>
      <c r="I4626" s="286"/>
      <c r="J4626" s="166">
        <v>0</v>
      </c>
    </row>
    <row r="4627" spans="1:10" ht="20.100000000000001" customHeight="1">
      <c r="A4627" s="164" t="s">
        <v>2155</v>
      </c>
      <c r="B4627" s="67" t="s">
        <v>1</v>
      </c>
      <c r="C4627" s="66" t="s">
        <v>2</v>
      </c>
      <c r="D4627" s="66" t="s">
        <v>2154</v>
      </c>
      <c r="E4627" s="67" t="s">
        <v>1898</v>
      </c>
      <c r="F4627" s="67" t="s">
        <v>2153</v>
      </c>
      <c r="G4627" s="67" t="s">
        <v>2152</v>
      </c>
      <c r="H4627" s="67"/>
      <c r="I4627" s="67"/>
      <c r="J4627" s="165" t="s">
        <v>2151</v>
      </c>
    </row>
    <row r="4628" spans="1:10" ht="26.1" customHeight="1">
      <c r="A4628" s="157" t="s">
        <v>2102</v>
      </c>
      <c r="B4628" s="39" t="s">
        <v>2996</v>
      </c>
      <c r="C4628" s="40" t="s">
        <v>27</v>
      </c>
      <c r="D4628" s="40" t="s">
        <v>2995</v>
      </c>
      <c r="E4628" s="144">
        <v>1</v>
      </c>
      <c r="F4628" s="41" t="s">
        <v>2165</v>
      </c>
      <c r="G4628" s="367" t="s">
        <v>956</v>
      </c>
      <c r="H4628" s="367"/>
      <c r="I4628" s="355"/>
      <c r="J4628" s="168" t="s">
        <v>956</v>
      </c>
    </row>
    <row r="4629" spans="1:10" ht="20.100000000000001" customHeight="1">
      <c r="A4629" s="366"/>
      <c r="B4629" s="286"/>
      <c r="C4629" s="286"/>
      <c r="D4629" s="286"/>
      <c r="E4629" s="286"/>
      <c r="F4629" s="286" t="s">
        <v>2145</v>
      </c>
      <c r="G4629" s="286"/>
      <c r="H4629" s="286"/>
      <c r="I4629" s="286"/>
      <c r="J4629" s="166">
        <v>1.2</v>
      </c>
    </row>
    <row r="4630" spans="1:10">
      <c r="A4630" s="159"/>
      <c r="B4630" s="99"/>
      <c r="C4630" s="99"/>
      <c r="D4630" s="99"/>
      <c r="E4630" s="99" t="s">
        <v>2098</v>
      </c>
      <c r="F4630" s="160">
        <v>0</v>
      </c>
      <c r="G4630" s="99" t="s">
        <v>2097</v>
      </c>
      <c r="H4630" s="160">
        <v>0</v>
      </c>
      <c r="I4630" s="99" t="s">
        <v>2096</v>
      </c>
      <c r="J4630" s="161">
        <v>0</v>
      </c>
    </row>
    <row r="4631" spans="1:10" ht="15" thickBot="1">
      <c r="A4631" s="159"/>
      <c r="B4631" s="99"/>
      <c r="C4631" s="99"/>
      <c r="D4631" s="99"/>
      <c r="E4631" s="99" t="s">
        <v>2095</v>
      </c>
      <c r="F4631" s="160">
        <v>0.27</v>
      </c>
      <c r="G4631" s="99"/>
      <c r="H4631" s="364" t="s">
        <v>2094</v>
      </c>
      <c r="I4631" s="364"/>
      <c r="J4631" s="161">
        <v>1.47</v>
      </c>
    </row>
    <row r="4632" spans="1:10" ht="0.95" customHeight="1" thickTop="1">
      <c r="A4632" s="162"/>
      <c r="B4632" s="142"/>
      <c r="C4632" s="142"/>
      <c r="D4632" s="142"/>
      <c r="E4632" s="142"/>
      <c r="F4632" s="142"/>
      <c r="G4632" s="142"/>
      <c r="H4632" s="142"/>
      <c r="I4632" s="142"/>
      <c r="J4632" s="163"/>
    </row>
    <row r="4633" spans="1:10" ht="18" customHeight="1">
      <c r="A4633" s="164"/>
      <c r="B4633" s="67" t="s">
        <v>1</v>
      </c>
      <c r="C4633" s="66" t="s">
        <v>2</v>
      </c>
      <c r="D4633" s="66" t="s">
        <v>3</v>
      </c>
      <c r="E4633" s="365" t="s">
        <v>836</v>
      </c>
      <c r="F4633" s="365"/>
      <c r="G4633" s="77" t="s">
        <v>4</v>
      </c>
      <c r="H4633" s="67" t="s">
        <v>5</v>
      </c>
      <c r="I4633" s="67" t="s">
        <v>6</v>
      </c>
      <c r="J4633" s="165" t="s">
        <v>7</v>
      </c>
    </row>
    <row r="4634" spans="1:10" ht="26.1" customHeight="1">
      <c r="A4634" s="153" t="s">
        <v>2121</v>
      </c>
      <c r="B4634" s="82" t="s">
        <v>3006</v>
      </c>
      <c r="C4634" s="80" t="s">
        <v>27</v>
      </c>
      <c r="D4634" s="80" t="s">
        <v>3005</v>
      </c>
      <c r="E4634" s="363" t="s">
        <v>929</v>
      </c>
      <c r="F4634" s="363"/>
      <c r="G4634" s="81" t="s">
        <v>2165</v>
      </c>
      <c r="H4634" s="147">
        <v>1</v>
      </c>
      <c r="I4634" s="83">
        <v>1.41</v>
      </c>
      <c r="J4634" s="154">
        <v>1.41</v>
      </c>
    </row>
    <row r="4635" spans="1:10" ht="20.100000000000001" customHeight="1">
      <c r="A4635" s="366"/>
      <c r="B4635" s="286"/>
      <c r="C4635" s="286"/>
      <c r="D4635" s="286"/>
      <c r="E4635" s="286"/>
      <c r="F4635" s="286" t="s">
        <v>2159</v>
      </c>
      <c r="G4635" s="286"/>
      <c r="H4635" s="286"/>
      <c r="I4635" s="286"/>
      <c r="J4635" s="166">
        <v>0</v>
      </c>
    </row>
    <row r="4636" spans="1:10" ht="20.100000000000001" customHeight="1">
      <c r="A4636" s="366"/>
      <c r="B4636" s="286"/>
      <c r="C4636" s="286"/>
      <c r="D4636" s="286"/>
      <c r="E4636" s="286"/>
      <c r="F4636" s="286" t="s">
        <v>2158</v>
      </c>
      <c r="G4636" s="286"/>
      <c r="H4636" s="286"/>
      <c r="I4636" s="286"/>
      <c r="J4636" s="166">
        <v>1</v>
      </c>
    </row>
    <row r="4637" spans="1:10" ht="20.100000000000001" customHeight="1">
      <c r="A4637" s="366"/>
      <c r="B4637" s="286"/>
      <c r="C4637" s="286"/>
      <c r="D4637" s="286"/>
      <c r="E4637" s="286"/>
      <c r="F4637" s="286" t="s">
        <v>2157</v>
      </c>
      <c r="G4637" s="286"/>
      <c r="H4637" s="286"/>
      <c r="I4637" s="286"/>
      <c r="J4637" s="166">
        <v>0</v>
      </c>
    </row>
    <row r="4638" spans="1:10" ht="20.100000000000001" customHeight="1">
      <c r="A4638" s="366"/>
      <c r="B4638" s="286"/>
      <c r="C4638" s="286"/>
      <c r="D4638" s="286"/>
      <c r="E4638" s="286"/>
      <c r="F4638" s="286" t="s">
        <v>2156</v>
      </c>
      <c r="G4638" s="286"/>
      <c r="H4638" s="286"/>
      <c r="I4638" s="286"/>
      <c r="J4638" s="166">
        <v>0</v>
      </c>
    </row>
    <row r="4639" spans="1:10" ht="20.100000000000001" customHeight="1">
      <c r="A4639" s="164" t="s">
        <v>2155</v>
      </c>
      <c r="B4639" s="67" t="s">
        <v>1</v>
      </c>
      <c r="C4639" s="66" t="s">
        <v>2</v>
      </c>
      <c r="D4639" s="66" t="s">
        <v>2154</v>
      </c>
      <c r="E4639" s="67" t="s">
        <v>1898</v>
      </c>
      <c r="F4639" s="67" t="s">
        <v>2153</v>
      </c>
      <c r="G4639" s="67" t="s">
        <v>2152</v>
      </c>
      <c r="H4639" s="67"/>
      <c r="I4639" s="67"/>
      <c r="J4639" s="165" t="s">
        <v>2151</v>
      </c>
    </row>
    <row r="4640" spans="1:10" ht="26.1" customHeight="1">
      <c r="A4640" s="157" t="s">
        <v>2102</v>
      </c>
      <c r="B4640" s="39" t="s">
        <v>2980</v>
      </c>
      <c r="C4640" s="40" t="s">
        <v>27</v>
      </c>
      <c r="D4640" s="40" t="s">
        <v>2979</v>
      </c>
      <c r="E4640" s="144">
        <v>1</v>
      </c>
      <c r="F4640" s="41" t="s">
        <v>2165</v>
      </c>
      <c r="G4640" s="367" t="s">
        <v>2246</v>
      </c>
      <c r="H4640" s="367"/>
      <c r="I4640" s="355"/>
      <c r="J4640" s="168" t="s">
        <v>2246</v>
      </c>
    </row>
    <row r="4641" spans="1:10" ht="20.100000000000001" customHeight="1">
      <c r="A4641" s="366"/>
      <c r="B4641" s="286"/>
      <c r="C4641" s="286"/>
      <c r="D4641" s="286"/>
      <c r="E4641" s="286"/>
      <c r="F4641" s="286" t="s">
        <v>2145</v>
      </c>
      <c r="G4641" s="286"/>
      <c r="H4641" s="286"/>
      <c r="I4641" s="286"/>
      <c r="J4641" s="166">
        <v>1.41</v>
      </c>
    </row>
    <row r="4642" spans="1:10">
      <c r="A4642" s="159"/>
      <c r="B4642" s="99"/>
      <c r="C4642" s="99"/>
      <c r="D4642" s="99"/>
      <c r="E4642" s="99" t="s">
        <v>2098</v>
      </c>
      <c r="F4642" s="160">
        <v>0</v>
      </c>
      <c r="G4642" s="99" t="s">
        <v>2097</v>
      </c>
      <c r="H4642" s="160">
        <v>0</v>
      </c>
      <c r="I4642" s="99" t="s">
        <v>2096</v>
      </c>
      <c r="J4642" s="161">
        <v>0</v>
      </c>
    </row>
    <row r="4643" spans="1:10" ht="15" thickBot="1">
      <c r="A4643" s="159"/>
      <c r="B4643" s="99"/>
      <c r="C4643" s="99"/>
      <c r="D4643" s="99"/>
      <c r="E4643" s="99" t="s">
        <v>2095</v>
      </c>
      <c r="F4643" s="160">
        <v>0.32</v>
      </c>
      <c r="G4643" s="99"/>
      <c r="H4643" s="364" t="s">
        <v>2094</v>
      </c>
      <c r="I4643" s="364"/>
      <c r="J4643" s="161">
        <v>1.73</v>
      </c>
    </row>
    <row r="4644" spans="1:10" ht="0.95" customHeight="1" thickTop="1">
      <c r="A4644" s="162"/>
      <c r="B4644" s="142"/>
      <c r="C4644" s="142"/>
      <c r="D4644" s="142"/>
      <c r="E4644" s="142"/>
      <c r="F4644" s="142"/>
      <c r="G4644" s="142"/>
      <c r="H4644" s="142"/>
      <c r="I4644" s="142"/>
      <c r="J4644" s="163"/>
    </row>
    <row r="4645" spans="1:10" ht="18" customHeight="1">
      <c r="A4645" s="164"/>
      <c r="B4645" s="67" t="s">
        <v>1</v>
      </c>
      <c r="C4645" s="66" t="s">
        <v>2</v>
      </c>
      <c r="D4645" s="66" t="s">
        <v>3</v>
      </c>
      <c r="E4645" s="365" t="s">
        <v>836</v>
      </c>
      <c r="F4645" s="365"/>
      <c r="G4645" s="77" t="s">
        <v>4</v>
      </c>
      <c r="H4645" s="67" t="s">
        <v>5</v>
      </c>
      <c r="I4645" s="67" t="s">
        <v>6</v>
      </c>
      <c r="J4645" s="165" t="s">
        <v>7</v>
      </c>
    </row>
    <row r="4646" spans="1:10" ht="26.1" customHeight="1">
      <c r="A4646" s="153" t="s">
        <v>2121</v>
      </c>
      <c r="B4646" s="82" t="s">
        <v>3004</v>
      </c>
      <c r="C4646" s="80" t="s">
        <v>27</v>
      </c>
      <c r="D4646" s="80" t="s">
        <v>3003</v>
      </c>
      <c r="E4646" s="363" t="s">
        <v>929</v>
      </c>
      <c r="F4646" s="363"/>
      <c r="G4646" s="81" t="s">
        <v>2165</v>
      </c>
      <c r="H4646" s="147">
        <v>1</v>
      </c>
      <c r="I4646" s="83">
        <v>1.34</v>
      </c>
      <c r="J4646" s="154">
        <v>1.34</v>
      </c>
    </row>
    <row r="4647" spans="1:10" ht="20.100000000000001" customHeight="1">
      <c r="A4647" s="366"/>
      <c r="B4647" s="286"/>
      <c r="C4647" s="286"/>
      <c r="D4647" s="286"/>
      <c r="E4647" s="286"/>
      <c r="F4647" s="286" t="s">
        <v>2159</v>
      </c>
      <c r="G4647" s="286"/>
      <c r="H4647" s="286"/>
      <c r="I4647" s="286"/>
      <c r="J4647" s="166">
        <v>0</v>
      </c>
    </row>
    <row r="4648" spans="1:10" ht="20.100000000000001" customHeight="1">
      <c r="A4648" s="366"/>
      <c r="B4648" s="286"/>
      <c r="C4648" s="286"/>
      <c r="D4648" s="286"/>
      <c r="E4648" s="286"/>
      <c r="F4648" s="286" t="s">
        <v>2158</v>
      </c>
      <c r="G4648" s="286"/>
      <c r="H4648" s="286"/>
      <c r="I4648" s="286"/>
      <c r="J4648" s="166">
        <v>1</v>
      </c>
    </row>
    <row r="4649" spans="1:10" ht="20.100000000000001" customHeight="1">
      <c r="A4649" s="366"/>
      <c r="B4649" s="286"/>
      <c r="C4649" s="286"/>
      <c r="D4649" s="286"/>
      <c r="E4649" s="286"/>
      <c r="F4649" s="286" t="s">
        <v>2157</v>
      </c>
      <c r="G4649" s="286"/>
      <c r="H4649" s="286"/>
      <c r="I4649" s="286"/>
      <c r="J4649" s="166">
        <v>0</v>
      </c>
    </row>
    <row r="4650" spans="1:10" ht="20.100000000000001" customHeight="1">
      <c r="A4650" s="366"/>
      <c r="B4650" s="286"/>
      <c r="C4650" s="286"/>
      <c r="D4650" s="286"/>
      <c r="E4650" s="286"/>
      <c r="F4650" s="286" t="s">
        <v>2156</v>
      </c>
      <c r="G4650" s="286"/>
      <c r="H4650" s="286"/>
      <c r="I4650" s="286"/>
      <c r="J4650" s="166">
        <v>0</v>
      </c>
    </row>
    <row r="4651" spans="1:10" ht="20.100000000000001" customHeight="1">
      <c r="A4651" s="164" t="s">
        <v>2155</v>
      </c>
      <c r="B4651" s="67" t="s">
        <v>1</v>
      </c>
      <c r="C4651" s="66" t="s">
        <v>2</v>
      </c>
      <c r="D4651" s="66" t="s">
        <v>2154</v>
      </c>
      <c r="E4651" s="67" t="s">
        <v>1898</v>
      </c>
      <c r="F4651" s="67" t="s">
        <v>2153</v>
      </c>
      <c r="G4651" s="67" t="s">
        <v>2152</v>
      </c>
      <c r="H4651" s="67"/>
      <c r="I4651" s="67"/>
      <c r="J4651" s="165" t="s">
        <v>2151</v>
      </c>
    </row>
    <row r="4652" spans="1:10" ht="26.1" customHeight="1">
      <c r="A4652" s="157" t="s">
        <v>2102</v>
      </c>
      <c r="B4652" s="39" t="s">
        <v>2988</v>
      </c>
      <c r="C4652" s="40" t="s">
        <v>27</v>
      </c>
      <c r="D4652" s="40" t="s">
        <v>2987</v>
      </c>
      <c r="E4652" s="144">
        <v>1</v>
      </c>
      <c r="F4652" s="41" t="s">
        <v>2165</v>
      </c>
      <c r="G4652" s="367" t="s">
        <v>916</v>
      </c>
      <c r="H4652" s="367"/>
      <c r="I4652" s="355"/>
      <c r="J4652" s="168" t="s">
        <v>916</v>
      </c>
    </row>
    <row r="4653" spans="1:10" ht="20.100000000000001" customHeight="1">
      <c r="A4653" s="366"/>
      <c r="B4653" s="286"/>
      <c r="C4653" s="286"/>
      <c r="D4653" s="286"/>
      <c r="E4653" s="286"/>
      <c r="F4653" s="286" t="s">
        <v>2145</v>
      </c>
      <c r="G4653" s="286"/>
      <c r="H4653" s="286"/>
      <c r="I4653" s="286"/>
      <c r="J4653" s="166">
        <v>1.34</v>
      </c>
    </row>
    <row r="4654" spans="1:10">
      <c r="A4654" s="159"/>
      <c r="B4654" s="99"/>
      <c r="C4654" s="99"/>
      <c r="D4654" s="99"/>
      <c r="E4654" s="99" t="s">
        <v>2098</v>
      </c>
      <c r="F4654" s="160">
        <v>0</v>
      </c>
      <c r="G4654" s="99" t="s">
        <v>2097</v>
      </c>
      <c r="H4654" s="160">
        <v>0</v>
      </c>
      <c r="I4654" s="99" t="s">
        <v>2096</v>
      </c>
      <c r="J4654" s="161">
        <v>0</v>
      </c>
    </row>
    <row r="4655" spans="1:10" ht="15" thickBot="1">
      <c r="A4655" s="159"/>
      <c r="B4655" s="99"/>
      <c r="C4655" s="99"/>
      <c r="D4655" s="99"/>
      <c r="E4655" s="99" t="s">
        <v>2095</v>
      </c>
      <c r="F4655" s="160">
        <v>0.3</v>
      </c>
      <c r="G4655" s="99"/>
      <c r="H4655" s="364" t="s">
        <v>2094</v>
      </c>
      <c r="I4655" s="364"/>
      <c r="J4655" s="161">
        <v>1.64</v>
      </c>
    </row>
    <row r="4656" spans="1:10" ht="0.95" customHeight="1" thickTop="1">
      <c r="A4656" s="162"/>
      <c r="B4656" s="142"/>
      <c r="C4656" s="142"/>
      <c r="D4656" s="142"/>
      <c r="E4656" s="142"/>
      <c r="F4656" s="142"/>
      <c r="G4656" s="142"/>
      <c r="H4656" s="142"/>
      <c r="I4656" s="142"/>
      <c r="J4656" s="163"/>
    </row>
    <row r="4657" spans="1:10" ht="18" customHeight="1">
      <c r="A4657" s="164"/>
      <c r="B4657" s="67" t="s">
        <v>1</v>
      </c>
      <c r="C4657" s="66" t="s">
        <v>2</v>
      </c>
      <c r="D4657" s="66" t="s">
        <v>3</v>
      </c>
      <c r="E4657" s="365" t="s">
        <v>836</v>
      </c>
      <c r="F4657" s="365"/>
      <c r="G4657" s="77" t="s">
        <v>4</v>
      </c>
      <c r="H4657" s="67" t="s">
        <v>5</v>
      </c>
      <c r="I4657" s="67" t="s">
        <v>6</v>
      </c>
      <c r="J4657" s="165" t="s">
        <v>7</v>
      </c>
    </row>
    <row r="4658" spans="1:10" ht="26.1" customHeight="1">
      <c r="A4658" s="153" t="s">
        <v>2121</v>
      </c>
      <c r="B4658" s="82" t="s">
        <v>3002</v>
      </c>
      <c r="C4658" s="80" t="s">
        <v>27</v>
      </c>
      <c r="D4658" s="80" t="s">
        <v>3001</v>
      </c>
      <c r="E4658" s="363" t="s">
        <v>929</v>
      </c>
      <c r="F4658" s="363"/>
      <c r="G4658" s="81" t="s">
        <v>2165</v>
      </c>
      <c r="H4658" s="147">
        <v>1</v>
      </c>
      <c r="I4658" s="83">
        <v>1.41</v>
      </c>
      <c r="J4658" s="154">
        <v>1.41</v>
      </c>
    </row>
    <row r="4659" spans="1:10" ht="20.100000000000001" customHeight="1">
      <c r="A4659" s="366"/>
      <c r="B4659" s="286"/>
      <c r="C4659" s="286"/>
      <c r="D4659" s="286"/>
      <c r="E4659" s="286"/>
      <c r="F4659" s="286" t="s">
        <v>2159</v>
      </c>
      <c r="G4659" s="286"/>
      <c r="H4659" s="286"/>
      <c r="I4659" s="286"/>
      <c r="J4659" s="166">
        <v>0</v>
      </c>
    </row>
    <row r="4660" spans="1:10" ht="20.100000000000001" customHeight="1">
      <c r="A4660" s="366"/>
      <c r="B4660" s="286"/>
      <c r="C4660" s="286"/>
      <c r="D4660" s="286"/>
      <c r="E4660" s="286"/>
      <c r="F4660" s="286" t="s">
        <v>2158</v>
      </c>
      <c r="G4660" s="286"/>
      <c r="H4660" s="286"/>
      <c r="I4660" s="286"/>
      <c r="J4660" s="166">
        <v>1</v>
      </c>
    </row>
    <row r="4661" spans="1:10" ht="20.100000000000001" customHeight="1">
      <c r="A4661" s="366"/>
      <c r="B4661" s="286"/>
      <c r="C4661" s="286"/>
      <c r="D4661" s="286"/>
      <c r="E4661" s="286"/>
      <c r="F4661" s="286" t="s">
        <v>2157</v>
      </c>
      <c r="G4661" s="286"/>
      <c r="H4661" s="286"/>
      <c r="I4661" s="286"/>
      <c r="J4661" s="166">
        <v>0</v>
      </c>
    </row>
    <row r="4662" spans="1:10" ht="20.100000000000001" customHeight="1">
      <c r="A4662" s="366"/>
      <c r="B4662" s="286"/>
      <c r="C4662" s="286"/>
      <c r="D4662" s="286"/>
      <c r="E4662" s="286"/>
      <c r="F4662" s="286" t="s">
        <v>2156</v>
      </c>
      <c r="G4662" s="286"/>
      <c r="H4662" s="286"/>
      <c r="I4662" s="286"/>
      <c r="J4662" s="166">
        <v>0</v>
      </c>
    </row>
    <row r="4663" spans="1:10" ht="20.100000000000001" customHeight="1">
      <c r="A4663" s="164" t="s">
        <v>2155</v>
      </c>
      <c r="B4663" s="67" t="s">
        <v>1</v>
      </c>
      <c r="C4663" s="66" t="s">
        <v>2</v>
      </c>
      <c r="D4663" s="66" t="s">
        <v>2154</v>
      </c>
      <c r="E4663" s="67" t="s">
        <v>1898</v>
      </c>
      <c r="F4663" s="67" t="s">
        <v>2153</v>
      </c>
      <c r="G4663" s="67" t="s">
        <v>2152</v>
      </c>
      <c r="H4663" s="67"/>
      <c r="I4663" s="67"/>
      <c r="J4663" s="165" t="s">
        <v>2151</v>
      </c>
    </row>
    <row r="4664" spans="1:10" ht="26.1" customHeight="1">
      <c r="A4664" s="157" t="s">
        <v>2102</v>
      </c>
      <c r="B4664" s="39" t="s">
        <v>2980</v>
      </c>
      <c r="C4664" s="40" t="s">
        <v>27</v>
      </c>
      <c r="D4664" s="40" t="s">
        <v>2979</v>
      </c>
      <c r="E4664" s="144">
        <v>1</v>
      </c>
      <c r="F4664" s="41" t="s">
        <v>2165</v>
      </c>
      <c r="G4664" s="367" t="s">
        <v>2246</v>
      </c>
      <c r="H4664" s="367"/>
      <c r="I4664" s="355"/>
      <c r="J4664" s="168" t="s">
        <v>2246</v>
      </c>
    </row>
    <row r="4665" spans="1:10" ht="20.100000000000001" customHeight="1">
      <c r="A4665" s="366"/>
      <c r="B4665" s="286"/>
      <c r="C4665" s="286"/>
      <c r="D4665" s="286"/>
      <c r="E4665" s="286"/>
      <c r="F4665" s="286" t="s">
        <v>2145</v>
      </c>
      <c r="G4665" s="286"/>
      <c r="H4665" s="286"/>
      <c r="I4665" s="286"/>
      <c r="J4665" s="166">
        <v>1.41</v>
      </c>
    </row>
    <row r="4666" spans="1:10">
      <c r="A4666" s="159"/>
      <c r="B4666" s="99"/>
      <c r="C4666" s="99"/>
      <c r="D4666" s="99"/>
      <c r="E4666" s="99" t="s">
        <v>2098</v>
      </c>
      <c r="F4666" s="160">
        <v>0</v>
      </c>
      <c r="G4666" s="99" t="s">
        <v>2097</v>
      </c>
      <c r="H4666" s="160">
        <v>0</v>
      </c>
      <c r="I4666" s="99" t="s">
        <v>2096</v>
      </c>
      <c r="J4666" s="161">
        <v>0</v>
      </c>
    </row>
    <row r="4667" spans="1:10" ht="15" thickBot="1">
      <c r="A4667" s="159"/>
      <c r="B4667" s="99"/>
      <c r="C4667" s="99"/>
      <c r="D4667" s="99"/>
      <c r="E4667" s="99" t="s">
        <v>2095</v>
      </c>
      <c r="F4667" s="160">
        <v>0.32</v>
      </c>
      <c r="G4667" s="99"/>
      <c r="H4667" s="364" t="s">
        <v>2094</v>
      </c>
      <c r="I4667" s="364"/>
      <c r="J4667" s="161">
        <v>1.73</v>
      </c>
    </row>
    <row r="4668" spans="1:10" ht="0.95" customHeight="1" thickTop="1">
      <c r="A4668" s="162"/>
      <c r="B4668" s="142"/>
      <c r="C4668" s="142"/>
      <c r="D4668" s="142"/>
      <c r="E4668" s="142"/>
      <c r="F4668" s="142"/>
      <c r="G4668" s="142"/>
      <c r="H4668" s="142"/>
      <c r="I4668" s="142"/>
      <c r="J4668" s="163"/>
    </row>
    <row r="4669" spans="1:10" ht="18" customHeight="1">
      <c r="A4669" s="164"/>
      <c r="B4669" s="67" t="s">
        <v>1</v>
      </c>
      <c r="C4669" s="66" t="s">
        <v>2</v>
      </c>
      <c r="D4669" s="66" t="s">
        <v>3</v>
      </c>
      <c r="E4669" s="365" t="s">
        <v>836</v>
      </c>
      <c r="F4669" s="365"/>
      <c r="G4669" s="77" t="s">
        <v>4</v>
      </c>
      <c r="H4669" s="67" t="s">
        <v>5</v>
      </c>
      <c r="I4669" s="67" t="s">
        <v>6</v>
      </c>
      <c r="J4669" s="165" t="s">
        <v>7</v>
      </c>
    </row>
    <row r="4670" spans="1:10" ht="26.1" customHeight="1">
      <c r="A4670" s="153" t="s">
        <v>2121</v>
      </c>
      <c r="B4670" s="82" t="s">
        <v>3000</v>
      </c>
      <c r="C4670" s="80" t="s">
        <v>27</v>
      </c>
      <c r="D4670" s="80" t="s">
        <v>2999</v>
      </c>
      <c r="E4670" s="363" t="s">
        <v>929</v>
      </c>
      <c r="F4670" s="363"/>
      <c r="G4670" s="81" t="s">
        <v>2165</v>
      </c>
      <c r="H4670" s="147">
        <v>1</v>
      </c>
      <c r="I4670" s="83">
        <v>1.43</v>
      </c>
      <c r="J4670" s="154">
        <v>1.43</v>
      </c>
    </row>
    <row r="4671" spans="1:10" ht="20.100000000000001" customHeight="1">
      <c r="A4671" s="366"/>
      <c r="B4671" s="286"/>
      <c r="C4671" s="286"/>
      <c r="D4671" s="286"/>
      <c r="E4671" s="286"/>
      <c r="F4671" s="286" t="s">
        <v>2159</v>
      </c>
      <c r="G4671" s="286"/>
      <c r="H4671" s="286"/>
      <c r="I4671" s="286"/>
      <c r="J4671" s="166">
        <v>0</v>
      </c>
    </row>
    <row r="4672" spans="1:10" ht="20.100000000000001" customHeight="1">
      <c r="A4672" s="366"/>
      <c r="B4672" s="286"/>
      <c r="C4672" s="286"/>
      <c r="D4672" s="286"/>
      <c r="E4672" s="286"/>
      <c r="F4672" s="286" t="s">
        <v>2158</v>
      </c>
      <c r="G4672" s="286"/>
      <c r="H4672" s="286"/>
      <c r="I4672" s="286"/>
      <c r="J4672" s="166">
        <v>1</v>
      </c>
    </row>
    <row r="4673" spans="1:10" ht="20.100000000000001" customHeight="1">
      <c r="A4673" s="366"/>
      <c r="B4673" s="286"/>
      <c r="C4673" s="286"/>
      <c r="D4673" s="286"/>
      <c r="E4673" s="286"/>
      <c r="F4673" s="286" t="s">
        <v>2157</v>
      </c>
      <c r="G4673" s="286"/>
      <c r="H4673" s="286"/>
      <c r="I4673" s="286"/>
      <c r="J4673" s="166">
        <v>0</v>
      </c>
    </row>
    <row r="4674" spans="1:10" ht="20.100000000000001" customHeight="1">
      <c r="A4674" s="366"/>
      <c r="B4674" s="286"/>
      <c r="C4674" s="286"/>
      <c r="D4674" s="286"/>
      <c r="E4674" s="286"/>
      <c r="F4674" s="286" t="s">
        <v>2156</v>
      </c>
      <c r="G4674" s="286"/>
      <c r="H4674" s="286"/>
      <c r="I4674" s="286"/>
      <c r="J4674" s="166">
        <v>0</v>
      </c>
    </row>
    <row r="4675" spans="1:10" ht="20.100000000000001" customHeight="1">
      <c r="A4675" s="164" t="s">
        <v>2155</v>
      </c>
      <c r="B4675" s="67" t="s">
        <v>1</v>
      </c>
      <c r="C4675" s="66" t="s">
        <v>2</v>
      </c>
      <c r="D4675" s="66" t="s">
        <v>2154</v>
      </c>
      <c r="E4675" s="67" t="s">
        <v>1898</v>
      </c>
      <c r="F4675" s="67" t="s">
        <v>2153</v>
      </c>
      <c r="G4675" s="67" t="s">
        <v>2152</v>
      </c>
      <c r="H4675" s="67"/>
      <c r="I4675" s="67"/>
      <c r="J4675" s="165" t="s">
        <v>2151</v>
      </c>
    </row>
    <row r="4676" spans="1:10" ht="26.1" customHeight="1">
      <c r="A4676" s="157" t="s">
        <v>2102</v>
      </c>
      <c r="B4676" s="39" t="s">
        <v>2984</v>
      </c>
      <c r="C4676" s="40" t="s">
        <v>27</v>
      </c>
      <c r="D4676" s="40" t="s">
        <v>2983</v>
      </c>
      <c r="E4676" s="144">
        <v>1</v>
      </c>
      <c r="F4676" s="41" t="s">
        <v>2165</v>
      </c>
      <c r="G4676" s="367" t="s">
        <v>2519</v>
      </c>
      <c r="H4676" s="367"/>
      <c r="I4676" s="355"/>
      <c r="J4676" s="168" t="s">
        <v>2519</v>
      </c>
    </row>
    <row r="4677" spans="1:10" ht="20.100000000000001" customHeight="1">
      <c r="A4677" s="366"/>
      <c r="B4677" s="286"/>
      <c r="C4677" s="286"/>
      <c r="D4677" s="286"/>
      <c r="E4677" s="286"/>
      <c r="F4677" s="286" t="s">
        <v>2145</v>
      </c>
      <c r="G4677" s="286"/>
      <c r="H4677" s="286"/>
      <c r="I4677" s="286"/>
      <c r="J4677" s="166">
        <v>1.43</v>
      </c>
    </row>
    <row r="4678" spans="1:10">
      <c r="A4678" s="159"/>
      <c r="B4678" s="99"/>
      <c r="C4678" s="99"/>
      <c r="D4678" s="99"/>
      <c r="E4678" s="99" t="s">
        <v>2098</v>
      </c>
      <c r="F4678" s="160">
        <v>0</v>
      </c>
      <c r="G4678" s="99" t="s">
        <v>2097</v>
      </c>
      <c r="H4678" s="160">
        <v>0</v>
      </c>
      <c r="I4678" s="99" t="s">
        <v>2096</v>
      </c>
      <c r="J4678" s="161">
        <v>0</v>
      </c>
    </row>
    <row r="4679" spans="1:10" ht="15" thickBot="1">
      <c r="A4679" s="159"/>
      <c r="B4679" s="99"/>
      <c r="C4679" s="99"/>
      <c r="D4679" s="99"/>
      <c r="E4679" s="99" t="s">
        <v>2095</v>
      </c>
      <c r="F4679" s="160">
        <v>0.32</v>
      </c>
      <c r="G4679" s="99"/>
      <c r="H4679" s="364" t="s">
        <v>2094</v>
      </c>
      <c r="I4679" s="364"/>
      <c r="J4679" s="161">
        <v>1.75</v>
      </c>
    </row>
    <row r="4680" spans="1:10" ht="0.95" customHeight="1" thickTop="1">
      <c r="A4680" s="162"/>
      <c r="B4680" s="142"/>
      <c r="C4680" s="142"/>
      <c r="D4680" s="142"/>
      <c r="E4680" s="142"/>
      <c r="F4680" s="142"/>
      <c r="G4680" s="142"/>
      <c r="H4680" s="142"/>
      <c r="I4680" s="142"/>
      <c r="J4680" s="163"/>
    </row>
    <row r="4681" spans="1:10" ht="18" customHeight="1">
      <c r="A4681" s="164"/>
      <c r="B4681" s="67" t="s">
        <v>1</v>
      </c>
      <c r="C4681" s="66" t="s">
        <v>2</v>
      </c>
      <c r="D4681" s="66" t="s">
        <v>3</v>
      </c>
      <c r="E4681" s="365" t="s">
        <v>836</v>
      </c>
      <c r="F4681" s="365"/>
      <c r="G4681" s="77" t="s">
        <v>4</v>
      </c>
      <c r="H4681" s="67" t="s">
        <v>5</v>
      </c>
      <c r="I4681" s="67" t="s">
        <v>6</v>
      </c>
      <c r="J4681" s="165" t="s">
        <v>7</v>
      </c>
    </row>
    <row r="4682" spans="1:10" ht="26.1" customHeight="1">
      <c r="A4682" s="153" t="s">
        <v>2121</v>
      </c>
      <c r="B4682" s="82" t="s">
        <v>2998</v>
      </c>
      <c r="C4682" s="80" t="s">
        <v>27</v>
      </c>
      <c r="D4682" s="80" t="s">
        <v>2997</v>
      </c>
      <c r="E4682" s="363" t="s">
        <v>929</v>
      </c>
      <c r="F4682" s="363"/>
      <c r="G4682" s="81" t="s">
        <v>2165</v>
      </c>
      <c r="H4682" s="147">
        <v>1</v>
      </c>
      <c r="I4682" s="83">
        <v>1.2</v>
      </c>
      <c r="J4682" s="154">
        <v>1.2</v>
      </c>
    </row>
    <row r="4683" spans="1:10" ht="20.100000000000001" customHeight="1">
      <c r="A4683" s="366"/>
      <c r="B4683" s="286"/>
      <c r="C4683" s="286"/>
      <c r="D4683" s="286"/>
      <c r="E4683" s="286"/>
      <c r="F4683" s="286" t="s">
        <v>2159</v>
      </c>
      <c r="G4683" s="286"/>
      <c r="H4683" s="286"/>
      <c r="I4683" s="286"/>
      <c r="J4683" s="166">
        <v>0</v>
      </c>
    </row>
    <row r="4684" spans="1:10" ht="20.100000000000001" customHeight="1">
      <c r="A4684" s="366"/>
      <c r="B4684" s="286"/>
      <c r="C4684" s="286"/>
      <c r="D4684" s="286"/>
      <c r="E4684" s="286"/>
      <c r="F4684" s="286" t="s">
        <v>2158</v>
      </c>
      <c r="G4684" s="286"/>
      <c r="H4684" s="286"/>
      <c r="I4684" s="286"/>
      <c r="J4684" s="166">
        <v>1</v>
      </c>
    </row>
    <row r="4685" spans="1:10" ht="20.100000000000001" customHeight="1">
      <c r="A4685" s="366"/>
      <c r="B4685" s="286"/>
      <c r="C4685" s="286"/>
      <c r="D4685" s="286"/>
      <c r="E4685" s="286"/>
      <c r="F4685" s="286" t="s">
        <v>2157</v>
      </c>
      <c r="G4685" s="286"/>
      <c r="H4685" s="286"/>
      <c r="I4685" s="286"/>
      <c r="J4685" s="166">
        <v>0</v>
      </c>
    </row>
    <row r="4686" spans="1:10" ht="20.100000000000001" customHeight="1">
      <c r="A4686" s="366"/>
      <c r="B4686" s="286"/>
      <c r="C4686" s="286"/>
      <c r="D4686" s="286"/>
      <c r="E4686" s="286"/>
      <c r="F4686" s="286" t="s">
        <v>2156</v>
      </c>
      <c r="G4686" s="286"/>
      <c r="H4686" s="286"/>
      <c r="I4686" s="286"/>
      <c r="J4686" s="166">
        <v>0</v>
      </c>
    </row>
    <row r="4687" spans="1:10" ht="20.100000000000001" customHeight="1">
      <c r="A4687" s="164" t="s">
        <v>2155</v>
      </c>
      <c r="B4687" s="67" t="s">
        <v>1</v>
      </c>
      <c r="C4687" s="66" t="s">
        <v>2</v>
      </c>
      <c r="D4687" s="66" t="s">
        <v>2154</v>
      </c>
      <c r="E4687" s="67" t="s">
        <v>1898</v>
      </c>
      <c r="F4687" s="67" t="s">
        <v>2153</v>
      </c>
      <c r="G4687" s="67" t="s">
        <v>2152</v>
      </c>
      <c r="H4687" s="67"/>
      <c r="I4687" s="67"/>
      <c r="J4687" s="165" t="s">
        <v>2151</v>
      </c>
    </row>
    <row r="4688" spans="1:10" ht="26.1" customHeight="1">
      <c r="A4688" s="157" t="s">
        <v>2102</v>
      </c>
      <c r="B4688" s="39" t="s">
        <v>2996</v>
      </c>
      <c r="C4688" s="40" t="s">
        <v>27</v>
      </c>
      <c r="D4688" s="40" t="s">
        <v>2995</v>
      </c>
      <c r="E4688" s="144">
        <v>1</v>
      </c>
      <c r="F4688" s="41" t="s">
        <v>2165</v>
      </c>
      <c r="G4688" s="367" t="s">
        <v>956</v>
      </c>
      <c r="H4688" s="367"/>
      <c r="I4688" s="355"/>
      <c r="J4688" s="168" t="s">
        <v>956</v>
      </c>
    </row>
    <row r="4689" spans="1:10" ht="20.100000000000001" customHeight="1">
      <c r="A4689" s="366"/>
      <c r="B4689" s="286"/>
      <c r="C4689" s="286"/>
      <c r="D4689" s="286"/>
      <c r="E4689" s="286"/>
      <c r="F4689" s="286" t="s">
        <v>2145</v>
      </c>
      <c r="G4689" s="286"/>
      <c r="H4689" s="286"/>
      <c r="I4689" s="286"/>
      <c r="J4689" s="166">
        <v>1.2</v>
      </c>
    </row>
    <row r="4690" spans="1:10">
      <c r="A4690" s="159"/>
      <c r="B4690" s="99"/>
      <c r="C4690" s="99"/>
      <c r="D4690" s="99"/>
      <c r="E4690" s="99" t="s">
        <v>2098</v>
      </c>
      <c r="F4690" s="160">
        <v>0</v>
      </c>
      <c r="G4690" s="99" t="s">
        <v>2097</v>
      </c>
      <c r="H4690" s="160">
        <v>0</v>
      </c>
      <c r="I4690" s="99" t="s">
        <v>2096</v>
      </c>
      <c r="J4690" s="161">
        <v>0</v>
      </c>
    </row>
    <row r="4691" spans="1:10" ht="15" thickBot="1">
      <c r="A4691" s="159"/>
      <c r="B4691" s="99"/>
      <c r="C4691" s="99"/>
      <c r="D4691" s="99"/>
      <c r="E4691" s="99" t="s">
        <v>2095</v>
      </c>
      <c r="F4691" s="160">
        <v>0.27</v>
      </c>
      <c r="G4691" s="99"/>
      <c r="H4691" s="364" t="s">
        <v>2094</v>
      </c>
      <c r="I4691" s="364"/>
      <c r="J4691" s="161">
        <v>1.47</v>
      </c>
    </row>
    <row r="4692" spans="1:10" ht="0.95" customHeight="1" thickTop="1">
      <c r="A4692" s="162"/>
      <c r="B4692" s="142"/>
      <c r="C4692" s="142"/>
      <c r="D4692" s="142"/>
      <c r="E4692" s="142"/>
      <c r="F4692" s="142"/>
      <c r="G4692" s="142"/>
      <c r="H4692" s="142"/>
      <c r="I4692" s="142"/>
      <c r="J4692" s="163"/>
    </row>
    <row r="4693" spans="1:10" ht="18" customHeight="1">
      <c r="A4693" s="164"/>
      <c r="B4693" s="67" t="s">
        <v>1</v>
      </c>
      <c r="C4693" s="66" t="s">
        <v>2</v>
      </c>
      <c r="D4693" s="66" t="s">
        <v>3</v>
      </c>
      <c r="E4693" s="365" t="s">
        <v>836</v>
      </c>
      <c r="F4693" s="365"/>
      <c r="G4693" s="77" t="s">
        <v>4</v>
      </c>
      <c r="H4693" s="67" t="s">
        <v>5</v>
      </c>
      <c r="I4693" s="67" t="s">
        <v>6</v>
      </c>
      <c r="J4693" s="165" t="s">
        <v>7</v>
      </c>
    </row>
    <row r="4694" spans="1:10" ht="26.1" customHeight="1">
      <c r="A4694" s="153" t="s">
        <v>2121</v>
      </c>
      <c r="B4694" s="82" t="s">
        <v>2994</v>
      </c>
      <c r="C4694" s="80" t="s">
        <v>27</v>
      </c>
      <c r="D4694" s="80" t="s">
        <v>2993</v>
      </c>
      <c r="E4694" s="363" t="s">
        <v>929</v>
      </c>
      <c r="F4694" s="363"/>
      <c r="G4694" s="81" t="s">
        <v>2165</v>
      </c>
      <c r="H4694" s="147">
        <v>1</v>
      </c>
      <c r="I4694" s="83">
        <v>1.43</v>
      </c>
      <c r="J4694" s="154">
        <v>1.43</v>
      </c>
    </row>
    <row r="4695" spans="1:10" ht="20.100000000000001" customHeight="1">
      <c r="A4695" s="366"/>
      <c r="B4695" s="286"/>
      <c r="C4695" s="286"/>
      <c r="D4695" s="286"/>
      <c r="E4695" s="286"/>
      <c r="F4695" s="286" t="s">
        <v>2159</v>
      </c>
      <c r="G4695" s="286"/>
      <c r="H4695" s="286"/>
      <c r="I4695" s="286"/>
      <c r="J4695" s="166">
        <v>0</v>
      </c>
    </row>
    <row r="4696" spans="1:10" ht="20.100000000000001" customHeight="1">
      <c r="A4696" s="366"/>
      <c r="B4696" s="286"/>
      <c r="C4696" s="286"/>
      <c r="D4696" s="286"/>
      <c r="E4696" s="286"/>
      <c r="F4696" s="286" t="s">
        <v>2158</v>
      </c>
      <c r="G4696" s="286"/>
      <c r="H4696" s="286"/>
      <c r="I4696" s="286"/>
      <c r="J4696" s="166">
        <v>1</v>
      </c>
    </row>
    <row r="4697" spans="1:10" ht="20.100000000000001" customHeight="1">
      <c r="A4697" s="366"/>
      <c r="B4697" s="286"/>
      <c r="C4697" s="286"/>
      <c r="D4697" s="286"/>
      <c r="E4697" s="286"/>
      <c r="F4697" s="286" t="s">
        <v>2157</v>
      </c>
      <c r="G4697" s="286"/>
      <c r="H4697" s="286"/>
      <c r="I4697" s="286"/>
      <c r="J4697" s="166">
        <v>0</v>
      </c>
    </row>
    <row r="4698" spans="1:10" ht="20.100000000000001" customHeight="1">
      <c r="A4698" s="366"/>
      <c r="B4698" s="286"/>
      <c r="C4698" s="286"/>
      <c r="D4698" s="286"/>
      <c r="E4698" s="286"/>
      <c r="F4698" s="286" t="s">
        <v>2156</v>
      </c>
      <c r="G4698" s="286"/>
      <c r="H4698" s="286"/>
      <c r="I4698" s="286"/>
      <c r="J4698" s="166">
        <v>0</v>
      </c>
    </row>
    <row r="4699" spans="1:10" ht="20.100000000000001" customHeight="1">
      <c r="A4699" s="164" t="s">
        <v>2155</v>
      </c>
      <c r="B4699" s="67" t="s">
        <v>1</v>
      </c>
      <c r="C4699" s="66" t="s">
        <v>2</v>
      </c>
      <c r="D4699" s="66" t="s">
        <v>2154</v>
      </c>
      <c r="E4699" s="67" t="s">
        <v>1898</v>
      </c>
      <c r="F4699" s="67" t="s">
        <v>2153</v>
      </c>
      <c r="G4699" s="67" t="s">
        <v>2152</v>
      </c>
      <c r="H4699" s="67"/>
      <c r="I4699" s="67"/>
      <c r="J4699" s="165" t="s">
        <v>2151</v>
      </c>
    </row>
    <row r="4700" spans="1:10" ht="26.1" customHeight="1">
      <c r="A4700" s="157" t="s">
        <v>2102</v>
      </c>
      <c r="B4700" s="39" t="s">
        <v>2984</v>
      </c>
      <c r="C4700" s="40" t="s">
        <v>27</v>
      </c>
      <c r="D4700" s="40" t="s">
        <v>2983</v>
      </c>
      <c r="E4700" s="144">
        <v>1</v>
      </c>
      <c r="F4700" s="41" t="s">
        <v>2165</v>
      </c>
      <c r="G4700" s="367" t="s">
        <v>2519</v>
      </c>
      <c r="H4700" s="367"/>
      <c r="I4700" s="355"/>
      <c r="J4700" s="168" t="s">
        <v>2519</v>
      </c>
    </row>
    <row r="4701" spans="1:10" ht="20.100000000000001" customHeight="1">
      <c r="A4701" s="366"/>
      <c r="B4701" s="286"/>
      <c r="C4701" s="286"/>
      <c r="D4701" s="286"/>
      <c r="E4701" s="286"/>
      <c r="F4701" s="286" t="s">
        <v>2145</v>
      </c>
      <c r="G4701" s="286"/>
      <c r="H4701" s="286"/>
      <c r="I4701" s="286"/>
      <c r="J4701" s="166">
        <v>1.43</v>
      </c>
    </row>
    <row r="4702" spans="1:10">
      <c r="A4702" s="159"/>
      <c r="B4702" s="99"/>
      <c r="C4702" s="99"/>
      <c r="D4702" s="99"/>
      <c r="E4702" s="99" t="s">
        <v>2098</v>
      </c>
      <c r="F4702" s="160">
        <v>0</v>
      </c>
      <c r="G4702" s="99" t="s">
        <v>2097</v>
      </c>
      <c r="H4702" s="160">
        <v>0</v>
      </c>
      <c r="I4702" s="99" t="s">
        <v>2096</v>
      </c>
      <c r="J4702" s="161">
        <v>0</v>
      </c>
    </row>
    <row r="4703" spans="1:10" ht="15" thickBot="1">
      <c r="A4703" s="159"/>
      <c r="B4703" s="99"/>
      <c r="C4703" s="99"/>
      <c r="D4703" s="99"/>
      <c r="E4703" s="99" t="s">
        <v>2095</v>
      </c>
      <c r="F4703" s="160">
        <v>0.32</v>
      </c>
      <c r="G4703" s="99"/>
      <c r="H4703" s="364" t="s">
        <v>2094</v>
      </c>
      <c r="I4703" s="364"/>
      <c r="J4703" s="161">
        <v>1.75</v>
      </c>
    </row>
    <row r="4704" spans="1:10" ht="0.95" customHeight="1" thickTop="1">
      <c r="A4704" s="162"/>
      <c r="B4704" s="142"/>
      <c r="C4704" s="142"/>
      <c r="D4704" s="142"/>
      <c r="E4704" s="142"/>
      <c r="F4704" s="142"/>
      <c r="G4704" s="142"/>
      <c r="H4704" s="142"/>
      <c r="I4704" s="142"/>
      <c r="J4704" s="163"/>
    </row>
    <row r="4705" spans="1:10" ht="18" customHeight="1">
      <c r="A4705" s="164"/>
      <c r="B4705" s="67" t="s">
        <v>1</v>
      </c>
      <c r="C4705" s="66" t="s">
        <v>2</v>
      </c>
      <c r="D4705" s="66" t="s">
        <v>3</v>
      </c>
      <c r="E4705" s="365" t="s">
        <v>836</v>
      </c>
      <c r="F4705" s="365"/>
      <c r="G4705" s="77" t="s">
        <v>4</v>
      </c>
      <c r="H4705" s="67" t="s">
        <v>5</v>
      </c>
      <c r="I4705" s="67" t="s">
        <v>6</v>
      </c>
      <c r="J4705" s="165" t="s">
        <v>7</v>
      </c>
    </row>
    <row r="4706" spans="1:10" ht="26.1" customHeight="1">
      <c r="A4706" s="153" t="s">
        <v>2121</v>
      </c>
      <c r="B4706" s="82" t="s">
        <v>2992</v>
      </c>
      <c r="C4706" s="80" t="s">
        <v>27</v>
      </c>
      <c r="D4706" s="80" t="s">
        <v>2991</v>
      </c>
      <c r="E4706" s="363" t="s">
        <v>929</v>
      </c>
      <c r="F4706" s="363"/>
      <c r="G4706" s="81" t="s">
        <v>2165</v>
      </c>
      <c r="H4706" s="147">
        <v>1</v>
      </c>
      <c r="I4706" s="83">
        <v>1.41</v>
      </c>
      <c r="J4706" s="154">
        <v>1.41</v>
      </c>
    </row>
    <row r="4707" spans="1:10" ht="20.100000000000001" customHeight="1">
      <c r="A4707" s="366"/>
      <c r="B4707" s="286"/>
      <c r="C4707" s="286"/>
      <c r="D4707" s="286"/>
      <c r="E4707" s="286"/>
      <c r="F4707" s="286" t="s">
        <v>2159</v>
      </c>
      <c r="G4707" s="286"/>
      <c r="H4707" s="286"/>
      <c r="I4707" s="286"/>
      <c r="J4707" s="166">
        <v>0</v>
      </c>
    </row>
    <row r="4708" spans="1:10" ht="20.100000000000001" customHeight="1">
      <c r="A4708" s="366"/>
      <c r="B4708" s="286"/>
      <c r="C4708" s="286"/>
      <c r="D4708" s="286"/>
      <c r="E4708" s="286"/>
      <c r="F4708" s="286" t="s">
        <v>2158</v>
      </c>
      <c r="G4708" s="286"/>
      <c r="H4708" s="286"/>
      <c r="I4708" s="286"/>
      <c r="J4708" s="166">
        <v>1</v>
      </c>
    </row>
    <row r="4709" spans="1:10" ht="20.100000000000001" customHeight="1">
      <c r="A4709" s="366"/>
      <c r="B4709" s="286"/>
      <c r="C4709" s="286"/>
      <c r="D4709" s="286"/>
      <c r="E4709" s="286"/>
      <c r="F4709" s="286" t="s">
        <v>2157</v>
      </c>
      <c r="G4709" s="286"/>
      <c r="H4709" s="286"/>
      <c r="I4709" s="286"/>
      <c r="J4709" s="166">
        <v>0</v>
      </c>
    </row>
    <row r="4710" spans="1:10" ht="20.100000000000001" customHeight="1">
      <c r="A4710" s="366"/>
      <c r="B4710" s="286"/>
      <c r="C4710" s="286"/>
      <c r="D4710" s="286"/>
      <c r="E4710" s="286"/>
      <c r="F4710" s="286" t="s">
        <v>2156</v>
      </c>
      <c r="G4710" s="286"/>
      <c r="H4710" s="286"/>
      <c r="I4710" s="286"/>
      <c r="J4710" s="166">
        <v>0</v>
      </c>
    </row>
    <row r="4711" spans="1:10" ht="20.100000000000001" customHeight="1">
      <c r="A4711" s="164" t="s">
        <v>2155</v>
      </c>
      <c r="B4711" s="67" t="s">
        <v>1</v>
      </c>
      <c r="C4711" s="66" t="s">
        <v>2</v>
      </c>
      <c r="D4711" s="66" t="s">
        <v>2154</v>
      </c>
      <c r="E4711" s="67" t="s">
        <v>1898</v>
      </c>
      <c r="F4711" s="67" t="s">
        <v>2153</v>
      </c>
      <c r="G4711" s="67" t="s">
        <v>2152</v>
      </c>
      <c r="H4711" s="67"/>
      <c r="I4711" s="67"/>
      <c r="J4711" s="165" t="s">
        <v>2151</v>
      </c>
    </row>
    <row r="4712" spans="1:10" ht="26.1" customHeight="1">
      <c r="A4712" s="157" t="s">
        <v>2102</v>
      </c>
      <c r="B4712" s="39" t="s">
        <v>2980</v>
      </c>
      <c r="C4712" s="40" t="s">
        <v>27</v>
      </c>
      <c r="D4712" s="40" t="s">
        <v>2979</v>
      </c>
      <c r="E4712" s="144">
        <v>1</v>
      </c>
      <c r="F4712" s="41" t="s">
        <v>2165</v>
      </c>
      <c r="G4712" s="367" t="s">
        <v>2246</v>
      </c>
      <c r="H4712" s="367"/>
      <c r="I4712" s="355"/>
      <c r="J4712" s="168" t="s">
        <v>2246</v>
      </c>
    </row>
    <row r="4713" spans="1:10" ht="20.100000000000001" customHeight="1">
      <c r="A4713" s="366"/>
      <c r="B4713" s="286"/>
      <c r="C4713" s="286"/>
      <c r="D4713" s="286"/>
      <c r="E4713" s="286"/>
      <c r="F4713" s="286" t="s">
        <v>2145</v>
      </c>
      <c r="G4713" s="286"/>
      <c r="H4713" s="286"/>
      <c r="I4713" s="286"/>
      <c r="J4713" s="166">
        <v>1.41</v>
      </c>
    </row>
    <row r="4714" spans="1:10">
      <c r="A4714" s="159"/>
      <c r="B4714" s="99"/>
      <c r="C4714" s="99"/>
      <c r="D4714" s="99"/>
      <c r="E4714" s="99" t="s">
        <v>2098</v>
      </c>
      <c r="F4714" s="160">
        <v>0</v>
      </c>
      <c r="G4714" s="99" t="s">
        <v>2097</v>
      </c>
      <c r="H4714" s="160">
        <v>0</v>
      </c>
      <c r="I4714" s="99" t="s">
        <v>2096</v>
      </c>
      <c r="J4714" s="161">
        <v>0</v>
      </c>
    </row>
    <row r="4715" spans="1:10" ht="15" thickBot="1">
      <c r="A4715" s="159"/>
      <c r="B4715" s="99"/>
      <c r="C4715" s="99"/>
      <c r="D4715" s="99"/>
      <c r="E4715" s="99" t="s">
        <v>2095</v>
      </c>
      <c r="F4715" s="160">
        <v>0.32</v>
      </c>
      <c r="G4715" s="99"/>
      <c r="H4715" s="364" t="s">
        <v>2094</v>
      </c>
      <c r="I4715" s="364"/>
      <c r="J4715" s="161">
        <v>1.73</v>
      </c>
    </row>
    <row r="4716" spans="1:10" ht="0.95" customHeight="1" thickTop="1">
      <c r="A4716" s="162"/>
      <c r="B4716" s="142"/>
      <c r="C4716" s="142"/>
      <c r="D4716" s="142"/>
      <c r="E4716" s="142"/>
      <c r="F4716" s="142"/>
      <c r="G4716" s="142"/>
      <c r="H4716" s="142"/>
      <c r="I4716" s="142"/>
      <c r="J4716" s="163"/>
    </row>
    <row r="4717" spans="1:10" ht="18" customHeight="1">
      <c r="A4717" s="164"/>
      <c r="B4717" s="67" t="s">
        <v>1</v>
      </c>
      <c r="C4717" s="66" t="s">
        <v>2</v>
      </c>
      <c r="D4717" s="66" t="s">
        <v>3</v>
      </c>
      <c r="E4717" s="365" t="s">
        <v>836</v>
      </c>
      <c r="F4717" s="365"/>
      <c r="G4717" s="77" t="s">
        <v>4</v>
      </c>
      <c r="H4717" s="67" t="s">
        <v>5</v>
      </c>
      <c r="I4717" s="67" t="s">
        <v>6</v>
      </c>
      <c r="J4717" s="165" t="s">
        <v>7</v>
      </c>
    </row>
    <row r="4718" spans="1:10" ht="26.1" customHeight="1">
      <c r="A4718" s="153" t="s">
        <v>2121</v>
      </c>
      <c r="B4718" s="82" t="s">
        <v>2990</v>
      </c>
      <c r="C4718" s="80" t="s">
        <v>27</v>
      </c>
      <c r="D4718" s="80" t="s">
        <v>2989</v>
      </c>
      <c r="E4718" s="363" t="s">
        <v>929</v>
      </c>
      <c r="F4718" s="363"/>
      <c r="G4718" s="81" t="s">
        <v>2165</v>
      </c>
      <c r="H4718" s="147">
        <v>1</v>
      </c>
      <c r="I4718" s="83">
        <v>1.34</v>
      </c>
      <c r="J4718" s="154">
        <v>1.34</v>
      </c>
    </row>
    <row r="4719" spans="1:10" ht="20.100000000000001" customHeight="1">
      <c r="A4719" s="366"/>
      <c r="B4719" s="286"/>
      <c r="C4719" s="286"/>
      <c r="D4719" s="286"/>
      <c r="E4719" s="286"/>
      <c r="F4719" s="286" t="s">
        <v>2159</v>
      </c>
      <c r="G4719" s="286"/>
      <c r="H4719" s="286"/>
      <c r="I4719" s="286"/>
      <c r="J4719" s="166">
        <v>0</v>
      </c>
    </row>
    <row r="4720" spans="1:10" ht="20.100000000000001" customHeight="1">
      <c r="A4720" s="366"/>
      <c r="B4720" s="286"/>
      <c r="C4720" s="286"/>
      <c r="D4720" s="286"/>
      <c r="E4720" s="286"/>
      <c r="F4720" s="286" t="s">
        <v>2158</v>
      </c>
      <c r="G4720" s="286"/>
      <c r="H4720" s="286"/>
      <c r="I4720" s="286"/>
      <c r="J4720" s="166">
        <v>1</v>
      </c>
    </row>
    <row r="4721" spans="1:10" ht="20.100000000000001" customHeight="1">
      <c r="A4721" s="366"/>
      <c r="B4721" s="286"/>
      <c r="C4721" s="286"/>
      <c r="D4721" s="286"/>
      <c r="E4721" s="286"/>
      <c r="F4721" s="286" t="s">
        <v>2157</v>
      </c>
      <c r="G4721" s="286"/>
      <c r="H4721" s="286"/>
      <c r="I4721" s="286"/>
      <c r="J4721" s="166">
        <v>0</v>
      </c>
    </row>
    <row r="4722" spans="1:10" ht="20.100000000000001" customHeight="1">
      <c r="A4722" s="366"/>
      <c r="B4722" s="286"/>
      <c r="C4722" s="286"/>
      <c r="D4722" s="286"/>
      <c r="E4722" s="286"/>
      <c r="F4722" s="286" t="s">
        <v>2156</v>
      </c>
      <c r="G4722" s="286"/>
      <c r="H4722" s="286"/>
      <c r="I4722" s="286"/>
      <c r="J4722" s="166">
        <v>0</v>
      </c>
    </row>
    <row r="4723" spans="1:10" ht="20.100000000000001" customHeight="1">
      <c r="A4723" s="164" t="s">
        <v>2155</v>
      </c>
      <c r="B4723" s="67" t="s">
        <v>1</v>
      </c>
      <c r="C4723" s="66" t="s">
        <v>2</v>
      </c>
      <c r="D4723" s="66" t="s">
        <v>2154</v>
      </c>
      <c r="E4723" s="67" t="s">
        <v>1898</v>
      </c>
      <c r="F4723" s="67" t="s">
        <v>2153</v>
      </c>
      <c r="G4723" s="67" t="s">
        <v>2152</v>
      </c>
      <c r="H4723" s="67"/>
      <c r="I4723" s="67"/>
      <c r="J4723" s="165" t="s">
        <v>2151</v>
      </c>
    </row>
    <row r="4724" spans="1:10" ht="26.1" customHeight="1">
      <c r="A4724" s="157" t="s">
        <v>2102</v>
      </c>
      <c r="B4724" s="39" t="s">
        <v>2988</v>
      </c>
      <c r="C4724" s="40" t="s">
        <v>27</v>
      </c>
      <c r="D4724" s="40" t="s">
        <v>2987</v>
      </c>
      <c r="E4724" s="144">
        <v>1</v>
      </c>
      <c r="F4724" s="41" t="s">
        <v>2165</v>
      </c>
      <c r="G4724" s="367" t="s">
        <v>916</v>
      </c>
      <c r="H4724" s="367"/>
      <c r="I4724" s="355"/>
      <c r="J4724" s="168" t="s">
        <v>916</v>
      </c>
    </row>
    <row r="4725" spans="1:10" ht="20.100000000000001" customHeight="1">
      <c r="A4725" s="366"/>
      <c r="B4725" s="286"/>
      <c r="C4725" s="286"/>
      <c r="D4725" s="286"/>
      <c r="E4725" s="286"/>
      <c r="F4725" s="286" t="s">
        <v>2145</v>
      </c>
      <c r="G4725" s="286"/>
      <c r="H4725" s="286"/>
      <c r="I4725" s="286"/>
      <c r="J4725" s="166">
        <v>1.34</v>
      </c>
    </row>
    <row r="4726" spans="1:10">
      <c r="A4726" s="159"/>
      <c r="B4726" s="99"/>
      <c r="C4726" s="99"/>
      <c r="D4726" s="99"/>
      <c r="E4726" s="99" t="s">
        <v>2098</v>
      </c>
      <c r="F4726" s="160">
        <v>0</v>
      </c>
      <c r="G4726" s="99" t="s">
        <v>2097</v>
      </c>
      <c r="H4726" s="160">
        <v>0</v>
      </c>
      <c r="I4726" s="99" t="s">
        <v>2096</v>
      </c>
      <c r="J4726" s="161">
        <v>0</v>
      </c>
    </row>
    <row r="4727" spans="1:10" ht="15" thickBot="1">
      <c r="A4727" s="159"/>
      <c r="B4727" s="99"/>
      <c r="C4727" s="99"/>
      <c r="D4727" s="99"/>
      <c r="E4727" s="99" t="s">
        <v>2095</v>
      </c>
      <c r="F4727" s="160">
        <v>0.3</v>
      </c>
      <c r="G4727" s="99"/>
      <c r="H4727" s="364" t="s">
        <v>2094</v>
      </c>
      <c r="I4727" s="364"/>
      <c r="J4727" s="161">
        <v>1.64</v>
      </c>
    </row>
    <row r="4728" spans="1:10" ht="0.95" customHeight="1" thickTop="1">
      <c r="A4728" s="162"/>
      <c r="B4728" s="142"/>
      <c r="C4728" s="142"/>
      <c r="D4728" s="142"/>
      <c r="E4728" s="142"/>
      <c r="F4728" s="142"/>
      <c r="G4728" s="142"/>
      <c r="H4728" s="142"/>
      <c r="I4728" s="142"/>
      <c r="J4728" s="163"/>
    </row>
    <row r="4729" spans="1:10" ht="18" customHeight="1">
      <c r="A4729" s="164"/>
      <c r="B4729" s="67" t="s">
        <v>1</v>
      </c>
      <c r="C4729" s="66" t="s">
        <v>2</v>
      </c>
      <c r="D4729" s="66" t="s">
        <v>3</v>
      </c>
      <c r="E4729" s="365" t="s">
        <v>836</v>
      </c>
      <c r="F4729" s="365"/>
      <c r="G4729" s="77" t="s">
        <v>4</v>
      </c>
      <c r="H4729" s="67" t="s">
        <v>5</v>
      </c>
      <c r="I4729" s="67" t="s">
        <v>6</v>
      </c>
      <c r="J4729" s="165" t="s">
        <v>7</v>
      </c>
    </row>
    <row r="4730" spans="1:10" ht="26.1" customHeight="1">
      <c r="A4730" s="153" t="s">
        <v>2121</v>
      </c>
      <c r="B4730" s="82" t="s">
        <v>2713</v>
      </c>
      <c r="C4730" s="80" t="s">
        <v>27</v>
      </c>
      <c r="D4730" s="80" t="s">
        <v>2712</v>
      </c>
      <c r="E4730" s="363" t="s">
        <v>929</v>
      </c>
      <c r="F4730" s="363"/>
      <c r="G4730" s="81" t="s">
        <v>2165</v>
      </c>
      <c r="H4730" s="147">
        <v>1</v>
      </c>
      <c r="I4730" s="83">
        <v>1.43</v>
      </c>
      <c r="J4730" s="154">
        <v>1.43</v>
      </c>
    </row>
    <row r="4731" spans="1:10" ht="20.100000000000001" customHeight="1">
      <c r="A4731" s="366"/>
      <c r="B4731" s="286"/>
      <c r="C4731" s="286"/>
      <c r="D4731" s="286"/>
      <c r="E4731" s="286"/>
      <c r="F4731" s="286" t="s">
        <v>2159</v>
      </c>
      <c r="G4731" s="286"/>
      <c r="H4731" s="286"/>
      <c r="I4731" s="286"/>
      <c r="J4731" s="166">
        <v>0</v>
      </c>
    </row>
    <row r="4732" spans="1:10" ht="20.100000000000001" customHeight="1">
      <c r="A4732" s="366"/>
      <c r="B4732" s="286"/>
      <c r="C4732" s="286"/>
      <c r="D4732" s="286"/>
      <c r="E4732" s="286"/>
      <c r="F4732" s="286" t="s">
        <v>2158</v>
      </c>
      <c r="G4732" s="286"/>
      <c r="H4732" s="286"/>
      <c r="I4732" s="286"/>
      <c r="J4732" s="166">
        <v>1</v>
      </c>
    </row>
    <row r="4733" spans="1:10" ht="20.100000000000001" customHeight="1">
      <c r="A4733" s="366"/>
      <c r="B4733" s="286"/>
      <c r="C4733" s="286"/>
      <c r="D4733" s="286"/>
      <c r="E4733" s="286"/>
      <c r="F4733" s="286" t="s">
        <v>2157</v>
      </c>
      <c r="G4733" s="286"/>
      <c r="H4733" s="286"/>
      <c r="I4733" s="286"/>
      <c r="J4733" s="166">
        <v>0</v>
      </c>
    </row>
    <row r="4734" spans="1:10" ht="20.100000000000001" customHeight="1">
      <c r="A4734" s="366"/>
      <c r="B4734" s="286"/>
      <c r="C4734" s="286"/>
      <c r="D4734" s="286"/>
      <c r="E4734" s="286"/>
      <c r="F4734" s="286" t="s">
        <v>2156</v>
      </c>
      <c r="G4734" s="286"/>
      <c r="H4734" s="286"/>
      <c r="I4734" s="286"/>
      <c r="J4734" s="166">
        <v>0</v>
      </c>
    </row>
    <row r="4735" spans="1:10" ht="20.100000000000001" customHeight="1">
      <c r="A4735" s="164" t="s">
        <v>2155</v>
      </c>
      <c r="B4735" s="67" t="s">
        <v>1</v>
      </c>
      <c r="C4735" s="66" t="s">
        <v>2</v>
      </c>
      <c r="D4735" s="66" t="s">
        <v>2154</v>
      </c>
      <c r="E4735" s="67" t="s">
        <v>1898</v>
      </c>
      <c r="F4735" s="67" t="s">
        <v>2153</v>
      </c>
      <c r="G4735" s="67" t="s">
        <v>2152</v>
      </c>
      <c r="H4735" s="67"/>
      <c r="I4735" s="67"/>
      <c r="J4735" s="165" t="s">
        <v>2151</v>
      </c>
    </row>
    <row r="4736" spans="1:10" ht="26.1" customHeight="1">
      <c r="A4736" s="157" t="s">
        <v>2102</v>
      </c>
      <c r="B4736" s="39" t="s">
        <v>2984</v>
      </c>
      <c r="C4736" s="40" t="s">
        <v>27</v>
      </c>
      <c r="D4736" s="40" t="s">
        <v>2983</v>
      </c>
      <c r="E4736" s="144">
        <v>1</v>
      </c>
      <c r="F4736" s="41" t="s">
        <v>2165</v>
      </c>
      <c r="G4736" s="367" t="s">
        <v>2519</v>
      </c>
      <c r="H4736" s="367"/>
      <c r="I4736" s="355"/>
      <c r="J4736" s="168" t="s">
        <v>2519</v>
      </c>
    </row>
    <row r="4737" spans="1:10" ht="20.100000000000001" customHeight="1">
      <c r="A4737" s="366"/>
      <c r="B4737" s="286"/>
      <c r="C4737" s="286"/>
      <c r="D4737" s="286"/>
      <c r="E4737" s="286"/>
      <c r="F4737" s="286" t="s">
        <v>2145</v>
      </c>
      <c r="G4737" s="286"/>
      <c r="H4737" s="286"/>
      <c r="I4737" s="286"/>
      <c r="J4737" s="166">
        <v>1.43</v>
      </c>
    </row>
    <row r="4738" spans="1:10">
      <c r="A4738" s="159"/>
      <c r="B4738" s="99"/>
      <c r="C4738" s="99"/>
      <c r="D4738" s="99"/>
      <c r="E4738" s="99" t="s">
        <v>2098</v>
      </c>
      <c r="F4738" s="160">
        <v>0</v>
      </c>
      <c r="G4738" s="99" t="s">
        <v>2097</v>
      </c>
      <c r="H4738" s="160">
        <v>0</v>
      </c>
      <c r="I4738" s="99" t="s">
        <v>2096</v>
      </c>
      <c r="J4738" s="161">
        <v>0</v>
      </c>
    </row>
    <row r="4739" spans="1:10" ht="15" thickBot="1">
      <c r="A4739" s="159"/>
      <c r="B4739" s="99"/>
      <c r="C4739" s="99"/>
      <c r="D4739" s="99"/>
      <c r="E4739" s="99" t="s">
        <v>2095</v>
      </c>
      <c r="F4739" s="160">
        <v>0.32</v>
      </c>
      <c r="G4739" s="99"/>
      <c r="H4739" s="364" t="s">
        <v>2094</v>
      </c>
      <c r="I4739" s="364"/>
      <c r="J4739" s="161">
        <v>1.75</v>
      </c>
    </row>
    <row r="4740" spans="1:10" ht="0.95" customHeight="1" thickTop="1">
      <c r="A4740" s="162"/>
      <c r="B4740" s="142"/>
      <c r="C4740" s="142"/>
      <c r="D4740" s="142"/>
      <c r="E4740" s="142"/>
      <c r="F4740" s="142"/>
      <c r="G4740" s="142"/>
      <c r="H4740" s="142"/>
      <c r="I4740" s="142"/>
      <c r="J4740" s="163"/>
    </row>
    <row r="4741" spans="1:10" ht="18" customHeight="1">
      <c r="A4741" s="164"/>
      <c r="B4741" s="67" t="s">
        <v>1</v>
      </c>
      <c r="C4741" s="66" t="s">
        <v>2</v>
      </c>
      <c r="D4741" s="66" t="s">
        <v>3</v>
      </c>
      <c r="E4741" s="365" t="s">
        <v>836</v>
      </c>
      <c r="F4741" s="365"/>
      <c r="G4741" s="77" t="s">
        <v>4</v>
      </c>
      <c r="H4741" s="67" t="s">
        <v>5</v>
      </c>
      <c r="I4741" s="67" t="s">
        <v>6</v>
      </c>
      <c r="J4741" s="165" t="s">
        <v>7</v>
      </c>
    </row>
    <row r="4742" spans="1:10" ht="26.1" customHeight="1">
      <c r="A4742" s="153" t="s">
        <v>2121</v>
      </c>
      <c r="B4742" s="82" t="s">
        <v>2551</v>
      </c>
      <c r="C4742" s="80" t="s">
        <v>27</v>
      </c>
      <c r="D4742" s="80" t="s">
        <v>2550</v>
      </c>
      <c r="E4742" s="363" t="s">
        <v>929</v>
      </c>
      <c r="F4742" s="363"/>
      <c r="G4742" s="81" t="s">
        <v>2165</v>
      </c>
      <c r="H4742" s="147">
        <v>1</v>
      </c>
      <c r="I4742" s="83">
        <v>0.9</v>
      </c>
      <c r="J4742" s="154">
        <v>0.9</v>
      </c>
    </row>
    <row r="4743" spans="1:10" ht="20.100000000000001" customHeight="1">
      <c r="A4743" s="366"/>
      <c r="B4743" s="286"/>
      <c r="C4743" s="286"/>
      <c r="D4743" s="286"/>
      <c r="E4743" s="286"/>
      <c r="F4743" s="286" t="s">
        <v>2159</v>
      </c>
      <c r="G4743" s="286"/>
      <c r="H4743" s="286"/>
      <c r="I4743" s="286"/>
      <c r="J4743" s="166">
        <v>0</v>
      </c>
    </row>
    <row r="4744" spans="1:10" ht="20.100000000000001" customHeight="1">
      <c r="A4744" s="366"/>
      <c r="B4744" s="286"/>
      <c r="C4744" s="286"/>
      <c r="D4744" s="286"/>
      <c r="E4744" s="286"/>
      <c r="F4744" s="286" t="s">
        <v>2158</v>
      </c>
      <c r="G4744" s="286"/>
      <c r="H4744" s="286"/>
      <c r="I4744" s="286"/>
      <c r="J4744" s="166">
        <v>1</v>
      </c>
    </row>
    <row r="4745" spans="1:10" ht="20.100000000000001" customHeight="1">
      <c r="A4745" s="366"/>
      <c r="B4745" s="286"/>
      <c r="C4745" s="286"/>
      <c r="D4745" s="286"/>
      <c r="E4745" s="286"/>
      <c r="F4745" s="286" t="s">
        <v>2157</v>
      </c>
      <c r="G4745" s="286"/>
      <c r="H4745" s="286"/>
      <c r="I4745" s="286"/>
      <c r="J4745" s="166">
        <v>0</v>
      </c>
    </row>
    <row r="4746" spans="1:10" ht="20.100000000000001" customHeight="1">
      <c r="A4746" s="366"/>
      <c r="B4746" s="286"/>
      <c r="C4746" s="286"/>
      <c r="D4746" s="286"/>
      <c r="E4746" s="286"/>
      <c r="F4746" s="286" t="s">
        <v>2156</v>
      </c>
      <c r="G4746" s="286"/>
      <c r="H4746" s="286"/>
      <c r="I4746" s="286"/>
      <c r="J4746" s="166">
        <v>0</v>
      </c>
    </row>
    <row r="4747" spans="1:10" ht="20.100000000000001" customHeight="1">
      <c r="A4747" s="164" t="s">
        <v>2155</v>
      </c>
      <c r="B4747" s="67" t="s">
        <v>1</v>
      </c>
      <c r="C4747" s="66" t="s">
        <v>2</v>
      </c>
      <c r="D4747" s="66" t="s">
        <v>2154</v>
      </c>
      <c r="E4747" s="67" t="s">
        <v>1898</v>
      </c>
      <c r="F4747" s="67" t="s">
        <v>2153</v>
      </c>
      <c r="G4747" s="67" t="s">
        <v>2152</v>
      </c>
      <c r="H4747" s="67"/>
      <c r="I4747" s="67"/>
      <c r="J4747" s="165" t="s">
        <v>2151</v>
      </c>
    </row>
    <row r="4748" spans="1:10" ht="26.1" customHeight="1">
      <c r="A4748" s="157" t="s">
        <v>2102</v>
      </c>
      <c r="B4748" s="39" t="s">
        <v>2986</v>
      </c>
      <c r="C4748" s="40" t="s">
        <v>27</v>
      </c>
      <c r="D4748" s="40" t="s">
        <v>2985</v>
      </c>
      <c r="E4748" s="144">
        <v>1</v>
      </c>
      <c r="F4748" s="41" t="s">
        <v>2165</v>
      </c>
      <c r="G4748" s="367" t="s">
        <v>994</v>
      </c>
      <c r="H4748" s="367"/>
      <c r="I4748" s="355"/>
      <c r="J4748" s="168" t="s">
        <v>994</v>
      </c>
    </row>
    <row r="4749" spans="1:10" ht="20.100000000000001" customHeight="1">
      <c r="A4749" s="366"/>
      <c r="B4749" s="286"/>
      <c r="C4749" s="286"/>
      <c r="D4749" s="286"/>
      <c r="E4749" s="286"/>
      <c r="F4749" s="286" t="s">
        <v>2145</v>
      </c>
      <c r="G4749" s="286"/>
      <c r="H4749" s="286"/>
      <c r="I4749" s="286"/>
      <c r="J4749" s="166">
        <v>0.9</v>
      </c>
    </row>
    <row r="4750" spans="1:10">
      <c r="A4750" s="159"/>
      <c r="B4750" s="99"/>
      <c r="C4750" s="99"/>
      <c r="D4750" s="99"/>
      <c r="E4750" s="99" t="s">
        <v>2098</v>
      </c>
      <c r="F4750" s="160">
        <v>0</v>
      </c>
      <c r="G4750" s="99" t="s">
        <v>2097</v>
      </c>
      <c r="H4750" s="160">
        <v>0</v>
      </c>
      <c r="I4750" s="99" t="s">
        <v>2096</v>
      </c>
      <c r="J4750" s="161">
        <v>0</v>
      </c>
    </row>
    <row r="4751" spans="1:10" ht="15" thickBot="1">
      <c r="A4751" s="159"/>
      <c r="B4751" s="99"/>
      <c r="C4751" s="99"/>
      <c r="D4751" s="99"/>
      <c r="E4751" s="99" t="s">
        <v>2095</v>
      </c>
      <c r="F4751" s="160">
        <v>0.2</v>
      </c>
      <c r="G4751" s="99"/>
      <c r="H4751" s="364" t="s">
        <v>2094</v>
      </c>
      <c r="I4751" s="364"/>
      <c r="J4751" s="161">
        <v>1.1000000000000001</v>
      </c>
    </row>
    <row r="4752" spans="1:10" ht="0.95" customHeight="1" thickTop="1">
      <c r="A4752" s="162"/>
      <c r="B4752" s="142"/>
      <c r="C4752" s="142"/>
      <c r="D4752" s="142"/>
      <c r="E4752" s="142"/>
      <c r="F4752" s="142"/>
      <c r="G4752" s="142"/>
      <c r="H4752" s="142"/>
      <c r="I4752" s="142"/>
      <c r="J4752" s="163"/>
    </row>
    <row r="4753" spans="1:10" ht="18" customHeight="1">
      <c r="A4753" s="164"/>
      <c r="B4753" s="67" t="s">
        <v>1</v>
      </c>
      <c r="C4753" s="66" t="s">
        <v>2</v>
      </c>
      <c r="D4753" s="66" t="s">
        <v>3</v>
      </c>
      <c r="E4753" s="365" t="s">
        <v>836</v>
      </c>
      <c r="F4753" s="365"/>
      <c r="G4753" s="77" t="s">
        <v>4</v>
      </c>
      <c r="H4753" s="67" t="s">
        <v>5</v>
      </c>
      <c r="I4753" s="67" t="s">
        <v>6</v>
      </c>
      <c r="J4753" s="165" t="s">
        <v>7</v>
      </c>
    </row>
    <row r="4754" spans="1:10" ht="26.1" customHeight="1">
      <c r="A4754" s="153" t="s">
        <v>2121</v>
      </c>
      <c r="B4754" s="82" t="s">
        <v>2521</v>
      </c>
      <c r="C4754" s="80" t="s">
        <v>27</v>
      </c>
      <c r="D4754" s="80" t="s">
        <v>2520</v>
      </c>
      <c r="E4754" s="363" t="s">
        <v>929</v>
      </c>
      <c r="F4754" s="363"/>
      <c r="G4754" s="81" t="s">
        <v>2165</v>
      </c>
      <c r="H4754" s="147">
        <v>1</v>
      </c>
      <c r="I4754" s="83">
        <v>1.43</v>
      </c>
      <c r="J4754" s="154">
        <v>1.43</v>
      </c>
    </row>
    <row r="4755" spans="1:10" ht="20.100000000000001" customHeight="1">
      <c r="A4755" s="366"/>
      <c r="B4755" s="286"/>
      <c r="C4755" s="286"/>
      <c r="D4755" s="286"/>
      <c r="E4755" s="286"/>
      <c r="F4755" s="286" t="s">
        <v>2159</v>
      </c>
      <c r="G4755" s="286"/>
      <c r="H4755" s="286"/>
      <c r="I4755" s="286"/>
      <c r="J4755" s="166">
        <v>0</v>
      </c>
    </row>
    <row r="4756" spans="1:10" ht="20.100000000000001" customHeight="1">
      <c r="A4756" s="366"/>
      <c r="B4756" s="286"/>
      <c r="C4756" s="286"/>
      <c r="D4756" s="286"/>
      <c r="E4756" s="286"/>
      <c r="F4756" s="286" t="s">
        <v>2158</v>
      </c>
      <c r="G4756" s="286"/>
      <c r="H4756" s="286"/>
      <c r="I4756" s="286"/>
      <c r="J4756" s="166">
        <v>1</v>
      </c>
    </row>
    <row r="4757" spans="1:10" ht="20.100000000000001" customHeight="1">
      <c r="A4757" s="366"/>
      <c r="B4757" s="286"/>
      <c r="C4757" s="286"/>
      <c r="D4757" s="286"/>
      <c r="E4757" s="286"/>
      <c r="F4757" s="286" t="s">
        <v>2157</v>
      </c>
      <c r="G4757" s="286"/>
      <c r="H4757" s="286"/>
      <c r="I4757" s="286"/>
      <c r="J4757" s="166">
        <v>0</v>
      </c>
    </row>
    <row r="4758" spans="1:10" ht="20.100000000000001" customHeight="1">
      <c r="A4758" s="366"/>
      <c r="B4758" s="286"/>
      <c r="C4758" s="286"/>
      <c r="D4758" s="286"/>
      <c r="E4758" s="286"/>
      <c r="F4758" s="286" t="s">
        <v>2156</v>
      </c>
      <c r="G4758" s="286"/>
      <c r="H4758" s="286"/>
      <c r="I4758" s="286"/>
      <c r="J4758" s="166">
        <v>0</v>
      </c>
    </row>
    <row r="4759" spans="1:10" ht="20.100000000000001" customHeight="1">
      <c r="A4759" s="164" t="s">
        <v>2155</v>
      </c>
      <c r="B4759" s="67" t="s">
        <v>1</v>
      </c>
      <c r="C4759" s="66" t="s">
        <v>2</v>
      </c>
      <c r="D4759" s="66" t="s">
        <v>2154</v>
      </c>
      <c r="E4759" s="67" t="s">
        <v>1898</v>
      </c>
      <c r="F4759" s="67" t="s">
        <v>2153</v>
      </c>
      <c r="G4759" s="67" t="s">
        <v>2152</v>
      </c>
      <c r="H4759" s="67"/>
      <c r="I4759" s="67"/>
      <c r="J4759" s="165" t="s">
        <v>2151</v>
      </c>
    </row>
    <row r="4760" spans="1:10" ht="26.1" customHeight="1">
      <c r="A4760" s="157" t="s">
        <v>2102</v>
      </c>
      <c r="B4760" s="39" t="s">
        <v>2984</v>
      </c>
      <c r="C4760" s="40" t="s">
        <v>27</v>
      </c>
      <c r="D4760" s="40" t="s">
        <v>2983</v>
      </c>
      <c r="E4760" s="144">
        <v>1</v>
      </c>
      <c r="F4760" s="41" t="s">
        <v>2165</v>
      </c>
      <c r="G4760" s="367" t="s">
        <v>2519</v>
      </c>
      <c r="H4760" s="367"/>
      <c r="I4760" s="355"/>
      <c r="J4760" s="168" t="s">
        <v>2519</v>
      </c>
    </row>
    <row r="4761" spans="1:10" ht="20.100000000000001" customHeight="1">
      <c r="A4761" s="366"/>
      <c r="B4761" s="286"/>
      <c r="C4761" s="286"/>
      <c r="D4761" s="286"/>
      <c r="E4761" s="286"/>
      <c r="F4761" s="286" t="s">
        <v>2145</v>
      </c>
      <c r="G4761" s="286"/>
      <c r="H4761" s="286"/>
      <c r="I4761" s="286"/>
      <c r="J4761" s="166">
        <v>1.43</v>
      </c>
    </row>
    <row r="4762" spans="1:10">
      <c r="A4762" s="159"/>
      <c r="B4762" s="99"/>
      <c r="C4762" s="99"/>
      <c r="D4762" s="99"/>
      <c r="E4762" s="99" t="s">
        <v>2098</v>
      </c>
      <c r="F4762" s="160">
        <v>0</v>
      </c>
      <c r="G4762" s="99" t="s">
        <v>2097</v>
      </c>
      <c r="H4762" s="160">
        <v>0</v>
      </c>
      <c r="I4762" s="99" t="s">
        <v>2096</v>
      </c>
      <c r="J4762" s="161">
        <v>0</v>
      </c>
    </row>
    <row r="4763" spans="1:10" ht="15" thickBot="1">
      <c r="A4763" s="159"/>
      <c r="B4763" s="99"/>
      <c r="C4763" s="99"/>
      <c r="D4763" s="99"/>
      <c r="E4763" s="99" t="s">
        <v>2095</v>
      </c>
      <c r="F4763" s="160">
        <v>0.32</v>
      </c>
      <c r="G4763" s="99"/>
      <c r="H4763" s="364" t="s">
        <v>2094</v>
      </c>
      <c r="I4763" s="364"/>
      <c r="J4763" s="161">
        <v>1.75</v>
      </c>
    </row>
    <row r="4764" spans="1:10" ht="0.95" customHeight="1" thickTop="1">
      <c r="A4764" s="162"/>
      <c r="B4764" s="142"/>
      <c r="C4764" s="142"/>
      <c r="D4764" s="142"/>
      <c r="E4764" s="142"/>
      <c r="F4764" s="142"/>
      <c r="G4764" s="142"/>
      <c r="H4764" s="142"/>
      <c r="I4764" s="142"/>
      <c r="J4764" s="163"/>
    </row>
    <row r="4765" spans="1:10" ht="18" customHeight="1">
      <c r="A4765" s="164"/>
      <c r="B4765" s="67" t="s">
        <v>1</v>
      </c>
      <c r="C4765" s="66" t="s">
        <v>2</v>
      </c>
      <c r="D4765" s="66" t="s">
        <v>3</v>
      </c>
      <c r="E4765" s="365" t="s">
        <v>836</v>
      </c>
      <c r="F4765" s="365"/>
      <c r="G4765" s="77" t="s">
        <v>4</v>
      </c>
      <c r="H4765" s="67" t="s">
        <v>5</v>
      </c>
      <c r="I4765" s="67" t="s">
        <v>6</v>
      </c>
      <c r="J4765" s="165" t="s">
        <v>7</v>
      </c>
    </row>
    <row r="4766" spans="1:10" ht="26.1" customHeight="1">
      <c r="A4766" s="153" t="s">
        <v>2121</v>
      </c>
      <c r="B4766" s="82" t="s">
        <v>2374</v>
      </c>
      <c r="C4766" s="80" t="s">
        <v>27</v>
      </c>
      <c r="D4766" s="80" t="s">
        <v>2373</v>
      </c>
      <c r="E4766" s="363" t="s">
        <v>929</v>
      </c>
      <c r="F4766" s="363"/>
      <c r="G4766" s="81" t="s">
        <v>2165</v>
      </c>
      <c r="H4766" s="147">
        <v>1</v>
      </c>
      <c r="I4766" s="83">
        <v>1.5</v>
      </c>
      <c r="J4766" s="154">
        <v>1.5</v>
      </c>
    </row>
    <row r="4767" spans="1:10" ht="20.100000000000001" customHeight="1">
      <c r="A4767" s="366"/>
      <c r="B4767" s="286"/>
      <c r="C4767" s="286"/>
      <c r="D4767" s="286"/>
      <c r="E4767" s="286"/>
      <c r="F4767" s="286" t="s">
        <v>2159</v>
      </c>
      <c r="G4767" s="286"/>
      <c r="H4767" s="286"/>
      <c r="I4767" s="286"/>
      <c r="J4767" s="166">
        <v>0</v>
      </c>
    </row>
    <row r="4768" spans="1:10" ht="20.100000000000001" customHeight="1">
      <c r="A4768" s="366"/>
      <c r="B4768" s="286"/>
      <c r="C4768" s="286"/>
      <c r="D4768" s="286"/>
      <c r="E4768" s="286"/>
      <c r="F4768" s="286" t="s">
        <v>2158</v>
      </c>
      <c r="G4768" s="286"/>
      <c r="H4768" s="286"/>
      <c r="I4768" s="286"/>
      <c r="J4768" s="166">
        <v>1</v>
      </c>
    </row>
    <row r="4769" spans="1:10" ht="20.100000000000001" customHeight="1">
      <c r="A4769" s="366"/>
      <c r="B4769" s="286"/>
      <c r="C4769" s="286"/>
      <c r="D4769" s="286"/>
      <c r="E4769" s="286"/>
      <c r="F4769" s="286" t="s">
        <v>2157</v>
      </c>
      <c r="G4769" s="286"/>
      <c r="H4769" s="286"/>
      <c r="I4769" s="286"/>
      <c r="J4769" s="166">
        <v>0</v>
      </c>
    </row>
    <row r="4770" spans="1:10" ht="20.100000000000001" customHeight="1">
      <c r="A4770" s="366"/>
      <c r="B4770" s="286"/>
      <c r="C4770" s="286"/>
      <c r="D4770" s="286"/>
      <c r="E4770" s="286"/>
      <c r="F4770" s="286" t="s">
        <v>2156</v>
      </c>
      <c r="G4770" s="286"/>
      <c r="H4770" s="286"/>
      <c r="I4770" s="286"/>
      <c r="J4770" s="166">
        <v>0</v>
      </c>
    </row>
    <row r="4771" spans="1:10" ht="20.100000000000001" customHeight="1">
      <c r="A4771" s="164" t="s">
        <v>2155</v>
      </c>
      <c r="B4771" s="67" t="s">
        <v>1</v>
      </c>
      <c r="C4771" s="66" t="s">
        <v>2</v>
      </c>
      <c r="D4771" s="66" t="s">
        <v>2154</v>
      </c>
      <c r="E4771" s="67" t="s">
        <v>1898</v>
      </c>
      <c r="F4771" s="67" t="s">
        <v>2153</v>
      </c>
      <c r="G4771" s="67" t="s">
        <v>2152</v>
      </c>
      <c r="H4771" s="67"/>
      <c r="I4771" s="67"/>
      <c r="J4771" s="165" t="s">
        <v>2151</v>
      </c>
    </row>
    <row r="4772" spans="1:10" ht="26.1" customHeight="1">
      <c r="A4772" s="157" t="s">
        <v>2102</v>
      </c>
      <c r="B4772" s="39" t="s">
        <v>2982</v>
      </c>
      <c r="C4772" s="40" t="s">
        <v>27</v>
      </c>
      <c r="D4772" s="40" t="s">
        <v>2981</v>
      </c>
      <c r="E4772" s="144">
        <v>1</v>
      </c>
      <c r="F4772" s="41" t="s">
        <v>2165</v>
      </c>
      <c r="G4772" s="367" t="s">
        <v>2330</v>
      </c>
      <c r="H4772" s="367"/>
      <c r="I4772" s="355"/>
      <c r="J4772" s="168" t="s">
        <v>2330</v>
      </c>
    </row>
    <row r="4773" spans="1:10" ht="20.100000000000001" customHeight="1">
      <c r="A4773" s="366"/>
      <c r="B4773" s="286"/>
      <c r="C4773" s="286"/>
      <c r="D4773" s="286"/>
      <c r="E4773" s="286"/>
      <c r="F4773" s="286" t="s">
        <v>2145</v>
      </c>
      <c r="G4773" s="286"/>
      <c r="H4773" s="286"/>
      <c r="I4773" s="286"/>
      <c r="J4773" s="166">
        <v>1.5</v>
      </c>
    </row>
    <row r="4774" spans="1:10">
      <c r="A4774" s="159"/>
      <c r="B4774" s="99"/>
      <c r="C4774" s="99"/>
      <c r="D4774" s="99"/>
      <c r="E4774" s="99" t="s">
        <v>2098</v>
      </c>
      <c r="F4774" s="160">
        <v>0</v>
      </c>
      <c r="G4774" s="99" t="s">
        <v>2097</v>
      </c>
      <c r="H4774" s="160">
        <v>0</v>
      </c>
      <c r="I4774" s="99" t="s">
        <v>2096</v>
      </c>
      <c r="J4774" s="161">
        <v>0</v>
      </c>
    </row>
    <row r="4775" spans="1:10" ht="15" thickBot="1">
      <c r="A4775" s="159"/>
      <c r="B4775" s="99"/>
      <c r="C4775" s="99"/>
      <c r="D4775" s="99"/>
      <c r="E4775" s="99" t="s">
        <v>2095</v>
      </c>
      <c r="F4775" s="160">
        <v>0.34</v>
      </c>
      <c r="G4775" s="99"/>
      <c r="H4775" s="364" t="s">
        <v>2094</v>
      </c>
      <c r="I4775" s="364"/>
      <c r="J4775" s="161">
        <v>1.84</v>
      </c>
    </row>
    <row r="4776" spans="1:10" ht="0.95" customHeight="1" thickTop="1">
      <c r="A4776" s="162"/>
      <c r="B4776" s="142"/>
      <c r="C4776" s="142"/>
      <c r="D4776" s="142"/>
      <c r="E4776" s="142"/>
      <c r="F4776" s="142"/>
      <c r="G4776" s="142"/>
      <c r="H4776" s="142"/>
      <c r="I4776" s="142"/>
      <c r="J4776" s="163"/>
    </row>
    <row r="4777" spans="1:10" ht="18" customHeight="1">
      <c r="A4777" s="164"/>
      <c r="B4777" s="67" t="s">
        <v>1</v>
      </c>
      <c r="C4777" s="66" t="s">
        <v>2</v>
      </c>
      <c r="D4777" s="66" t="s">
        <v>3</v>
      </c>
      <c r="E4777" s="365" t="s">
        <v>836</v>
      </c>
      <c r="F4777" s="365"/>
      <c r="G4777" s="77" t="s">
        <v>4</v>
      </c>
      <c r="H4777" s="67" t="s">
        <v>5</v>
      </c>
      <c r="I4777" s="67" t="s">
        <v>6</v>
      </c>
      <c r="J4777" s="165" t="s">
        <v>7</v>
      </c>
    </row>
    <row r="4778" spans="1:10" ht="26.1" customHeight="1">
      <c r="A4778" s="153" t="s">
        <v>2121</v>
      </c>
      <c r="B4778" s="82" t="s">
        <v>2332</v>
      </c>
      <c r="C4778" s="80" t="s">
        <v>27</v>
      </c>
      <c r="D4778" s="80" t="s">
        <v>2331</v>
      </c>
      <c r="E4778" s="363" t="s">
        <v>929</v>
      </c>
      <c r="F4778" s="363"/>
      <c r="G4778" s="81" t="s">
        <v>2165</v>
      </c>
      <c r="H4778" s="147">
        <v>1</v>
      </c>
      <c r="I4778" s="83">
        <v>1.5</v>
      </c>
      <c r="J4778" s="154">
        <v>1.5</v>
      </c>
    </row>
    <row r="4779" spans="1:10" ht="20.100000000000001" customHeight="1">
      <c r="A4779" s="366"/>
      <c r="B4779" s="286"/>
      <c r="C4779" s="286"/>
      <c r="D4779" s="286"/>
      <c r="E4779" s="286"/>
      <c r="F4779" s="286" t="s">
        <v>2159</v>
      </c>
      <c r="G4779" s="286"/>
      <c r="H4779" s="286"/>
      <c r="I4779" s="286"/>
      <c r="J4779" s="166">
        <v>0</v>
      </c>
    </row>
    <row r="4780" spans="1:10" ht="20.100000000000001" customHeight="1">
      <c r="A4780" s="366"/>
      <c r="B4780" s="286"/>
      <c r="C4780" s="286"/>
      <c r="D4780" s="286"/>
      <c r="E4780" s="286"/>
      <c r="F4780" s="286" t="s">
        <v>2158</v>
      </c>
      <c r="G4780" s="286"/>
      <c r="H4780" s="286"/>
      <c r="I4780" s="286"/>
      <c r="J4780" s="166">
        <v>1</v>
      </c>
    </row>
    <row r="4781" spans="1:10" ht="20.100000000000001" customHeight="1">
      <c r="A4781" s="366"/>
      <c r="B4781" s="286"/>
      <c r="C4781" s="286"/>
      <c r="D4781" s="286"/>
      <c r="E4781" s="286"/>
      <c r="F4781" s="286" t="s">
        <v>2157</v>
      </c>
      <c r="G4781" s="286"/>
      <c r="H4781" s="286"/>
      <c r="I4781" s="286"/>
      <c r="J4781" s="166">
        <v>0</v>
      </c>
    </row>
    <row r="4782" spans="1:10" ht="20.100000000000001" customHeight="1">
      <c r="A4782" s="366"/>
      <c r="B4782" s="286"/>
      <c r="C4782" s="286"/>
      <c r="D4782" s="286"/>
      <c r="E4782" s="286"/>
      <c r="F4782" s="286" t="s">
        <v>2156</v>
      </c>
      <c r="G4782" s="286"/>
      <c r="H4782" s="286"/>
      <c r="I4782" s="286"/>
      <c r="J4782" s="166">
        <v>0</v>
      </c>
    </row>
    <row r="4783" spans="1:10" ht="20.100000000000001" customHeight="1">
      <c r="A4783" s="164" t="s">
        <v>2155</v>
      </c>
      <c r="B4783" s="67" t="s">
        <v>1</v>
      </c>
      <c r="C4783" s="66" t="s">
        <v>2</v>
      </c>
      <c r="D4783" s="66" t="s">
        <v>2154</v>
      </c>
      <c r="E4783" s="67" t="s">
        <v>1898</v>
      </c>
      <c r="F4783" s="67" t="s">
        <v>2153</v>
      </c>
      <c r="G4783" s="67" t="s">
        <v>2152</v>
      </c>
      <c r="H4783" s="67"/>
      <c r="I4783" s="67"/>
      <c r="J4783" s="165" t="s">
        <v>2151</v>
      </c>
    </row>
    <row r="4784" spans="1:10" ht="26.1" customHeight="1">
      <c r="A4784" s="157" t="s">
        <v>2102</v>
      </c>
      <c r="B4784" s="39" t="s">
        <v>2982</v>
      </c>
      <c r="C4784" s="40" t="s">
        <v>27</v>
      </c>
      <c r="D4784" s="40" t="s">
        <v>2981</v>
      </c>
      <c r="E4784" s="144">
        <v>1</v>
      </c>
      <c r="F4784" s="41" t="s">
        <v>2165</v>
      </c>
      <c r="G4784" s="367" t="s">
        <v>2330</v>
      </c>
      <c r="H4784" s="367"/>
      <c r="I4784" s="355"/>
      <c r="J4784" s="168" t="s">
        <v>2330</v>
      </c>
    </row>
    <row r="4785" spans="1:10" ht="20.100000000000001" customHeight="1">
      <c r="A4785" s="366"/>
      <c r="B4785" s="286"/>
      <c r="C4785" s="286"/>
      <c r="D4785" s="286"/>
      <c r="E4785" s="286"/>
      <c r="F4785" s="286" t="s">
        <v>2145</v>
      </c>
      <c r="G4785" s="286"/>
      <c r="H4785" s="286"/>
      <c r="I4785" s="286"/>
      <c r="J4785" s="166">
        <v>1.5</v>
      </c>
    </row>
    <row r="4786" spans="1:10">
      <c r="A4786" s="159"/>
      <c r="B4786" s="99"/>
      <c r="C4786" s="99"/>
      <c r="D4786" s="99"/>
      <c r="E4786" s="99" t="s">
        <v>2098</v>
      </c>
      <c r="F4786" s="160">
        <v>0</v>
      </c>
      <c r="G4786" s="99" t="s">
        <v>2097</v>
      </c>
      <c r="H4786" s="160">
        <v>0</v>
      </c>
      <c r="I4786" s="99" t="s">
        <v>2096</v>
      </c>
      <c r="J4786" s="161">
        <v>0</v>
      </c>
    </row>
    <row r="4787" spans="1:10" ht="15" thickBot="1">
      <c r="A4787" s="159"/>
      <c r="B4787" s="99"/>
      <c r="C4787" s="99"/>
      <c r="D4787" s="99"/>
      <c r="E4787" s="99" t="s">
        <v>2095</v>
      </c>
      <c r="F4787" s="160">
        <v>0.34</v>
      </c>
      <c r="G4787" s="99"/>
      <c r="H4787" s="364" t="s">
        <v>2094</v>
      </c>
      <c r="I4787" s="364"/>
      <c r="J4787" s="161">
        <v>1.84</v>
      </c>
    </row>
    <row r="4788" spans="1:10" ht="0.95" customHeight="1" thickTop="1">
      <c r="A4788" s="162"/>
      <c r="B4788" s="142"/>
      <c r="C4788" s="142"/>
      <c r="D4788" s="142"/>
      <c r="E4788" s="142"/>
      <c r="F4788" s="142"/>
      <c r="G4788" s="142"/>
      <c r="H4788" s="142"/>
      <c r="I4788" s="142"/>
      <c r="J4788" s="163"/>
    </row>
    <row r="4789" spans="1:10" ht="18" customHeight="1">
      <c r="A4789" s="164"/>
      <c r="B4789" s="67" t="s">
        <v>1</v>
      </c>
      <c r="C4789" s="66" t="s">
        <v>2</v>
      </c>
      <c r="D4789" s="66" t="s">
        <v>3</v>
      </c>
      <c r="E4789" s="365" t="s">
        <v>836</v>
      </c>
      <c r="F4789" s="365"/>
      <c r="G4789" s="77" t="s">
        <v>4</v>
      </c>
      <c r="H4789" s="67" t="s">
        <v>5</v>
      </c>
      <c r="I4789" s="67" t="s">
        <v>6</v>
      </c>
      <c r="J4789" s="165" t="s">
        <v>7</v>
      </c>
    </row>
    <row r="4790" spans="1:10" ht="26.1" customHeight="1">
      <c r="A4790" s="153" t="s">
        <v>2121</v>
      </c>
      <c r="B4790" s="82" t="s">
        <v>2248</v>
      </c>
      <c r="C4790" s="80" t="s">
        <v>27</v>
      </c>
      <c r="D4790" s="80" t="s">
        <v>2247</v>
      </c>
      <c r="E4790" s="363" t="s">
        <v>929</v>
      </c>
      <c r="F4790" s="363"/>
      <c r="G4790" s="81" t="s">
        <v>2165</v>
      </c>
      <c r="H4790" s="147">
        <v>1</v>
      </c>
      <c r="I4790" s="83">
        <v>1.41</v>
      </c>
      <c r="J4790" s="154">
        <v>1.41</v>
      </c>
    </row>
    <row r="4791" spans="1:10" ht="20.100000000000001" customHeight="1">
      <c r="A4791" s="366"/>
      <c r="B4791" s="286"/>
      <c r="C4791" s="286"/>
      <c r="D4791" s="286"/>
      <c r="E4791" s="286"/>
      <c r="F4791" s="286" t="s">
        <v>2159</v>
      </c>
      <c r="G4791" s="286"/>
      <c r="H4791" s="286"/>
      <c r="I4791" s="286"/>
      <c r="J4791" s="166">
        <v>0</v>
      </c>
    </row>
    <row r="4792" spans="1:10" ht="20.100000000000001" customHeight="1">
      <c r="A4792" s="366"/>
      <c r="B4792" s="286"/>
      <c r="C4792" s="286"/>
      <c r="D4792" s="286"/>
      <c r="E4792" s="286"/>
      <c r="F4792" s="286" t="s">
        <v>2158</v>
      </c>
      <c r="G4792" s="286"/>
      <c r="H4792" s="286"/>
      <c r="I4792" s="286"/>
      <c r="J4792" s="166">
        <v>1</v>
      </c>
    </row>
    <row r="4793" spans="1:10" ht="20.100000000000001" customHeight="1">
      <c r="A4793" s="366"/>
      <c r="B4793" s="286"/>
      <c r="C4793" s="286"/>
      <c r="D4793" s="286"/>
      <c r="E4793" s="286"/>
      <c r="F4793" s="286" t="s">
        <v>2157</v>
      </c>
      <c r="G4793" s="286"/>
      <c r="H4793" s="286"/>
      <c r="I4793" s="286"/>
      <c r="J4793" s="166">
        <v>0</v>
      </c>
    </row>
    <row r="4794" spans="1:10" ht="20.100000000000001" customHeight="1">
      <c r="A4794" s="366"/>
      <c r="B4794" s="286"/>
      <c r="C4794" s="286"/>
      <c r="D4794" s="286"/>
      <c r="E4794" s="286"/>
      <c r="F4794" s="286" t="s">
        <v>2156</v>
      </c>
      <c r="G4794" s="286"/>
      <c r="H4794" s="286"/>
      <c r="I4794" s="286"/>
      <c r="J4794" s="166">
        <v>0</v>
      </c>
    </row>
    <row r="4795" spans="1:10" ht="20.100000000000001" customHeight="1">
      <c r="A4795" s="164" t="s">
        <v>2155</v>
      </c>
      <c r="B4795" s="67" t="s">
        <v>1</v>
      </c>
      <c r="C4795" s="66" t="s">
        <v>2</v>
      </c>
      <c r="D4795" s="66" t="s">
        <v>2154</v>
      </c>
      <c r="E4795" s="67" t="s">
        <v>1898</v>
      </c>
      <c r="F4795" s="67" t="s">
        <v>2153</v>
      </c>
      <c r="G4795" s="67" t="s">
        <v>2152</v>
      </c>
      <c r="H4795" s="67"/>
      <c r="I4795" s="67"/>
      <c r="J4795" s="165" t="s">
        <v>2151</v>
      </c>
    </row>
    <row r="4796" spans="1:10" ht="26.1" customHeight="1">
      <c r="A4796" s="157" t="s">
        <v>2102</v>
      </c>
      <c r="B4796" s="39" t="s">
        <v>2980</v>
      </c>
      <c r="C4796" s="40" t="s">
        <v>27</v>
      </c>
      <c r="D4796" s="40" t="s">
        <v>2979</v>
      </c>
      <c r="E4796" s="144">
        <v>1</v>
      </c>
      <c r="F4796" s="41" t="s">
        <v>2165</v>
      </c>
      <c r="G4796" s="367" t="s">
        <v>2246</v>
      </c>
      <c r="H4796" s="367"/>
      <c r="I4796" s="355"/>
      <c r="J4796" s="168" t="s">
        <v>2246</v>
      </c>
    </row>
    <row r="4797" spans="1:10" ht="20.100000000000001" customHeight="1">
      <c r="A4797" s="366"/>
      <c r="B4797" s="286"/>
      <c r="C4797" s="286"/>
      <c r="D4797" s="286"/>
      <c r="E4797" s="286"/>
      <c r="F4797" s="286" t="s">
        <v>2145</v>
      </c>
      <c r="G4797" s="286"/>
      <c r="H4797" s="286"/>
      <c r="I4797" s="286"/>
      <c r="J4797" s="166">
        <v>1.41</v>
      </c>
    </row>
    <row r="4798" spans="1:10">
      <c r="A4798" s="159"/>
      <c r="B4798" s="99"/>
      <c r="C4798" s="99"/>
      <c r="D4798" s="99"/>
      <c r="E4798" s="99" t="s">
        <v>2098</v>
      </c>
      <c r="F4798" s="160">
        <v>0</v>
      </c>
      <c r="G4798" s="99" t="s">
        <v>2097</v>
      </c>
      <c r="H4798" s="160">
        <v>0</v>
      </c>
      <c r="I4798" s="99" t="s">
        <v>2096</v>
      </c>
      <c r="J4798" s="161">
        <v>0</v>
      </c>
    </row>
    <row r="4799" spans="1:10" ht="15" thickBot="1">
      <c r="A4799" s="159"/>
      <c r="B4799" s="99"/>
      <c r="C4799" s="99"/>
      <c r="D4799" s="99"/>
      <c r="E4799" s="99" t="s">
        <v>2095</v>
      </c>
      <c r="F4799" s="160">
        <v>0.32</v>
      </c>
      <c r="G4799" s="99"/>
      <c r="H4799" s="364" t="s">
        <v>2094</v>
      </c>
      <c r="I4799" s="364"/>
      <c r="J4799" s="161">
        <v>1.73</v>
      </c>
    </row>
    <row r="4800" spans="1:10" ht="0.95" customHeight="1" thickTop="1">
      <c r="A4800" s="162"/>
      <c r="B4800" s="142"/>
      <c r="C4800" s="142"/>
      <c r="D4800" s="142"/>
      <c r="E4800" s="142"/>
      <c r="F4800" s="142"/>
      <c r="G4800" s="142"/>
      <c r="H4800" s="142"/>
      <c r="I4800" s="142"/>
      <c r="J4800" s="163"/>
    </row>
    <row r="4801" spans="1:10" ht="18" customHeight="1">
      <c r="A4801" s="164"/>
      <c r="B4801" s="67" t="s">
        <v>1</v>
      </c>
      <c r="C4801" s="66" t="s">
        <v>2</v>
      </c>
      <c r="D4801" s="66" t="s">
        <v>3</v>
      </c>
      <c r="E4801" s="365" t="s">
        <v>836</v>
      </c>
      <c r="F4801" s="365"/>
      <c r="G4801" s="77" t="s">
        <v>4</v>
      </c>
      <c r="H4801" s="67" t="s">
        <v>5</v>
      </c>
      <c r="I4801" s="67" t="s">
        <v>6</v>
      </c>
      <c r="J4801" s="165" t="s">
        <v>7</v>
      </c>
    </row>
    <row r="4802" spans="1:10" ht="26.1" customHeight="1">
      <c r="A4802" s="153" t="s">
        <v>2121</v>
      </c>
      <c r="B4802" s="82" t="s">
        <v>2978</v>
      </c>
      <c r="C4802" s="80" t="s">
        <v>27</v>
      </c>
      <c r="D4802" s="80" t="s">
        <v>2977</v>
      </c>
      <c r="E4802" s="363" t="s">
        <v>929</v>
      </c>
      <c r="F4802" s="363"/>
      <c r="G4802" s="81" t="s">
        <v>61</v>
      </c>
      <c r="H4802" s="147">
        <v>1</v>
      </c>
      <c r="I4802" s="83">
        <v>84.9</v>
      </c>
      <c r="J4802" s="154">
        <v>84.9</v>
      </c>
    </row>
    <row r="4803" spans="1:10" ht="20.100000000000001" customHeight="1">
      <c r="A4803" s="366"/>
      <c r="B4803" s="286"/>
      <c r="C4803" s="286"/>
      <c r="D4803" s="286"/>
      <c r="E4803" s="286"/>
      <c r="F4803" s="286" t="s">
        <v>2159</v>
      </c>
      <c r="G4803" s="286"/>
      <c r="H4803" s="286"/>
      <c r="I4803" s="286"/>
      <c r="J4803" s="166">
        <v>0</v>
      </c>
    </row>
    <row r="4804" spans="1:10" ht="20.100000000000001" customHeight="1">
      <c r="A4804" s="366"/>
      <c r="B4804" s="286"/>
      <c r="C4804" s="286"/>
      <c r="D4804" s="286"/>
      <c r="E4804" s="286"/>
      <c r="F4804" s="286" t="s">
        <v>2158</v>
      </c>
      <c r="G4804" s="286"/>
      <c r="H4804" s="286"/>
      <c r="I4804" s="286"/>
      <c r="J4804" s="166">
        <v>1</v>
      </c>
    </row>
    <row r="4805" spans="1:10" ht="20.100000000000001" customHeight="1">
      <c r="A4805" s="366"/>
      <c r="B4805" s="286"/>
      <c r="C4805" s="286"/>
      <c r="D4805" s="286"/>
      <c r="E4805" s="286"/>
      <c r="F4805" s="286" t="s">
        <v>2157</v>
      </c>
      <c r="G4805" s="286"/>
      <c r="H4805" s="286"/>
      <c r="I4805" s="286"/>
      <c r="J4805" s="166">
        <v>0</v>
      </c>
    </row>
    <row r="4806" spans="1:10" ht="20.100000000000001" customHeight="1">
      <c r="A4806" s="366"/>
      <c r="B4806" s="286"/>
      <c r="C4806" s="286"/>
      <c r="D4806" s="286"/>
      <c r="E4806" s="286"/>
      <c r="F4806" s="286" t="s">
        <v>2156</v>
      </c>
      <c r="G4806" s="286"/>
      <c r="H4806" s="286"/>
      <c r="I4806" s="286"/>
      <c r="J4806" s="166">
        <v>0</v>
      </c>
    </row>
    <row r="4807" spans="1:10" ht="20.100000000000001" customHeight="1">
      <c r="A4807" s="164" t="s">
        <v>2173</v>
      </c>
      <c r="B4807" s="67" t="s">
        <v>1</v>
      </c>
      <c r="C4807" s="66" t="s">
        <v>2</v>
      </c>
      <c r="D4807" s="66" t="s">
        <v>2172</v>
      </c>
      <c r="E4807" s="67" t="s">
        <v>1898</v>
      </c>
      <c r="F4807" s="67" t="s">
        <v>2153</v>
      </c>
      <c r="G4807" s="67" t="s">
        <v>2152</v>
      </c>
      <c r="H4807" s="67"/>
      <c r="I4807" s="67"/>
      <c r="J4807" s="165" t="s">
        <v>2151</v>
      </c>
    </row>
    <row r="4808" spans="1:10" ht="24" customHeight="1">
      <c r="A4808" s="155" t="s">
        <v>2121</v>
      </c>
      <c r="B4808" s="36" t="s">
        <v>2171</v>
      </c>
      <c r="C4808" s="37" t="s">
        <v>27</v>
      </c>
      <c r="D4808" s="37" t="s">
        <v>2170</v>
      </c>
      <c r="E4808" s="146">
        <v>3.4108527</v>
      </c>
      <c r="F4808" s="38" t="s">
        <v>2165</v>
      </c>
      <c r="G4808" s="368" t="s">
        <v>2169</v>
      </c>
      <c r="H4808" s="368"/>
      <c r="I4808" s="354"/>
      <c r="J4808" s="167" t="s">
        <v>2391</v>
      </c>
    </row>
    <row r="4809" spans="1:10" ht="20.100000000000001" customHeight="1">
      <c r="A4809" s="366"/>
      <c r="B4809" s="286"/>
      <c r="C4809" s="286"/>
      <c r="D4809" s="286"/>
      <c r="E4809" s="286"/>
      <c r="F4809" s="286" t="s">
        <v>2162</v>
      </c>
      <c r="G4809" s="286"/>
      <c r="H4809" s="286"/>
      <c r="I4809" s="286"/>
      <c r="J4809" s="166">
        <v>84.896100000000004</v>
      </c>
    </row>
    <row r="4810" spans="1:10">
      <c r="A4810" s="159"/>
      <c r="B4810" s="99"/>
      <c r="C4810" s="99"/>
      <c r="D4810" s="99"/>
      <c r="E4810" s="99" t="s">
        <v>2098</v>
      </c>
      <c r="F4810" s="160">
        <v>60.478852479510003</v>
      </c>
      <c r="G4810" s="99" t="s">
        <v>2097</v>
      </c>
      <c r="H4810" s="160">
        <v>0</v>
      </c>
      <c r="I4810" s="99" t="s">
        <v>2096</v>
      </c>
      <c r="J4810" s="161">
        <v>60.478852479510003</v>
      </c>
    </row>
    <row r="4811" spans="1:10" ht="15" thickBot="1">
      <c r="A4811" s="159"/>
      <c r="B4811" s="99"/>
      <c r="C4811" s="99"/>
      <c r="D4811" s="99"/>
      <c r="E4811" s="99" t="s">
        <v>2095</v>
      </c>
      <c r="F4811" s="160">
        <v>19.079999999999998</v>
      </c>
      <c r="G4811" s="99"/>
      <c r="H4811" s="364" t="s">
        <v>2094</v>
      </c>
      <c r="I4811" s="364"/>
      <c r="J4811" s="161">
        <v>103.98</v>
      </c>
    </row>
    <row r="4812" spans="1:10" ht="0.95" customHeight="1" thickTop="1">
      <c r="A4812" s="162"/>
      <c r="B4812" s="142"/>
      <c r="C4812" s="142"/>
      <c r="D4812" s="142"/>
      <c r="E4812" s="142"/>
      <c r="F4812" s="142"/>
      <c r="G4812" s="142"/>
      <c r="H4812" s="142"/>
      <c r="I4812" s="142"/>
      <c r="J4812" s="163"/>
    </row>
    <row r="4813" spans="1:10" ht="18" customHeight="1">
      <c r="A4813" s="164"/>
      <c r="B4813" s="67" t="s">
        <v>1</v>
      </c>
      <c r="C4813" s="66" t="s">
        <v>2</v>
      </c>
      <c r="D4813" s="66" t="s">
        <v>3</v>
      </c>
      <c r="E4813" s="365" t="s">
        <v>836</v>
      </c>
      <c r="F4813" s="365"/>
      <c r="G4813" s="77" t="s">
        <v>4</v>
      </c>
      <c r="H4813" s="67" t="s">
        <v>5</v>
      </c>
      <c r="I4813" s="67" t="s">
        <v>6</v>
      </c>
      <c r="J4813" s="165" t="s">
        <v>7</v>
      </c>
    </row>
    <row r="4814" spans="1:10" ht="24" customHeight="1">
      <c r="A4814" s="153" t="s">
        <v>2121</v>
      </c>
      <c r="B4814" s="82" t="s">
        <v>2976</v>
      </c>
      <c r="C4814" s="80" t="s">
        <v>635</v>
      </c>
      <c r="D4814" s="80" t="s">
        <v>2975</v>
      </c>
      <c r="E4814" s="363" t="s">
        <v>2974</v>
      </c>
      <c r="F4814" s="363"/>
      <c r="G4814" s="81" t="s">
        <v>2973</v>
      </c>
      <c r="H4814" s="147">
        <v>1</v>
      </c>
      <c r="I4814" s="83">
        <v>3.96</v>
      </c>
      <c r="J4814" s="154">
        <v>3.96</v>
      </c>
    </row>
    <row r="4815" spans="1:10" ht="15" customHeight="1">
      <c r="A4815" s="164" t="s">
        <v>0</v>
      </c>
      <c r="B4815" s="67" t="s">
        <v>1</v>
      </c>
      <c r="C4815" s="66" t="s">
        <v>2</v>
      </c>
      <c r="D4815" s="66" t="s">
        <v>3</v>
      </c>
      <c r="E4815" s="365" t="s">
        <v>836</v>
      </c>
      <c r="F4815" s="370"/>
      <c r="G4815" s="77" t="s">
        <v>4</v>
      </c>
      <c r="H4815" s="67" t="s">
        <v>5</v>
      </c>
      <c r="I4815" s="67" t="s">
        <v>6</v>
      </c>
      <c r="J4815" s="165" t="s">
        <v>7</v>
      </c>
    </row>
    <row r="4816" spans="1:10" ht="24" customHeight="1">
      <c r="A4816" s="157" t="s">
        <v>2102</v>
      </c>
      <c r="B4816" s="39" t="s">
        <v>2971</v>
      </c>
      <c r="C4816" s="40" t="s">
        <v>635</v>
      </c>
      <c r="D4816" s="40" t="s">
        <v>2970</v>
      </c>
      <c r="E4816" s="355" t="s">
        <v>2206</v>
      </c>
      <c r="F4816" s="355"/>
      <c r="G4816" s="41" t="s">
        <v>2956</v>
      </c>
      <c r="H4816" s="144">
        <v>2.3E-3</v>
      </c>
      <c r="I4816" s="143" t="s">
        <v>2969</v>
      </c>
      <c r="J4816" s="168" t="s">
        <v>1488</v>
      </c>
    </row>
    <row r="4817" spans="1:10" ht="24" customHeight="1">
      <c r="A4817" s="157" t="s">
        <v>2102</v>
      </c>
      <c r="B4817" s="39" t="s">
        <v>2968</v>
      </c>
      <c r="C4817" s="40" t="s">
        <v>635</v>
      </c>
      <c r="D4817" s="40" t="s">
        <v>2967</v>
      </c>
      <c r="E4817" s="355" t="s">
        <v>2172</v>
      </c>
      <c r="F4817" s="355"/>
      <c r="G4817" s="41" t="s">
        <v>2966</v>
      </c>
      <c r="H4817" s="144">
        <v>4.0000000000000002E-4</v>
      </c>
      <c r="I4817" s="143" t="s">
        <v>2191</v>
      </c>
      <c r="J4817" s="168" t="s">
        <v>1315</v>
      </c>
    </row>
    <row r="4818" spans="1:10" ht="24" customHeight="1">
      <c r="A4818" s="157" t="s">
        <v>2102</v>
      </c>
      <c r="B4818" s="39" t="s">
        <v>2965</v>
      </c>
      <c r="C4818" s="40" t="s">
        <v>635</v>
      </c>
      <c r="D4818" s="40" t="s">
        <v>2964</v>
      </c>
      <c r="E4818" s="355" t="s">
        <v>2206</v>
      </c>
      <c r="F4818" s="355"/>
      <c r="G4818" s="41" t="s">
        <v>29</v>
      </c>
      <c r="H4818" s="144">
        <v>9.4100000000000003E-2</v>
      </c>
      <c r="I4818" s="143" t="s">
        <v>2963</v>
      </c>
      <c r="J4818" s="168" t="s">
        <v>2962</v>
      </c>
    </row>
    <row r="4819" spans="1:10" ht="24" customHeight="1">
      <c r="A4819" s="157" t="s">
        <v>2102</v>
      </c>
      <c r="B4819" s="39" t="s">
        <v>2961</v>
      </c>
      <c r="C4819" s="40" t="s">
        <v>635</v>
      </c>
      <c r="D4819" s="40" t="s">
        <v>2960</v>
      </c>
      <c r="E4819" s="355" t="s">
        <v>2206</v>
      </c>
      <c r="F4819" s="355"/>
      <c r="G4819" s="41" t="s">
        <v>29</v>
      </c>
      <c r="H4819" s="144">
        <v>1.5E-3</v>
      </c>
      <c r="I4819" s="143" t="s">
        <v>2959</v>
      </c>
      <c r="J4819" s="168" t="s">
        <v>1163</v>
      </c>
    </row>
    <row r="4820" spans="1:10" ht="26.1" customHeight="1">
      <c r="A4820" s="157" t="s">
        <v>2102</v>
      </c>
      <c r="B4820" s="39" t="s">
        <v>2958</v>
      </c>
      <c r="C4820" s="40" t="s">
        <v>635</v>
      </c>
      <c r="D4820" s="40" t="s">
        <v>2957</v>
      </c>
      <c r="E4820" s="355" t="s">
        <v>2206</v>
      </c>
      <c r="F4820" s="355"/>
      <c r="G4820" s="41" t="s">
        <v>2956</v>
      </c>
      <c r="H4820" s="144">
        <v>8.0000000000000004E-4</v>
      </c>
      <c r="I4820" s="143" t="s">
        <v>2955</v>
      </c>
      <c r="J4820" s="168" t="s">
        <v>1410</v>
      </c>
    </row>
    <row r="4821" spans="1:10" ht="26.1" customHeight="1">
      <c r="A4821" s="157" t="s">
        <v>2102</v>
      </c>
      <c r="B4821" s="39" t="s">
        <v>2954</v>
      </c>
      <c r="C4821" s="40" t="s">
        <v>635</v>
      </c>
      <c r="D4821" s="40" t="s">
        <v>2953</v>
      </c>
      <c r="E4821" s="355" t="s">
        <v>2206</v>
      </c>
      <c r="F4821" s="355"/>
      <c r="G4821" s="41" t="s">
        <v>29</v>
      </c>
      <c r="H4821" s="144">
        <v>2.0000000000000001E-4</v>
      </c>
      <c r="I4821" s="143" t="s">
        <v>2952</v>
      </c>
      <c r="J4821" s="168" t="s">
        <v>1449</v>
      </c>
    </row>
    <row r="4822" spans="1:10" ht="24" customHeight="1">
      <c r="A4822" s="157" t="s">
        <v>2102</v>
      </c>
      <c r="B4822" s="39" t="s">
        <v>2951</v>
      </c>
      <c r="C4822" s="40" t="s">
        <v>635</v>
      </c>
      <c r="D4822" s="40" t="s">
        <v>2950</v>
      </c>
      <c r="E4822" s="355" t="s">
        <v>2206</v>
      </c>
      <c r="F4822" s="355"/>
      <c r="G4822" s="41" t="s">
        <v>2949</v>
      </c>
      <c r="H4822" s="144">
        <v>8.0000000000000004E-4</v>
      </c>
      <c r="I4822" s="143" t="s">
        <v>2948</v>
      </c>
      <c r="J4822" s="168" t="s">
        <v>1703</v>
      </c>
    </row>
    <row r="4823" spans="1:10" ht="24" customHeight="1">
      <c r="A4823" s="157" t="s">
        <v>2102</v>
      </c>
      <c r="B4823" s="39" t="s">
        <v>2947</v>
      </c>
      <c r="C4823" s="40" t="s">
        <v>635</v>
      </c>
      <c r="D4823" s="40" t="s">
        <v>2946</v>
      </c>
      <c r="E4823" s="355" t="s">
        <v>2206</v>
      </c>
      <c r="F4823" s="355"/>
      <c r="G4823" s="41" t="s">
        <v>29</v>
      </c>
      <c r="H4823" s="144">
        <v>2.9999999999999997E-4</v>
      </c>
      <c r="I4823" s="143" t="s">
        <v>1390</v>
      </c>
      <c r="J4823" s="168" t="s">
        <v>1591</v>
      </c>
    </row>
    <row r="4824" spans="1:10" ht="26.1" customHeight="1">
      <c r="A4824" s="157" t="s">
        <v>2102</v>
      </c>
      <c r="B4824" s="39" t="s">
        <v>2945</v>
      </c>
      <c r="C4824" s="40" t="s">
        <v>635</v>
      </c>
      <c r="D4824" s="40" t="s">
        <v>2944</v>
      </c>
      <c r="E4824" s="355" t="s">
        <v>2206</v>
      </c>
      <c r="F4824" s="355"/>
      <c r="G4824" s="41" t="s">
        <v>29</v>
      </c>
      <c r="H4824" s="144">
        <v>5.9999999999999995E-4</v>
      </c>
      <c r="I4824" s="143" t="s">
        <v>2943</v>
      </c>
      <c r="J4824" s="168" t="s">
        <v>1591</v>
      </c>
    </row>
    <row r="4825" spans="1:10" ht="24" customHeight="1">
      <c r="A4825" s="157" t="s">
        <v>2102</v>
      </c>
      <c r="B4825" s="39" t="s">
        <v>2942</v>
      </c>
      <c r="C4825" s="40" t="s">
        <v>635</v>
      </c>
      <c r="D4825" s="40" t="s">
        <v>2941</v>
      </c>
      <c r="E4825" s="355" t="s">
        <v>2172</v>
      </c>
      <c r="F4825" s="355"/>
      <c r="G4825" s="41" t="s">
        <v>29</v>
      </c>
      <c r="H4825" s="144">
        <v>4.4999999999999997E-3</v>
      </c>
      <c r="I4825" s="143" t="s">
        <v>2940</v>
      </c>
      <c r="J4825" s="168" t="s">
        <v>1410</v>
      </c>
    </row>
    <row r="4826" spans="1:10" ht="24" customHeight="1">
      <c r="A4826" s="157" t="s">
        <v>2102</v>
      </c>
      <c r="B4826" s="39" t="s">
        <v>2939</v>
      </c>
      <c r="C4826" s="40" t="s">
        <v>635</v>
      </c>
      <c r="D4826" s="40" t="s">
        <v>2938</v>
      </c>
      <c r="E4826" s="355" t="s">
        <v>2206</v>
      </c>
      <c r="F4826" s="355"/>
      <c r="G4826" s="41" t="s">
        <v>29</v>
      </c>
      <c r="H4826" s="144">
        <v>4.4999999999999997E-3</v>
      </c>
      <c r="I4826" s="143" t="s">
        <v>2937</v>
      </c>
      <c r="J4826" s="168" t="s">
        <v>2936</v>
      </c>
    </row>
    <row r="4827" spans="1:10" ht="24" customHeight="1">
      <c r="A4827" s="157" t="s">
        <v>2102</v>
      </c>
      <c r="B4827" s="39" t="s">
        <v>2935</v>
      </c>
      <c r="C4827" s="40" t="s">
        <v>635</v>
      </c>
      <c r="D4827" s="40" t="s">
        <v>2934</v>
      </c>
      <c r="E4827" s="355" t="s">
        <v>2206</v>
      </c>
      <c r="F4827" s="355"/>
      <c r="G4827" s="41" t="s">
        <v>29</v>
      </c>
      <c r="H4827" s="144">
        <v>0.1018</v>
      </c>
      <c r="I4827" s="143" t="s">
        <v>2657</v>
      </c>
      <c r="J4827" s="168" t="s">
        <v>2519</v>
      </c>
    </row>
    <row r="4828" spans="1:10" ht="26.1" customHeight="1">
      <c r="A4828" s="157" t="s">
        <v>2102</v>
      </c>
      <c r="B4828" s="39" t="s">
        <v>2933</v>
      </c>
      <c r="C4828" s="40" t="s">
        <v>635</v>
      </c>
      <c r="D4828" s="40" t="s">
        <v>2932</v>
      </c>
      <c r="E4828" s="355" t="s">
        <v>2206</v>
      </c>
      <c r="F4828" s="355"/>
      <c r="G4828" s="41" t="s">
        <v>29</v>
      </c>
      <c r="H4828" s="144">
        <v>2.0000000000000001E-4</v>
      </c>
      <c r="I4828" s="143" t="s">
        <v>2931</v>
      </c>
      <c r="J4828" s="168" t="s">
        <v>1703</v>
      </c>
    </row>
    <row r="4829" spans="1:10" ht="24" customHeight="1">
      <c r="A4829" s="157" t="s">
        <v>2102</v>
      </c>
      <c r="B4829" s="39" t="s">
        <v>2930</v>
      </c>
      <c r="C4829" s="40" t="s">
        <v>635</v>
      </c>
      <c r="D4829" s="40" t="s">
        <v>2929</v>
      </c>
      <c r="E4829" s="355" t="s">
        <v>2206</v>
      </c>
      <c r="F4829" s="355"/>
      <c r="G4829" s="41" t="s">
        <v>29</v>
      </c>
      <c r="H4829" s="144">
        <v>2.0000000000000001E-4</v>
      </c>
      <c r="I4829" s="143" t="s">
        <v>2928</v>
      </c>
      <c r="J4829" s="168" t="s">
        <v>1591</v>
      </c>
    </row>
    <row r="4830" spans="1:10" ht="24" customHeight="1">
      <c r="A4830" s="157" t="s">
        <v>2102</v>
      </c>
      <c r="B4830" s="39" t="s">
        <v>2927</v>
      </c>
      <c r="C4830" s="40" t="s">
        <v>635</v>
      </c>
      <c r="D4830" s="40" t="s">
        <v>2926</v>
      </c>
      <c r="E4830" s="355" t="s">
        <v>2206</v>
      </c>
      <c r="F4830" s="355"/>
      <c r="G4830" s="41" t="s">
        <v>29</v>
      </c>
      <c r="H4830" s="144">
        <v>4.4999999999999997E-3</v>
      </c>
      <c r="I4830" s="143" t="s">
        <v>2925</v>
      </c>
      <c r="J4830" s="168" t="s">
        <v>1512</v>
      </c>
    </row>
    <row r="4831" spans="1:10" ht="24" customHeight="1">
      <c r="A4831" s="157" t="s">
        <v>2102</v>
      </c>
      <c r="B4831" s="39" t="s">
        <v>2924</v>
      </c>
      <c r="C4831" s="40" t="s">
        <v>635</v>
      </c>
      <c r="D4831" s="40" t="s">
        <v>2923</v>
      </c>
      <c r="E4831" s="355" t="s">
        <v>2206</v>
      </c>
      <c r="F4831" s="355"/>
      <c r="G4831" s="41" t="s">
        <v>29</v>
      </c>
      <c r="H4831" s="144">
        <v>1E-4</v>
      </c>
      <c r="I4831" s="143" t="s">
        <v>2922</v>
      </c>
      <c r="J4831" s="168" t="s">
        <v>1703</v>
      </c>
    </row>
    <row r="4832" spans="1:10" ht="26.1" customHeight="1">
      <c r="A4832" s="157" t="s">
        <v>2102</v>
      </c>
      <c r="B4832" s="39" t="s">
        <v>2921</v>
      </c>
      <c r="C4832" s="40" t="s">
        <v>635</v>
      </c>
      <c r="D4832" s="40" t="s">
        <v>2920</v>
      </c>
      <c r="E4832" s="355" t="s">
        <v>2172</v>
      </c>
      <c r="F4832" s="355"/>
      <c r="G4832" s="41" t="s">
        <v>29</v>
      </c>
      <c r="H4832" s="144">
        <v>0.1018</v>
      </c>
      <c r="I4832" s="143" t="s">
        <v>2919</v>
      </c>
      <c r="J4832" s="168" t="s">
        <v>1075</v>
      </c>
    </row>
    <row r="4833" spans="1:10" ht="24" customHeight="1">
      <c r="A4833" s="157" t="s">
        <v>2102</v>
      </c>
      <c r="B4833" s="39" t="s">
        <v>2918</v>
      </c>
      <c r="C4833" s="40" t="s">
        <v>635</v>
      </c>
      <c r="D4833" s="40" t="s">
        <v>2917</v>
      </c>
      <c r="E4833" s="355" t="s">
        <v>2206</v>
      </c>
      <c r="F4833" s="355"/>
      <c r="G4833" s="41" t="s">
        <v>29</v>
      </c>
      <c r="H4833" s="144">
        <v>1.8E-3</v>
      </c>
      <c r="I4833" s="143" t="s">
        <v>2916</v>
      </c>
      <c r="J4833" s="168" t="s">
        <v>1488</v>
      </c>
    </row>
    <row r="4834" spans="1:10" ht="39.950000000000003" customHeight="1">
      <c r="A4834" s="369" t="s">
        <v>2972</v>
      </c>
      <c r="B4834" s="370"/>
      <c r="C4834" s="370"/>
      <c r="D4834" s="370"/>
      <c r="E4834" s="370"/>
      <c r="F4834" s="370"/>
      <c r="G4834" s="370"/>
      <c r="H4834" s="370"/>
      <c r="I4834" s="370"/>
      <c r="J4834" s="371"/>
    </row>
    <row r="4835" spans="1:10" ht="15" customHeight="1">
      <c r="A4835" s="164" t="s">
        <v>0</v>
      </c>
      <c r="B4835" s="67" t="s">
        <v>1</v>
      </c>
      <c r="C4835" s="66" t="s">
        <v>2</v>
      </c>
      <c r="D4835" s="66" t="s">
        <v>3</v>
      </c>
      <c r="E4835" s="365" t="s">
        <v>836</v>
      </c>
      <c r="F4835" s="370"/>
      <c r="G4835" s="77" t="s">
        <v>4</v>
      </c>
      <c r="H4835" s="67" t="s">
        <v>5</v>
      </c>
      <c r="I4835" s="67" t="s">
        <v>6</v>
      </c>
      <c r="J4835" s="165" t="s">
        <v>7</v>
      </c>
    </row>
    <row r="4836" spans="1:10" ht="24" customHeight="1">
      <c r="A4836" s="157" t="s">
        <v>2102</v>
      </c>
      <c r="B4836" s="39" t="s">
        <v>2971</v>
      </c>
      <c r="C4836" s="40" t="s">
        <v>635</v>
      </c>
      <c r="D4836" s="40" t="s">
        <v>2970</v>
      </c>
      <c r="E4836" s="355" t="s">
        <v>2206</v>
      </c>
      <c r="F4836" s="355"/>
      <c r="G4836" s="41" t="s">
        <v>2956</v>
      </c>
      <c r="H4836" s="144">
        <v>2.3E-3</v>
      </c>
      <c r="I4836" s="143" t="s">
        <v>2969</v>
      </c>
      <c r="J4836" s="168" t="s">
        <v>1488</v>
      </c>
    </row>
    <row r="4837" spans="1:10" ht="24" customHeight="1">
      <c r="A4837" s="157" t="s">
        <v>2102</v>
      </c>
      <c r="B4837" s="39" t="s">
        <v>2968</v>
      </c>
      <c r="C4837" s="40" t="s">
        <v>635</v>
      </c>
      <c r="D4837" s="40" t="s">
        <v>2967</v>
      </c>
      <c r="E4837" s="355" t="s">
        <v>2172</v>
      </c>
      <c r="F4837" s="355"/>
      <c r="G4837" s="41" t="s">
        <v>2966</v>
      </c>
      <c r="H4837" s="144">
        <v>4.0000000000000002E-4</v>
      </c>
      <c r="I4837" s="143" t="s">
        <v>2191</v>
      </c>
      <c r="J4837" s="168" t="s">
        <v>1315</v>
      </c>
    </row>
    <row r="4838" spans="1:10" ht="24" customHeight="1">
      <c r="A4838" s="157" t="s">
        <v>2102</v>
      </c>
      <c r="B4838" s="39" t="s">
        <v>2965</v>
      </c>
      <c r="C4838" s="40" t="s">
        <v>635</v>
      </c>
      <c r="D4838" s="40" t="s">
        <v>2964</v>
      </c>
      <c r="E4838" s="355" t="s">
        <v>2206</v>
      </c>
      <c r="F4838" s="355"/>
      <c r="G4838" s="41" t="s">
        <v>29</v>
      </c>
      <c r="H4838" s="144">
        <v>9.4100000000000003E-2</v>
      </c>
      <c r="I4838" s="143" t="s">
        <v>2963</v>
      </c>
      <c r="J4838" s="168" t="s">
        <v>2962</v>
      </c>
    </row>
    <row r="4839" spans="1:10" ht="24" customHeight="1">
      <c r="A4839" s="157" t="s">
        <v>2102</v>
      </c>
      <c r="B4839" s="39" t="s">
        <v>2961</v>
      </c>
      <c r="C4839" s="40" t="s">
        <v>635</v>
      </c>
      <c r="D4839" s="40" t="s">
        <v>2960</v>
      </c>
      <c r="E4839" s="355" t="s">
        <v>2206</v>
      </c>
      <c r="F4839" s="355"/>
      <c r="G4839" s="41" t="s">
        <v>29</v>
      </c>
      <c r="H4839" s="144">
        <v>1.5E-3</v>
      </c>
      <c r="I4839" s="143" t="s">
        <v>2959</v>
      </c>
      <c r="J4839" s="168" t="s">
        <v>1163</v>
      </c>
    </row>
    <row r="4840" spans="1:10" ht="26.1" customHeight="1">
      <c r="A4840" s="157" t="s">
        <v>2102</v>
      </c>
      <c r="B4840" s="39" t="s">
        <v>2958</v>
      </c>
      <c r="C4840" s="40" t="s">
        <v>635</v>
      </c>
      <c r="D4840" s="40" t="s">
        <v>2957</v>
      </c>
      <c r="E4840" s="355" t="s">
        <v>2206</v>
      </c>
      <c r="F4840" s="355"/>
      <c r="G4840" s="41" t="s">
        <v>2956</v>
      </c>
      <c r="H4840" s="144">
        <v>8.0000000000000004E-4</v>
      </c>
      <c r="I4840" s="143" t="s">
        <v>2955</v>
      </c>
      <c r="J4840" s="168" t="s">
        <v>1410</v>
      </c>
    </row>
    <row r="4841" spans="1:10" ht="26.1" customHeight="1">
      <c r="A4841" s="157" t="s">
        <v>2102</v>
      </c>
      <c r="B4841" s="39" t="s">
        <v>2954</v>
      </c>
      <c r="C4841" s="40" t="s">
        <v>635</v>
      </c>
      <c r="D4841" s="40" t="s">
        <v>2953</v>
      </c>
      <c r="E4841" s="355" t="s">
        <v>2206</v>
      </c>
      <c r="F4841" s="355"/>
      <c r="G4841" s="41" t="s">
        <v>29</v>
      </c>
      <c r="H4841" s="144">
        <v>2.0000000000000001E-4</v>
      </c>
      <c r="I4841" s="143" t="s">
        <v>2952</v>
      </c>
      <c r="J4841" s="168" t="s">
        <v>1449</v>
      </c>
    </row>
    <row r="4842" spans="1:10" ht="24" customHeight="1">
      <c r="A4842" s="157" t="s">
        <v>2102</v>
      </c>
      <c r="B4842" s="39" t="s">
        <v>2951</v>
      </c>
      <c r="C4842" s="40" t="s">
        <v>635</v>
      </c>
      <c r="D4842" s="40" t="s">
        <v>2950</v>
      </c>
      <c r="E4842" s="355" t="s">
        <v>2206</v>
      </c>
      <c r="F4842" s="355"/>
      <c r="G4842" s="41" t="s">
        <v>2949</v>
      </c>
      <c r="H4842" s="144">
        <v>8.0000000000000004E-4</v>
      </c>
      <c r="I4842" s="143" t="s">
        <v>2948</v>
      </c>
      <c r="J4842" s="168" t="s">
        <v>1703</v>
      </c>
    </row>
    <row r="4843" spans="1:10" ht="24" customHeight="1">
      <c r="A4843" s="157" t="s">
        <v>2102</v>
      </c>
      <c r="B4843" s="39" t="s">
        <v>2947</v>
      </c>
      <c r="C4843" s="40" t="s">
        <v>635</v>
      </c>
      <c r="D4843" s="40" t="s">
        <v>2946</v>
      </c>
      <c r="E4843" s="355" t="s">
        <v>2206</v>
      </c>
      <c r="F4843" s="355"/>
      <c r="G4843" s="41" t="s">
        <v>29</v>
      </c>
      <c r="H4843" s="144">
        <v>2.9999999999999997E-4</v>
      </c>
      <c r="I4843" s="143" t="s">
        <v>1390</v>
      </c>
      <c r="J4843" s="168" t="s">
        <v>1591</v>
      </c>
    </row>
    <row r="4844" spans="1:10" ht="26.1" customHeight="1">
      <c r="A4844" s="157" t="s">
        <v>2102</v>
      </c>
      <c r="B4844" s="39" t="s">
        <v>2945</v>
      </c>
      <c r="C4844" s="40" t="s">
        <v>635</v>
      </c>
      <c r="D4844" s="40" t="s">
        <v>2944</v>
      </c>
      <c r="E4844" s="355" t="s">
        <v>2206</v>
      </c>
      <c r="F4844" s="355"/>
      <c r="G4844" s="41" t="s">
        <v>29</v>
      </c>
      <c r="H4844" s="144">
        <v>5.9999999999999995E-4</v>
      </c>
      <c r="I4844" s="143" t="s">
        <v>2943</v>
      </c>
      <c r="J4844" s="168" t="s">
        <v>1591</v>
      </c>
    </row>
    <row r="4845" spans="1:10" ht="24" customHeight="1">
      <c r="A4845" s="157" t="s">
        <v>2102</v>
      </c>
      <c r="B4845" s="39" t="s">
        <v>2942</v>
      </c>
      <c r="C4845" s="40" t="s">
        <v>635</v>
      </c>
      <c r="D4845" s="40" t="s">
        <v>2941</v>
      </c>
      <c r="E4845" s="355" t="s">
        <v>2172</v>
      </c>
      <c r="F4845" s="355"/>
      <c r="G4845" s="41" t="s">
        <v>29</v>
      </c>
      <c r="H4845" s="144">
        <v>4.4999999999999997E-3</v>
      </c>
      <c r="I4845" s="143" t="s">
        <v>2940</v>
      </c>
      <c r="J4845" s="168" t="s">
        <v>1410</v>
      </c>
    </row>
    <row r="4846" spans="1:10" ht="24" customHeight="1">
      <c r="A4846" s="157" t="s">
        <v>2102</v>
      </c>
      <c r="B4846" s="39" t="s">
        <v>2939</v>
      </c>
      <c r="C4846" s="40" t="s">
        <v>635</v>
      </c>
      <c r="D4846" s="40" t="s">
        <v>2938</v>
      </c>
      <c r="E4846" s="355" t="s">
        <v>2206</v>
      </c>
      <c r="F4846" s="355"/>
      <c r="G4846" s="41" t="s">
        <v>29</v>
      </c>
      <c r="H4846" s="144">
        <v>4.4999999999999997E-3</v>
      </c>
      <c r="I4846" s="143" t="s">
        <v>2937</v>
      </c>
      <c r="J4846" s="168" t="s">
        <v>2936</v>
      </c>
    </row>
    <row r="4847" spans="1:10" ht="24" customHeight="1">
      <c r="A4847" s="157" t="s">
        <v>2102</v>
      </c>
      <c r="B4847" s="39" t="s">
        <v>2935</v>
      </c>
      <c r="C4847" s="40" t="s">
        <v>635</v>
      </c>
      <c r="D4847" s="40" t="s">
        <v>2934</v>
      </c>
      <c r="E4847" s="355" t="s">
        <v>2206</v>
      </c>
      <c r="F4847" s="355"/>
      <c r="G4847" s="41" t="s">
        <v>29</v>
      </c>
      <c r="H4847" s="144">
        <v>0.1018</v>
      </c>
      <c r="I4847" s="143" t="s">
        <v>2657</v>
      </c>
      <c r="J4847" s="168" t="s">
        <v>2519</v>
      </c>
    </row>
    <row r="4848" spans="1:10" ht="26.1" customHeight="1">
      <c r="A4848" s="157" t="s">
        <v>2102</v>
      </c>
      <c r="B4848" s="39" t="s">
        <v>2933</v>
      </c>
      <c r="C4848" s="40" t="s">
        <v>635</v>
      </c>
      <c r="D4848" s="40" t="s">
        <v>2932</v>
      </c>
      <c r="E4848" s="355" t="s">
        <v>2206</v>
      </c>
      <c r="F4848" s="355"/>
      <c r="G4848" s="41" t="s">
        <v>29</v>
      </c>
      <c r="H4848" s="144">
        <v>2.0000000000000001E-4</v>
      </c>
      <c r="I4848" s="143" t="s">
        <v>2931</v>
      </c>
      <c r="J4848" s="168" t="s">
        <v>1703</v>
      </c>
    </row>
    <row r="4849" spans="1:10" ht="24" customHeight="1">
      <c r="A4849" s="157" t="s">
        <v>2102</v>
      </c>
      <c r="B4849" s="39" t="s">
        <v>2930</v>
      </c>
      <c r="C4849" s="40" t="s">
        <v>635</v>
      </c>
      <c r="D4849" s="40" t="s">
        <v>2929</v>
      </c>
      <c r="E4849" s="355" t="s">
        <v>2206</v>
      </c>
      <c r="F4849" s="355"/>
      <c r="G4849" s="41" t="s">
        <v>29</v>
      </c>
      <c r="H4849" s="144">
        <v>2.0000000000000001E-4</v>
      </c>
      <c r="I4849" s="143" t="s">
        <v>2928</v>
      </c>
      <c r="J4849" s="168" t="s">
        <v>1591</v>
      </c>
    </row>
    <row r="4850" spans="1:10" ht="24" customHeight="1">
      <c r="A4850" s="157" t="s">
        <v>2102</v>
      </c>
      <c r="B4850" s="39" t="s">
        <v>2927</v>
      </c>
      <c r="C4850" s="40" t="s">
        <v>635</v>
      </c>
      <c r="D4850" s="40" t="s">
        <v>2926</v>
      </c>
      <c r="E4850" s="355" t="s">
        <v>2206</v>
      </c>
      <c r="F4850" s="355"/>
      <c r="G4850" s="41" t="s">
        <v>29</v>
      </c>
      <c r="H4850" s="144">
        <v>4.4999999999999997E-3</v>
      </c>
      <c r="I4850" s="143" t="s">
        <v>2925</v>
      </c>
      <c r="J4850" s="168" t="s">
        <v>1512</v>
      </c>
    </row>
    <row r="4851" spans="1:10" ht="24" customHeight="1">
      <c r="A4851" s="157" t="s">
        <v>2102</v>
      </c>
      <c r="B4851" s="39" t="s">
        <v>2924</v>
      </c>
      <c r="C4851" s="40" t="s">
        <v>635</v>
      </c>
      <c r="D4851" s="40" t="s">
        <v>2923</v>
      </c>
      <c r="E4851" s="355" t="s">
        <v>2206</v>
      </c>
      <c r="F4851" s="355"/>
      <c r="G4851" s="41" t="s">
        <v>29</v>
      </c>
      <c r="H4851" s="144">
        <v>1E-4</v>
      </c>
      <c r="I4851" s="143" t="s">
        <v>2922</v>
      </c>
      <c r="J4851" s="168" t="s">
        <v>1703</v>
      </c>
    </row>
    <row r="4852" spans="1:10" ht="26.1" customHeight="1">
      <c r="A4852" s="157" t="s">
        <v>2102</v>
      </c>
      <c r="B4852" s="39" t="s">
        <v>2921</v>
      </c>
      <c r="C4852" s="40" t="s">
        <v>635</v>
      </c>
      <c r="D4852" s="40" t="s">
        <v>2920</v>
      </c>
      <c r="E4852" s="355" t="s">
        <v>2172</v>
      </c>
      <c r="F4852" s="355"/>
      <c r="G4852" s="41" t="s">
        <v>29</v>
      </c>
      <c r="H4852" s="144">
        <v>0.1018</v>
      </c>
      <c r="I4852" s="143" t="s">
        <v>2919</v>
      </c>
      <c r="J4852" s="168" t="s">
        <v>1075</v>
      </c>
    </row>
    <row r="4853" spans="1:10" ht="24" customHeight="1">
      <c r="A4853" s="157" t="s">
        <v>2102</v>
      </c>
      <c r="B4853" s="39" t="s">
        <v>2918</v>
      </c>
      <c r="C4853" s="40" t="s">
        <v>635</v>
      </c>
      <c r="D4853" s="40" t="s">
        <v>2917</v>
      </c>
      <c r="E4853" s="355" t="s">
        <v>2206</v>
      </c>
      <c r="F4853" s="355"/>
      <c r="G4853" s="41" t="s">
        <v>29</v>
      </c>
      <c r="H4853" s="144">
        <v>1.8E-3</v>
      </c>
      <c r="I4853" s="143" t="s">
        <v>2916</v>
      </c>
      <c r="J4853" s="168" t="s">
        <v>1488</v>
      </c>
    </row>
    <row r="4854" spans="1:10">
      <c r="A4854" s="159"/>
      <c r="B4854" s="99"/>
      <c r="C4854" s="99"/>
      <c r="D4854" s="99"/>
      <c r="E4854" s="99" t="s">
        <v>2098</v>
      </c>
      <c r="F4854" s="160">
        <v>0</v>
      </c>
      <c r="G4854" s="99" t="s">
        <v>2097</v>
      </c>
      <c r="H4854" s="160">
        <v>0</v>
      </c>
      <c r="I4854" s="99" t="s">
        <v>2096</v>
      </c>
      <c r="J4854" s="161">
        <v>0</v>
      </c>
    </row>
    <row r="4855" spans="1:10" ht="15" thickBot="1">
      <c r="A4855" s="159"/>
      <c r="B4855" s="99"/>
      <c r="C4855" s="99"/>
      <c r="D4855" s="99"/>
      <c r="E4855" s="99" t="s">
        <v>2095</v>
      </c>
      <c r="F4855" s="160">
        <v>0.89</v>
      </c>
      <c r="G4855" s="99"/>
      <c r="H4855" s="364" t="s">
        <v>2094</v>
      </c>
      <c r="I4855" s="364"/>
      <c r="J4855" s="161">
        <v>4.8499999999999996</v>
      </c>
    </row>
    <row r="4856" spans="1:10" ht="0.95" customHeight="1" thickTop="1">
      <c r="A4856" s="162"/>
      <c r="B4856" s="142"/>
      <c r="C4856" s="142"/>
      <c r="D4856" s="142"/>
      <c r="E4856" s="142"/>
      <c r="F4856" s="142"/>
      <c r="G4856" s="142"/>
      <c r="H4856" s="142"/>
      <c r="I4856" s="142"/>
      <c r="J4856" s="163"/>
    </row>
    <row r="4857" spans="1:10" ht="18" customHeight="1">
      <c r="A4857" s="164"/>
      <c r="B4857" s="67" t="s">
        <v>1</v>
      </c>
      <c r="C4857" s="66" t="s">
        <v>2</v>
      </c>
      <c r="D4857" s="66" t="s">
        <v>3</v>
      </c>
      <c r="E4857" s="365" t="s">
        <v>836</v>
      </c>
      <c r="F4857" s="365"/>
      <c r="G4857" s="77" t="s">
        <v>4</v>
      </c>
      <c r="H4857" s="67" t="s">
        <v>5</v>
      </c>
      <c r="I4857" s="67" t="s">
        <v>6</v>
      </c>
      <c r="J4857" s="165" t="s">
        <v>7</v>
      </c>
    </row>
    <row r="4858" spans="1:10" ht="26.1" customHeight="1">
      <c r="A4858" s="153" t="s">
        <v>2121</v>
      </c>
      <c r="B4858" s="82" t="s">
        <v>2915</v>
      </c>
      <c r="C4858" s="80" t="s">
        <v>15</v>
      </c>
      <c r="D4858" s="80" t="s">
        <v>2914</v>
      </c>
      <c r="E4858" s="363" t="s">
        <v>944</v>
      </c>
      <c r="F4858" s="363"/>
      <c r="G4858" s="81" t="s">
        <v>24</v>
      </c>
      <c r="H4858" s="147">
        <v>1</v>
      </c>
      <c r="I4858" s="83">
        <v>37.96</v>
      </c>
      <c r="J4858" s="154">
        <v>37.96</v>
      </c>
    </row>
    <row r="4859" spans="1:10" ht="24" customHeight="1">
      <c r="A4859" s="155" t="s">
        <v>2118</v>
      </c>
      <c r="B4859" s="36" t="s">
        <v>2902</v>
      </c>
      <c r="C4859" s="37" t="s">
        <v>15</v>
      </c>
      <c r="D4859" s="37" t="s">
        <v>2901</v>
      </c>
      <c r="E4859" s="354" t="s">
        <v>842</v>
      </c>
      <c r="F4859" s="354"/>
      <c r="G4859" s="38" t="s">
        <v>42</v>
      </c>
      <c r="H4859" s="146">
        <v>8.3000000000000004E-2</v>
      </c>
      <c r="I4859" s="145">
        <v>32.9</v>
      </c>
      <c r="J4859" s="156">
        <v>2.73</v>
      </c>
    </row>
    <row r="4860" spans="1:10" ht="39" customHeight="1">
      <c r="A4860" s="155" t="s">
        <v>2118</v>
      </c>
      <c r="B4860" s="36" t="s">
        <v>2358</v>
      </c>
      <c r="C4860" s="37" t="s">
        <v>15</v>
      </c>
      <c r="D4860" s="37" t="s">
        <v>2357</v>
      </c>
      <c r="E4860" s="354" t="s">
        <v>2139</v>
      </c>
      <c r="F4860" s="354"/>
      <c r="G4860" s="38" t="s">
        <v>2138</v>
      </c>
      <c r="H4860" s="146">
        <v>2.1999999999999999E-2</v>
      </c>
      <c r="I4860" s="145">
        <v>42.03</v>
      </c>
      <c r="J4860" s="156">
        <v>0.92</v>
      </c>
    </row>
    <row r="4861" spans="1:10" ht="26.1" customHeight="1">
      <c r="A4861" s="155" t="s">
        <v>2118</v>
      </c>
      <c r="B4861" s="36" t="s">
        <v>2903</v>
      </c>
      <c r="C4861" s="37" t="s">
        <v>15</v>
      </c>
      <c r="D4861" s="37" t="s">
        <v>2733</v>
      </c>
      <c r="E4861" s="354" t="s">
        <v>842</v>
      </c>
      <c r="F4861" s="354"/>
      <c r="G4861" s="38" t="s">
        <v>42</v>
      </c>
      <c r="H4861" s="146">
        <v>3.2000000000000001E-2</v>
      </c>
      <c r="I4861" s="145">
        <v>27.04</v>
      </c>
      <c r="J4861" s="156">
        <v>0.87</v>
      </c>
    </row>
    <row r="4862" spans="1:10" ht="39" customHeight="1">
      <c r="A4862" s="155" t="s">
        <v>2118</v>
      </c>
      <c r="B4862" s="36" t="s">
        <v>2360</v>
      </c>
      <c r="C4862" s="37" t="s">
        <v>15</v>
      </c>
      <c r="D4862" s="37" t="s">
        <v>2359</v>
      </c>
      <c r="E4862" s="354" t="s">
        <v>2139</v>
      </c>
      <c r="F4862" s="354"/>
      <c r="G4862" s="38" t="s">
        <v>2142</v>
      </c>
      <c r="H4862" s="146">
        <v>8.7999999999999995E-2</v>
      </c>
      <c r="I4862" s="145">
        <v>40.46</v>
      </c>
      <c r="J4862" s="156">
        <v>3.56</v>
      </c>
    </row>
    <row r="4863" spans="1:10" ht="26.1" customHeight="1">
      <c r="A4863" s="157" t="s">
        <v>2102</v>
      </c>
      <c r="B4863" s="39" t="s">
        <v>2894</v>
      </c>
      <c r="C4863" s="40" t="s">
        <v>15</v>
      </c>
      <c r="D4863" s="40" t="s">
        <v>2893</v>
      </c>
      <c r="E4863" s="355" t="s">
        <v>2206</v>
      </c>
      <c r="F4863" s="355"/>
      <c r="G4863" s="41" t="s">
        <v>24</v>
      </c>
      <c r="H4863" s="144">
        <v>2.3420000000000001</v>
      </c>
      <c r="I4863" s="143">
        <v>7.84</v>
      </c>
      <c r="J4863" s="158">
        <v>18.36</v>
      </c>
    </row>
    <row r="4864" spans="1:10" ht="24" customHeight="1">
      <c r="A4864" s="157" t="s">
        <v>2102</v>
      </c>
      <c r="B4864" s="39" t="s">
        <v>2896</v>
      </c>
      <c r="C4864" s="40" t="s">
        <v>15</v>
      </c>
      <c r="D4864" s="40" t="s">
        <v>2895</v>
      </c>
      <c r="E4864" s="355" t="s">
        <v>2206</v>
      </c>
      <c r="F4864" s="355"/>
      <c r="G4864" s="41" t="s">
        <v>87</v>
      </c>
      <c r="H4864" s="144">
        <v>1.2E-2</v>
      </c>
      <c r="I4864" s="143">
        <v>17.57</v>
      </c>
      <c r="J4864" s="158">
        <v>0.21</v>
      </c>
    </row>
    <row r="4865" spans="1:10" ht="39" customHeight="1">
      <c r="A4865" s="157" t="s">
        <v>2102</v>
      </c>
      <c r="B4865" s="39" t="s">
        <v>2900</v>
      </c>
      <c r="C4865" s="40" t="s">
        <v>15</v>
      </c>
      <c r="D4865" s="40" t="s">
        <v>2899</v>
      </c>
      <c r="E4865" s="355" t="s">
        <v>2206</v>
      </c>
      <c r="F4865" s="355"/>
      <c r="G4865" s="41" t="s">
        <v>17</v>
      </c>
      <c r="H4865" s="144">
        <v>0.13600000000000001</v>
      </c>
      <c r="I4865" s="143">
        <v>83.19</v>
      </c>
      <c r="J4865" s="158">
        <v>11.31</v>
      </c>
    </row>
    <row r="4866" spans="1:10">
      <c r="A4866" s="159"/>
      <c r="B4866" s="99"/>
      <c r="C4866" s="99"/>
      <c r="D4866" s="99"/>
      <c r="E4866" s="99" t="s">
        <v>2098</v>
      </c>
      <c r="F4866" s="160">
        <v>6.61</v>
      </c>
      <c r="G4866" s="99" t="s">
        <v>2097</v>
      </c>
      <c r="H4866" s="160">
        <v>0</v>
      </c>
      <c r="I4866" s="99" t="s">
        <v>2096</v>
      </c>
      <c r="J4866" s="161">
        <v>6.61</v>
      </c>
    </row>
    <row r="4867" spans="1:10" ht="15" thickBot="1">
      <c r="A4867" s="159"/>
      <c r="B4867" s="99"/>
      <c r="C4867" s="99"/>
      <c r="D4867" s="99"/>
      <c r="E4867" s="99" t="s">
        <v>2095</v>
      </c>
      <c r="F4867" s="160">
        <v>8.5299999999999994</v>
      </c>
      <c r="G4867" s="99"/>
      <c r="H4867" s="364" t="s">
        <v>2094</v>
      </c>
      <c r="I4867" s="364"/>
      <c r="J4867" s="161">
        <v>46.49</v>
      </c>
    </row>
    <row r="4868" spans="1:10" ht="0.95" customHeight="1" thickTop="1">
      <c r="A4868" s="162"/>
      <c r="B4868" s="142"/>
      <c r="C4868" s="142"/>
      <c r="D4868" s="142"/>
      <c r="E4868" s="142"/>
      <c r="F4868" s="142"/>
      <c r="G4868" s="142"/>
      <c r="H4868" s="142"/>
      <c r="I4868" s="142"/>
      <c r="J4868" s="163"/>
    </row>
    <row r="4869" spans="1:10" ht="18" customHeight="1">
      <c r="A4869" s="164"/>
      <c r="B4869" s="67" t="s">
        <v>1</v>
      </c>
      <c r="C4869" s="66" t="s">
        <v>2</v>
      </c>
      <c r="D4869" s="66" t="s">
        <v>3</v>
      </c>
      <c r="E4869" s="365" t="s">
        <v>836</v>
      </c>
      <c r="F4869" s="365"/>
      <c r="G4869" s="77" t="s">
        <v>4</v>
      </c>
      <c r="H4869" s="67" t="s">
        <v>5</v>
      </c>
      <c r="I4869" s="67" t="s">
        <v>6</v>
      </c>
      <c r="J4869" s="165" t="s">
        <v>7</v>
      </c>
    </row>
    <row r="4870" spans="1:10" ht="26.1" customHeight="1">
      <c r="A4870" s="153" t="s">
        <v>2121</v>
      </c>
      <c r="B4870" s="82" t="s">
        <v>2913</v>
      </c>
      <c r="C4870" s="80" t="s">
        <v>15</v>
      </c>
      <c r="D4870" s="80" t="s">
        <v>2912</v>
      </c>
      <c r="E4870" s="363" t="s">
        <v>944</v>
      </c>
      <c r="F4870" s="363"/>
      <c r="G4870" s="81" t="s">
        <v>24</v>
      </c>
      <c r="H4870" s="147">
        <v>1</v>
      </c>
      <c r="I4870" s="83">
        <v>15.73</v>
      </c>
      <c r="J4870" s="154">
        <v>15.73</v>
      </c>
    </row>
    <row r="4871" spans="1:10" ht="26.1" customHeight="1">
      <c r="A4871" s="155" t="s">
        <v>2118</v>
      </c>
      <c r="B4871" s="36" t="s">
        <v>2903</v>
      </c>
      <c r="C4871" s="37" t="s">
        <v>15</v>
      </c>
      <c r="D4871" s="37" t="s">
        <v>2733</v>
      </c>
      <c r="E4871" s="354" t="s">
        <v>842</v>
      </c>
      <c r="F4871" s="354"/>
      <c r="G4871" s="38" t="s">
        <v>42</v>
      </c>
      <c r="H4871" s="146">
        <v>2.1000000000000001E-2</v>
      </c>
      <c r="I4871" s="145">
        <v>27.04</v>
      </c>
      <c r="J4871" s="156">
        <v>0.56999999999999995</v>
      </c>
    </row>
    <row r="4872" spans="1:10" ht="39" customHeight="1">
      <c r="A4872" s="155" t="s">
        <v>2118</v>
      </c>
      <c r="B4872" s="36" t="s">
        <v>2360</v>
      </c>
      <c r="C4872" s="37" t="s">
        <v>15</v>
      </c>
      <c r="D4872" s="37" t="s">
        <v>2359</v>
      </c>
      <c r="E4872" s="354" t="s">
        <v>2139</v>
      </c>
      <c r="F4872" s="354"/>
      <c r="G4872" s="38" t="s">
        <v>2142</v>
      </c>
      <c r="H4872" s="146">
        <v>0.03</v>
      </c>
      <c r="I4872" s="145">
        <v>40.46</v>
      </c>
      <c r="J4872" s="156">
        <v>1.21</v>
      </c>
    </row>
    <row r="4873" spans="1:10" ht="24" customHeight="1">
      <c r="A4873" s="155" t="s">
        <v>2118</v>
      </c>
      <c r="B4873" s="36" t="s">
        <v>2902</v>
      </c>
      <c r="C4873" s="37" t="s">
        <v>15</v>
      </c>
      <c r="D4873" s="37" t="s">
        <v>2901</v>
      </c>
      <c r="E4873" s="354" t="s">
        <v>842</v>
      </c>
      <c r="F4873" s="354"/>
      <c r="G4873" s="38" t="s">
        <v>42</v>
      </c>
      <c r="H4873" s="146">
        <v>9.0999999999999998E-2</v>
      </c>
      <c r="I4873" s="145">
        <v>32.9</v>
      </c>
      <c r="J4873" s="156">
        <v>2.99</v>
      </c>
    </row>
    <row r="4874" spans="1:10" ht="39" customHeight="1">
      <c r="A4874" s="155" t="s">
        <v>2118</v>
      </c>
      <c r="B4874" s="36" t="s">
        <v>2358</v>
      </c>
      <c r="C4874" s="37" t="s">
        <v>15</v>
      </c>
      <c r="D4874" s="37" t="s">
        <v>2357</v>
      </c>
      <c r="E4874" s="354" t="s">
        <v>2139</v>
      </c>
      <c r="F4874" s="354"/>
      <c r="G4874" s="38" t="s">
        <v>2138</v>
      </c>
      <c r="H4874" s="146">
        <v>7.0000000000000001E-3</v>
      </c>
      <c r="I4874" s="145">
        <v>42.03</v>
      </c>
      <c r="J4874" s="156">
        <v>0.28999999999999998</v>
      </c>
    </row>
    <row r="4875" spans="1:10" ht="26.1" customHeight="1">
      <c r="A4875" s="157" t="s">
        <v>2102</v>
      </c>
      <c r="B4875" s="39" t="s">
        <v>2894</v>
      </c>
      <c r="C4875" s="40" t="s">
        <v>15</v>
      </c>
      <c r="D4875" s="40" t="s">
        <v>2893</v>
      </c>
      <c r="E4875" s="355" t="s">
        <v>2206</v>
      </c>
      <c r="F4875" s="355"/>
      <c r="G4875" s="41" t="s">
        <v>24</v>
      </c>
      <c r="H4875" s="144">
        <v>1.31</v>
      </c>
      <c r="I4875" s="143">
        <v>7.84</v>
      </c>
      <c r="J4875" s="158">
        <v>10.27</v>
      </c>
    </row>
    <row r="4876" spans="1:10" ht="24" customHeight="1">
      <c r="A4876" s="157" t="s">
        <v>2102</v>
      </c>
      <c r="B4876" s="39" t="s">
        <v>2896</v>
      </c>
      <c r="C4876" s="40" t="s">
        <v>15</v>
      </c>
      <c r="D4876" s="40" t="s">
        <v>2895</v>
      </c>
      <c r="E4876" s="355" t="s">
        <v>2206</v>
      </c>
      <c r="F4876" s="355"/>
      <c r="G4876" s="41" t="s">
        <v>87</v>
      </c>
      <c r="H4876" s="144">
        <v>2.3E-2</v>
      </c>
      <c r="I4876" s="143">
        <v>17.57</v>
      </c>
      <c r="J4876" s="158">
        <v>0.4</v>
      </c>
    </row>
    <row r="4877" spans="1:10">
      <c r="A4877" s="159"/>
      <c r="B4877" s="99"/>
      <c r="C4877" s="99"/>
      <c r="D4877" s="99"/>
      <c r="E4877" s="99" t="s">
        <v>2098</v>
      </c>
      <c r="F4877" s="160">
        <v>4.08</v>
      </c>
      <c r="G4877" s="99" t="s">
        <v>2097</v>
      </c>
      <c r="H4877" s="160">
        <v>0</v>
      </c>
      <c r="I4877" s="99" t="s">
        <v>2096</v>
      </c>
      <c r="J4877" s="161">
        <v>4.08</v>
      </c>
    </row>
    <row r="4878" spans="1:10" ht="15" thickBot="1">
      <c r="A4878" s="159"/>
      <c r="B4878" s="99"/>
      <c r="C4878" s="99"/>
      <c r="D4878" s="99"/>
      <c r="E4878" s="99" t="s">
        <v>2095</v>
      </c>
      <c r="F4878" s="160">
        <v>3.53</v>
      </c>
      <c r="G4878" s="99"/>
      <c r="H4878" s="364" t="s">
        <v>2094</v>
      </c>
      <c r="I4878" s="364"/>
      <c r="J4878" s="161">
        <v>19.260000000000002</v>
      </c>
    </row>
    <row r="4879" spans="1:10" ht="0.95" customHeight="1" thickTop="1">
      <c r="A4879" s="162"/>
      <c r="B4879" s="142"/>
      <c r="C4879" s="142"/>
      <c r="D4879" s="142"/>
      <c r="E4879" s="142"/>
      <c r="F4879" s="142"/>
      <c r="G4879" s="142"/>
      <c r="H4879" s="142"/>
      <c r="I4879" s="142"/>
      <c r="J4879" s="163"/>
    </row>
    <row r="4880" spans="1:10" ht="18" customHeight="1">
      <c r="A4880" s="164"/>
      <c r="B4880" s="67" t="s">
        <v>1</v>
      </c>
      <c r="C4880" s="66" t="s">
        <v>2</v>
      </c>
      <c r="D4880" s="66" t="s">
        <v>3</v>
      </c>
      <c r="E4880" s="365" t="s">
        <v>836</v>
      </c>
      <c r="F4880" s="365"/>
      <c r="G4880" s="77" t="s">
        <v>4</v>
      </c>
      <c r="H4880" s="67" t="s">
        <v>5</v>
      </c>
      <c r="I4880" s="67" t="s">
        <v>6</v>
      </c>
      <c r="J4880" s="165" t="s">
        <v>7</v>
      </c>
    </row>
    <row r="4881" spans="1:10" ht="39" customHeight="1">
      <c r="A4881" s="153" t="s">
        <v>2121</v>
      </c>
      <c r="B4881" s="82" t="s">
        <v>2911</v>
      </c>
      <c r="C4881" s="80" t="s">
        <v>15</v>
      </c>
      <c r="D4881" s="80" t="s">
        <v>2910</v>
      </c>
      <c r="E4881" s="363" t="s">
        <v>944</v>
      </c>
      <c r="F4881" s="363"/>
      <c r="G4881" s="81" t="s">
        <v>17</v>
      </c>
      <c r="H4881" s="147">
        <v>1</v>
      </c>
      <c r="I4881" s="83">
        <v>216.74</v>
      </c>
      <c r="J4881" s="154">
        <v>216.74</v>
      </c>
    </row>
    <row r="4882" spans="1:10" ht="39" customHeight="1">
      <c r="A4882" s="155" t="s">
        <v>2118</v>
      </c>
      <c r="B4882" s="36" t="s">
        <v>2358</v>
      </c>
      <c r="C4882" s="37" t="s">
        <v>15</v>
      </c>
      <c r="D4882" s="37" t="s">
        <v>2357</v>
      </c>
      <c r="E4882" s="354" t="s">
        <v>2139</v>
      </c>
      <c r="F4882" s="354"/>
      <c r="G4882" s="38" t="s">
        <v>2138</v>
      </c>
      <c r="H4882" s="146">
        <v>6.3E-2</v>
      </c>
      <c r="I4882" s="145">
        <v>42.03</v>
      </c>
      <c r="J4882" s="156">
        <v>2.65</v>
      </c>
    </row>
    <row r="4883" spans="1:10" ht="24" customHeight="1">
      <c r="A4883" s="155" t="s">
        <v>2118</v>
      </c>
      <c r="B4883" s="36" t="s">
        <v>2902</v>
      </c>
      <c r="C4883" s="37" t="s">
        <v>15</v>
      </c>
      <c r="D4883" s="37" t="s">
        <v>2901</v>
      </c>
      <c r="E4883" s="354" t="s">
        <v>842</v>
      </c>
      <c r="F4883" s="354"/>
      <c r="G4883" s="38" t="s">
        <v>42</v>
      </c>
      <c r="H4883" s="146">
        <v>1.18</v>
      </c>
      <c r="I4883" s="145">
        <v>32.9</v>
      </c>
      <c r="J4883" s="156">
        <v>38.82</v>
      </c>
    </row>
    <row r="4884" spans="1:10" ht="26.1" customHeight="1">
      <c r="A4884" s="155" t="s">
        <v>2118</v>
      </c>
      <c r="B4884" s="36" t="s">
        <v>2903</v>
      </c>
      <c r="C4884" s="37" t="s">
        <v>15</v>
      </c>
      <c r="D4884" s="37" t="s">
        <v>2733</v>
      </c>
      <c r="E4884" s="354" t="s">
        <v>842</v>
      </c>
      <c r="F4884" s="354"/>
      <c r="G4884" s="38" t="s">
        <v>42</v>
      </c>
      <c r="H4884" s="146">
        <v>0.25</v>
      </c>
      <c r="I4884" s="145">
        <v>27.04</v>
      </c>
      <c r="J4884" s="156">
        <v>6.76</v>
      </c>
    </row>
    <row r="4885" spans="1:10" ht="39" customHeight="1">
      <c r="A4885" s="155" t="s">
        <v>2118</v>
      </c>
      <c r="B4885" s="36" t="s">
        <v>2360</v>
      </c>
      <c r="C4885" s="37" t="s">
        <v>15</v>
      </c>
      <c r="D4885" s="37" t="s">
        <v>2359</v>
      </c>
      <c r="E4885" s="354" t="s">
        <v>2139</v>
      </c>
      <c r="F4885" s="354"/>
      <c r="G4885" s="38" t="s">
        <v>2142</v>
      </c>
      <c r="H4885" s="146">
        <v>0.255</v>
      </c>
      <c r="I4885" s="145">
        <v>40.46</v>
      </c>
      <c r="J4885" s="156">
        <v>10.32</v>
      </c>
    </row>
    <row r="4886" spans="1:10" ht="26.1" customHeight="1">
      <c r="A4886" s="157" t="s">
        <v>2102</v>
      </c>
      <c r="B4886" s="39" t="s">
        <v>2894</v>
      </c>
      <c r="C4886" s="40" t="s">
        <v>15</v>
      </c>
      <c r="D4886" s="40" t="s">
        <v>2893</v>
      </c>
      <c r="E4886" s="355" t="s">
        <v>2206</v>
      </c>
      <c r="F4886" s="355"/>
      <c r="G4886" s="41" t="s">
        <v>24</v>
      </c>
      <c r="H4886" s="144">
        <v>2.3079999999999998</v>
      </c>
      <c r="I4886" s="143">
        <v>7.84</v>
      </c>
      <c r="J4886" s="158">
        <v>18.09</v>
      </c>
    </row>
    <row r="4887" spans="1:10" ht="39" customHeight="1">
      <c r="A4887" s="157" t="s">
        <v>2102</v>
      </c>
      <c r="B4887" s="39" t="s">
        <v>2900</v>
      </c>
      <c r="C4887" s="40" t="s">
        <v>15</v>
      </c>
      <c r="D4887" s="40" t="s">
        <v>2899</v>
      </c>
      <c r="E4887" s="355" t="s">
        <v>2206</v>
      </c>
      <c r="F4887" s="355"/>
      <c r="G4887" s="41" t="s">
        <v>17</v>
      </c>
      <c r="H4887" s="144">
        <v>1.3360000000000001</v>
      </c>
      <c r="I4887" s="143">
        <v>83.19</v>
      </c>
      <c r="J4887" s="158">
        <v>111.14</v>
      </c>
    </row>
    <row r="4888" spans="1:10" ht="24" customHeight="1">
      <c r="A4888" s="157" t="s">
        <v>2102</v>
      </c>
      <c r="B4888" s="39" t="s">
        <v>2896</v>
      </c>
      <c r="C4888" s="40" t="s">
        <v>15</v>
      </c>
      <c r="D4888" s="40" t="s">
        <v>2895</v>
      </c>
      <c r="E4888" s="355" t="s">
        <v>2206</v>
      </c>
      <c r="F4888" s="355"/>
      <c r="G4888" s="41" t="s">
        <v>87</v>
      </c>
      <c r="H4888" s="144">
        <v>0.20799999999999999</v>
      </c>
      <c r="I4888" s="143">
        <v>17.57</v>
      </c>
      <c r="J4888" s="158">
        <v>3.65</v>
      </c>
    </row>
    <row r="4889" spans="1:10" ht="26.1" customHeight="1">
      <c r="A4889" s="157" t="s">
        <v>2102</v>
      </c>
      <c r="B4889" s="39" t="s">
        <v>2898</v>
      </c>
      <c r="C4889" s="40" t="s">
        <v>15</v>
      </c>
      <c r="D4889" s="40" t="s">
        <v>2897</v>
      </c>
      <c r="E4889" s="355" t="s">
        <v>2206</v>
      </c>
      <c r="F4889" s="355"/>
      <c r="G4889" s="41" t="s">
        <v>24</v>
      </c>
      <c r="H4889" s="144">
        <v>9.2370000000000001</v>
      </c>
      <c r="I4889" s="143">
        <v>2.74</v>
      </c>
      <c r="J4889" s="158">
        <v>25.31</v>
      </c>
    </row>
    <row r="4890" spans="1:10">
      <c r="A4890" s="159"/>
      <c r="B4890" s="99"/>
      <c r="C4890" s="99"/>
      <c r="D4890" s="99"/>
      <c r="E4890" s="99" t="s">
        <v>2098</v>
      </c>
      <c r="F4890" s="160">
        <v>46.9</v>
      </c>
      <c r="G4890" s="99" t="s">
        <v>2097</v>
      </c>
      <c r="H4890" s="160">
        <v>0</v>
      </c>
      <c r="I4890" s="99" t="s">
        <v>2096</v>
      </c>
      <c r="J4890" s="161">
        <v>46.9</v>
      </c>
    </row>
    <row r="4891" spans="1:10" ht="15" thickBot="1">
      <c r="A4891" s="159"/>
      <c r="B4891" s="99"/>
      <c r="C4891" s="99"/>
      <c r="D4891" s="99"/>
      <c r="E4891" s="99" t="s">
        <v>2095</v>
      </c>
      <c r="F4891" s="160">
        <v>48.7</v>
      </c>
      <c r="G4891" s="99"/>
      <c r="H4891" s="364" t="s">
        <v>2094</v>
      </c>
      <c r="I4891" s="364"/>
      <c r="J4891" s="161">
        <v>265.44</v>
      </c>
    </row>
    <row r="4892" spans="1:10" ht="0.95" customHeight="1" thickTop="1">
      <c r="A4892" s="162"/>
      <c r="B4892" s="142"/>
      <c r="C4892" s="142"/>
      <c r="D4892" s="142"/>
      <c r="E4892" s="142"/>
      <c r="F4892" s="142"/>
      <c r="G4892" s="142"/>
      <c r="H4892" s="142"/>
      <c r="I4892" s="142"/>
      <c r="J4892" s="163"/>
    </row>
    <row r="4893" spans="1:10" ht="18" customHeight="1">
      <c r="A4893" s="164"/>
      <c r="B4893" s="67" t="s">
        <v>1</v>
      </c>
      <c r="C4893" s="66" t="s">
        <v>2</v>
      </c>
      <c r="D4893" s="66" t="s">
        <v>3</v>
      </c>
      <c r="E4893" s="365" t="s">
        <v>836</v>
      </c>
      <c r="F4893" s="365"/>
      <c r="G4893" s="77" t="s">
        <v>4</v>
      </c>
      <c r="H4893" s="67" t="s">
        <v>5</v>
      </c>
      <c r="I4893" s="67" t="s">
        <v>6</v>
      </c>
      <c r="J4893" s="165" t="s">
        <v>7</v>
      </c>
    </row>
    <row r="4894" spans="1:10" ht="26.1" customHeight="1">
      <c r="A4894" s="153" t="s">
        <v>2121</v>
      </c>
      <c r="B4894" s="82" t="s">
        <v>2909</v>
      </c>
      <c r="C4894" s="80" t="s">
        <v>15</v>
      </c>
      <c r="D4894" s="80" t="s">
        <v>2908</v>
      </c>
      <c r="E4894" s="363" t="s">
        <v>944</v>
      </c>
      <c r="F4894" s="363"/>
      <c r="G4894" s="81" t="s">
        <v>17</v>
      </c>
      <c r="H4894" s="147">
        <v>1</v>
      </c>
      <c r="I4894" s="83">
        <v>230.46</v>
      </c>
      <c r="J4894" s="154">
        <v>230.46</v>
      </c>
    </row>
    <row r="4895" spans="1:10" ht="26.1" customHeight="1">
      <c r="A4895" s="155" t="s">
        <v>2118</v>
      </c>
      <c r="B4895" s="36" t="s">
        <v>2903</v>
      </c>
      <c r="C4895" s="37" t="s">
        <v>15</v>
      </c>
      <c r="D4895" s="37" t="s">
        <v>2733</v>
      </c>
      <c r="E4895" s="354" t="s">
        <v>842</v>
      </c>
      <c r="F4895" s="354"/>
      <c r="G4895" s="38" t="s">
        <v>42</v>
      </c>
      <c r="H4895" s="146">
        <v>0.17899999999999999</v>
      </c>
      <c r="I4895" s="145">
        <v>27.04</v>
      </c>
      <c r="J4895" s="156">
        <v>4.84</v>
      </c>
    </row>
    <row r="4896" spans="1:10" ht="24" customHeight="1">
      <c r="A4896" s="155" t="s">
        <v>2118</v>
      </c>
      <c r="B4896" s="36" t="s">
        <v>2902</v>
      </c>
      <c r="C4896" s="37" t="s">
        <v>15</v>
      </c>
      <c r="D4896" s="37" t="s">
        <v>2901</v>
      </c>
      <c r="E4896" s="354" t="s">
        <v>842</v>
      </c>
      <c r="F4896" s="354"/>
      <c r="G4896" s="38" t="s">
        <v>42</v>
      </c>
      <c r="H4896" s="146">
        <v>0.79200000000000004</v>
      </c>
      <c r="I4896" s="145">
        <v>32.9</v>
      </c>
      <c r="J4896" s="156">
        <v>26.06</v>
      </c>
    </row>
    <row r="4897" spans="1:10" ht="39" customHeight="1">
      <c r="A4897" s="155" t="s">
        <v>2118</v>
      </c>
      <c r="B4897" s="36" t="s">
        <v>2360</v>
      </c>
      <c r="C4897" s="37" t="s">
        <v>15</v>
      </c>
      <c r="D4897" s="37" t="s">
        <v>2359</v>
      </c>
      <c r="E4897" s="354" t="s">
        <v>2139</v>
      </c>
      <c r="F4897" s="354"/>
      <c r="G4897" s="38" t="s">
        <v>2142</v>
      </c>
      <c r="H4897" s="146">
        <v>0.224</v>
      </c>
      <c r="I4897" s="145">
        <v>40.46</v>
      </c>
      <c r="J4897" s="156">
        <v>9.06</v>
      </c>
    </row>
    <row r="4898" spans="1:10" ht="39" customHeight="1">
      <c r="A4898" s="155" t="s">
        <v>2118</v>
      </c>
      <c r="B4898" s="36" t="s">
        <v>2358</v>
      </c>
      <c r="C4898" s="37" t="s">
        <v>15</v>
      </c>
      <c r="D4898" s="37" t="s">
        <v>2357</v>
      </c>
      <c r="E4898" s="354" t="s">
        <v>2139</v>
      </c>
      <c r="F4898" s="354"/>
      <c r="G4898" s="38" t="s">
        <v>2138</v>
      </c>
      <c r="H4898" s="146">
        <v>5.6000000000000001E-2</v>
      </c>
      <c r="I4898" s="145">
        <v>42.03</v>
      </c>
      <c r="J4898" s="156">
        <v>2.35</v>
      </c>
    </row>
    <row r="4899" spans="1:10" ht="24" customHeight="1">
      <c r="A4899" s="157" t="s">
        <v>2102</v>
      </c>
      <c r="B4899" s="39" t="s">
        <v>2896</v>
      </c>
      <c r="C4899" s="40" t="s">
        <v>15</v>
      </c>
      <c r="D4899" s="40" t="s">
        <v>2895</v>
      </c>
      <c r="E4899" s="355" t="s">
        <v>2206</v>
      </c>
      <c r="F4899" s="355"/>
      <c r="G4899" s="41" t="s">
        <v>87</v>
      </c>
      <c r="H4899" s="144">
        <v>0.128</v>
      </c>
      <c r="I4899" s="143">
        <v>17.57</v>
      </c>
      <c r="J4899" s="158">
        <v>2.25</v>
      </c>
    </row>
    <row r="4900" spans="1:10" ht="39" customHeight="1">
      <c r="A4900" s="157" t="s">
        <v>2102</v>
      </c>
      <c r="B4900" s="39" t="s">
        <v>2907</v>
      </c>
      <c r="C4900" s="40" t="s">
        <v>15</v>
      </c>
      <c r="D4900" s="40" t="s">
        <v>2906</v>
      </c>
      <c r="E4900" s="355" t="s">
        <v>2206</v>
      </c>
      <c r="F4900" s="355"/>
      <c r="G4900" s="41" t="s">
        <v>24</v>
      </c>
      <c r="H4900" s="144">
        <v>4.4480000000000004</v>
      </c>
      <c r="I4900" s="143">
        <v>39.19</v>
      </c>
      <c r="J4900" s="158">
        <v>174.32</v>
      </c>
    </row>
    <row r="4901" spans="1:10" ht="26.1" customHeight="1">
      <c r="A4901" s="157" t="s">
        <v>2102</v>
      </c>
      <c r="B4901" s="39" t="s">
        <v>2898</v>
      </c>
      <c r="C4901" s="40" t="s">
        <v>15</v>
      </c>
      <c r="D4901" s="40" t="s">
        <v>2897</v>
      </c>
      <c r="E4901" s="355" t="s">
        <v>2206</v>
      </c>
      <c r="F4901" s="355"/>
      <c r="G4901" s="41" t="s">
        <v>24</v>
      </c>
      <c r="H4901" s="144">
        <v>4.2279999999999998</v>
      </c>
      <c r="I4901" s="143">
        <v>2.74</v>
      </c>
      <c r="J4901" s="158">
        <v>11.58</v>
      </c>
    </row>
    <row r="4902" spans="1:10">
      <c r="A4902" s="159"/>
      <c r="B4902" s="99"/>
      <c r="C4902" s="99"/>
      <c r="D4902" s="99"/>
      <c r="E4902" s="99" t="s">
        <v>2098</v>
      </c>
      <c r="F4902" s="160">
        <v>33.99</v>
      </c>
      <c r="G4902" s="99" t="s">
        <v>2097</v>
      </c>
      <c r="H4902" s="160">
        <v>0</v>
      </c>
      <c r="I4902" s="99" t="s">
        <v>2096</v>
      </c>
      <c r="J4902" s="161">
        <v>33.99</v>
      </c>
    </row>
    <row r="4903" spans="1:10" ht="15" thickBot="1">
      <c r="A4903" s="159"/>
      <c r="B4903" s="99"/>
      <c r="C4903" s="99"/>
      <c r="D4903" s="99"/>
      <c r="E4903" s="99" t="s">
        <v>2095</v>
      </c>
      <c r="F4903" s="160">
        <v>51.78</v>
      </c>
      <c r="G4903" s="99"/>
      <c r="H4903" s="364" t="s">
        <v>2094</v>
      </c>
      <c r="I4903" s="364"/>
      <c r="J4903" s="161">
        <v>282.24</v>
      </c>
    </row>
    <row r="4904" spans="1:10" ht="0.95" customHeight="1" thickTop="1">
      <c r="A4904" s="162"/>
      <c r="B4904" s="142"/>
      <c r="C4904" s="142"/>
      <c r="D4904" s="142"/>
      <c r="E4904" s="142"/>
      <c r="F4904" s="142"/>
      <c r="G4904" s="142"/>
      <c r="H4904" s="142"/>
      <c r="I4904" s="142"/>
      <c r="J4904" s="163"/>
    </row>
    <row r="4905" spans="1:10" ht="18" customHeight="1">
      <c r="A4905" s="164"/>
      <c r="B4905" s="67" t="s">
        <v>1</v>
      </c>
      <c r="C4905" s="66" t="s">
        <v>2</v>
      </c>
      <c r="D4905" s="66" t="s">
        <v>3</v>
      </c>
      <c r="E4905" s="365" t="s">
        <v>836</v>
      </c>
      <c r="F4905" s="365"/>
      <c r="G4905" s="77" t="s">
        <v>4</v>
      </c>
      <c r="H4905" s="67" t="s">
        <v>5</v>
      </c>
      <c r="I4905" s="67" t="s">
        <v>6</v>
      </c>
      <c r="J4905" s="165" t="s">
        <v>7</v>
      </c>
    </row>
    <row r="4906" spans="1:10" ht="26.1" customHeight="1">
      <c r="A4906" s="153" t="s">
        <v>2121</v>
      </c>
      <c r="B4906" s="82" t="s">
        <v>2905</v>
      </c>
      <c r="C4906" s="80" t="s">
        <v>15</v>
      </c>
      <c r="D4906" s="80" t="s">
        <v>2904</v>
      </c>
      <c r="E4906" s="363" t="s">
        <v>944</v>
      </c>
      <c r="F4906" s="363"/>
      <c r="G4906" s="81" t="s">
        <v>17</v>
      </c>
      <c r="H4906" s="147">
        <v>1</v>
      </c>
      <c r="I4906" s="83">
        <v>165.6</v>
      </c>
      <c r="J4906" s="154">
        <v>165.6</v>
      </c>
    </row>
    <row r="4907" spans="1:10" ht="26.1" customHeight="1">
      <c r="A4907" s="155" t="s">
        <v>2118</v>
      </c>
      <c r="B4907" s="36" t="s">
        <v>2903</v>
      </c>
      <c r="C4907" s="37" t="s">
        <v>15</v>
      </c>
      <c r="D4907" s="37" t="s">
        <v>2733</v>
      </c>
      <c r="E4907" s="354" t="s">
        <v>842</v>
      </c>
      <c r="F4907" s="354"/>
      <c r="G4907" s="38" t="s">
        <v>42</v>
      </c>
      <c r="H4907" s="146">
        <v>0.20200000000000001</v>
      </c>
      <c r="I4907" s="145">
        <v>27.04</v>
      </c>
      <c r="J4907" s="156">
        <v>5.46</v>
      </c>
    </row>
    <row r="4908" spans="1:10" ht="39" customHeight="1">
      <c r="A4908" s="155" t="s">
        <v>2118</v>
      </c>
      <c r="B4908" s="36" t="s">
        <v>2360</v>
      </c>
      <c r="C4908" s="37" t="s">
        <v>15</v>
      </c>
      <c r="D4908" s="37" t="s">
        <v>2359</v>
      </c>
      <c r="E4908" s="354" t="s">
        <v>2139</v>
      </c>
      <c r="F4908" s="354"/>
      <c r="G4908" s="38" t="s">
        <v>2142</v>
      </c>
      <c r="H4908" s="146">
        <v>0.23699999999999999</v>
      </c>
      <c r="I4908" s="145">
        <v>40.46</v>
      </c>
      <c r="J4908" s="156">
        <v>9.59</v>
      </c>
    </row>
    <row r="4909" spans="1:10" ht="39" customHeight="1">
      <c r="A4909" s="155" t="s">
        <v>2118</v>
      </c>
      <c r="B4909" s="36" t="s">
        <v>2358</v>
      </c>
      <c r="C4909" s="37" t="s">
        <v>15</v>
      </c>
      <c r="D4909" s="37" t="s">
        <v>2357</v>
      </c>
      <c r="E4909" s="354" t="s">
        <v>2139</v>
      </c>
      <c r="F4909" s="354"/>
      <c r="G4909" s="38" t="s">
        <v>2138</v>
      </c>
      <c r="H4909" s="146">
        <v>0.05</v>
      </c>
      <c r="I4909" s="145">
        <v>42.03</v>
      </c>
      <c r="J4909" s="156">
        <v>2.1</v>
      </c>
    </row>
    <row r="4910" spans="1:10" ht="24" customHeight="1">
      <c r="A4910" s="155" t="s">
        <v>2118</v>
      </c>
      <c r="B4910" s="36" t="s">
        <v>2902</v>
      </c>
      <c r="C4910" s="37" t="s">
        <v>15</v>
      </c>
      <c r="D4910" s="37" t="s">
        <v>2901</v>
      </c>
      <c r="E4910" s="354" t="s">
        <v>842</v>
      </c>
      <c r="F4910" s="354"/>
      <c r="G4910" s="38" t="s">
        <v>42</v>
      </c>
      <c r="H4910" s="146">
        <v>0.91100000000000003</v>
      </c>
      <c r="I4910" s="145">
        <v>32.9</v>
      </c>
      <c r="J4910" s="156">
        <v>29.97</v>
      </c>
    </row>
    <row r="4911" spans="1:10" ht="39" customHeight="1">
      <c r="A4911" s="157" t="s">
        <v>2102</v>
      </c>
      <c r="B4911" s="39" t="s">
        <v>2900</v>
      </c>
      <c r="C4911" s="40" t="s">
        <v>15</v>
      </c>
      <c r="D4911" s="40" t="s">
        <v>2899</v>
      </c>
      <c r="E4911" s="355" t="s">
        <v>2206</v>
      </c>
      <c r="F4911" s="355"/>
      <c r="G4911" s="41" t="s">
        <v>17</v>
      </c>
      <c r="H4911" s="144">
        <v>1.1459999999999999</v>
      </c>
      <c r="I4911" s="143">
        <v>83.19</v>
      </c>
      <c r="J4911" s="158">
        <v>95.34</v>
      </c>
    </row>
    <row r="4912" spans="1:10" ht="26.1" customHeight="1">
      <c r="A4912" s="157" t="s">
        <v>2102</v>
      </c>
      <c r="B4912" s="39" t="s">
        <v>2898</v>
      </c>
      <c r="C4912" s="40" t="s">
        <v>15</v>
      </c>
      <c r="D4912" s="40" t="s">
        <v>2897</v>
      </c>
      <c r="E4912" s="355" t="s">
        <v>2206</v>
      </c>
      <c r="F4912" s="355"/>
      <c r="G4912" s="41" t="s">
        <v>24</v>
      </c>
      <c r="H4912" s="144">
        <v>6.952</v>
      </c>
      <c r="I4912" s="143">
        <v>2.74</v>
      </c>
      <c r="J4912" s="158">
        <v>19.05</v>
      </c>
    </row>
    <row r="4913" spans="1:10" ht="24" customHeight="1">
      <c r="A4913" s="157" t="s">
        <v>2102</v>
      </c>
      <c r="B4913" s="39" t="s">
        <v>2896</v>
      </c>
      <c r="C4913" s="40" t="s">
        <v>15</v>
      </c>
      <c r="D4913" s="40" t="s">
        <v>2895</v>
      </c>
      <c r="E4913" s="355" t="s">
        <v>2206</v>
      </c>
      <c r="F4913" s="355"/>
      <c r="G4913" s="41" t="s">
        <v>87</v>
      </c>
      <c r="H4913" s="144">
        <v>0.159</v>
      </c>
      <c r="I4913" s="143">
        <v>17.57</v>
      </c>
      <c r="J4913" s="158">
        <v>2.79</v>
      </c>
    </row>
    <row r="4914" spans="1:10" ht="26.1" customHeight="1">
      <c r="A4914" s="157" t="s">
        <v>2102</v>
      </c>
      <c r="B4914" s="39" t="s">
        <v>2894</v>
      </c>
      <c r="C4914" s="40" t="s">
        <v>15</v>
      </c>
      <c r="D4914" s="40" t="s">
        <v>2893</v>
      </c>
      <c r="E4914" s="355" t="s">
        <v>2206</v>
      </c>
      <c r="F4914" s="355"/>
      <c r="G4914" s="41" t="s">
        <v>24</v>
      </c>
      <c r="H4914" s="144">
        <v>0.16600000000000001</v>
      </c>
      <c r="I4914" s="143">
        <v>7.84</v>
      </c>
      <c r="J4914" s="158">
        <v>1.3</v>
      </c>
    </row>
    <row r="4915" spans="1:10">
      <c r="A4915" s="159"/>
      <c r="B4915" s="99"/>
      <c r="C4915" s="99"/>
      <c r="D4915" s="99"/>
      <c r="E4915" s="99" t="s">
        <v>2098</v>
      </c>
      <c r="F4915" s="160">
        <v>37.81</v>
      </c>
      <c r="G4915" s="99" t="s">
        <v>2097</v>
      </c>
      <c r="H4915" s="160">
        <v>0</v>
      </c>
      <c r="I4915" s="99" t="s">
        <v>2096</v>
      </c>
      <c r="J4915" s="161">
        <v>37.81</v>
      </c>
    </row>
    <row r="4916" spans="1:10" ht="15" thickBot="1">
      <c r="A4916" s="159"/>
      <c r="B4916" s="99"/>
      <c r="C4916" s="99"/>
      <c r="D4916" s="99"/>
      <c r="E4916" s="99" t="s">
        <v>2095</v>
      </c>
      <c r="F4916" s="160">
        <v>37.21</v>
      </c>
      <c r="G4916" s="99"/>
      <c r="H4916" s="364" t="s">
        <v>2094</v>
      </c>
      <c r="I4916" s="364"/>
      <c r="J4916" s="161">
        <v>202.81</v>
      </c>
    </row>
    <row r="4917" spans="1:10" ht="0.95" customHeight="1" thickTop="1">
      <c r="A4917" s="162"/>
      <c r="B4917" s="142"/>
      <c r="C4917" s="142"/>
      <c r="D4917" s="142"/>
      <c r="E4917" s="142"/>
      <c r="F4917" s="142"/>
      <c r="G4917" s="142"/>
      <c r="H4917" s="142"/>
      <c r="I4917" s="142"/>
      <c r="J4917" s="163"/>
    </row>
    <row r="4918" spans="1:10" ht="18" customHeight="1">
      <c r="A4918" s="164"/>
      <c r="B4918" s="67" t="s">
        <v>1</v>
      </c>
      <c r="C4918" s="66" t="s">
        <v>2</v>
      </c>
      <c r="D4918" s="66" t="s">
        <v>3</v>
      </c>
      <c r="E4918" s="365" t="s">
        <v>836</v>
      </c>
      <c r="F4918" s="365"/>
      <c r="G4918" s="77" t="s">
        <v>4</v>
      </c>
      <c r="H4918" s="67" t="s">
        <v>5</v>
      </c>
      <c r="I4918" s="67" t="s">
        <v>6</v>
      </c>
      <c r="J4918" s="165" t="s">
        <v>7</v>
      </c>
    </row>
    <row r="4919" spans="1:10" ht="26.1" customHeight="1">
      <c r="A4919" s="153" t="s">
        <v>2121</v>
      </c>
      <c r="B4919" s="82" t="s">
        <v>2892</v>
      </c>
      <c r="C4919" s="80" t="s">
        <v>27</v>
      </c>
      <c r="D4919" s="80" t="s">
        <v>2891</v>
      </c>
      <c r="E4919" s="363" t="s">
        <v>929</v>
      </c>
      <c r="F4919" s="363"/>
      <c r="G4919" s="81" t="s">
        <v>2165</v>
      </c>
      <c r="H4919" s="147">
        <v>1</v>
      </c>
      <c r="I4919" s="83">
        <v>0.8</v>
      </c>
      <c r="J4919" s="154">
        <v>0.8</v>
      </c>
    </row>
    <row r="4920" spans="1:10" ht="20.100000000000001" customHeight="1">
      <c r="A4920" s="366"/>
      <c r="B4920" s="286"/>
      <c r="C4920" s="286"/>
      <c r="D4920" s="286"/>
      <c r="E4920" s="286"/>
      <c r="F4920" s="286" t="s">
        <v>2159</v>
      </c>
      <c r="G4920" s="286"/>
      <c r="H4920" s="286"/>
      <c r="I4920" s="286"/>
      <c r="J4920" s="166">
        <v>0</v>
      </c>
    </row>
    <row r="4921" spans="1:10" ht="20.100000000000001" customHeight="1">
      <c r="A4921" s="366"/>
      <c r="B4921" s="286"/>
      <c r="C4921" s="286"/>
      <c r="D4921" s="286"/>
      <c r="E4921" s="286"/>
      <c r="F4921" s="286" t="s">
        <v>2158</v>
      </c>
      <c r="G4921" s="286"/>
      <c r="H4921" s="286"/>
      <c r="I4921" s="286"/>
      <c r="J4921" s="166">
        <v>1</v>
      </c>
    </row>
    <row r="4922" spans="1:10" ht="20.100000000000001" customHeight="1">
      <c r="A4922" s="366"/>
      <c r="B4922" s="286"/>
      <c r="C4922" s="286"/>
      <c r="D4922" s="286"/>
      <c r="E4922" s="286"/>
      <c r="F4922" s="286" t="s">
        <v>2157</v>
      </c>
      <c r="G4922" s="286"/>
      <c r="H4922" s="286"/>
      <c r="I4922" s="286"/>
      <c r="J4922" s="166">
        <v>0</v>
      </c>
    </row>
    <row r="4923" spans="1:10" ht="20.100000000000001" customHeight="1">
      <c r="A4923" s="366"/>
      <c r="B4923" s="286"/>
      <c r="C4923" s="286"/>
      <c r="D4923" s="286"/>
      <c r="E4923" s="286"/>
      <c r="F4923" s="286" t="s">
        <v>2156</v>
      </c>
      <c r="G4923" s="286"/>
      <c r="H4923" s="286"/>
      <c r="I4923" s="286"/>
      <c r="J4923" s="166">
        <v>0</v>
      </c>
    </row>
    <row r="4924" spans="1:10" ht="20.100000000000001" customHeight="1">
      <c r="A4924" s="164" t="s">
        <v>2155</v>
      </c>
      <c r="B4924" s="67" t="s">
        <v>1</v>
      </c>
      <c r="C4924" s="66" t="s">
        <v>2</v>
      </c>
      <c r="D4924" s="66" t="s">
        <v>2154</v>
      </c>
      <c r="E4924" s="67" t="s">
        <v>1898</v>
      </c>
      <c r="F4924" s="67" t="s">
        <v>2153</v>
      </c>
      <c r="G4924" s="67" t="s">
        <v>2152</v>
      </c>
      <c r="H4924" s="67"/>
      <c r="I4924" s="67"/>
      <c r="J4924" s="165" t="s">
        <v>2151</v>
      </c>
    </row>
    <row r="4925" spans="1:10" ht="26.1" customHeight="1">
      <c r="A4925" s="157" t="s">
        <v>2102</v>
      </c>
      <c r="B4925" s="39" t="s">
        <v>2865</v>
      </c>
      <c r="C4925" s="40" t="s">
        <v>27</v>
      </c>
      <c r="D4925" s="40" t="s">
        <v>2864</v>
      </c>
      <c r="E4925" s="144">
        <v>1</v>
      </c>
      <c r="F4925" s="41" t="s">
        <v>2165</v>
      </c>
      <c r="G4925" s="367" t="s">
        <v>1026</v>
      </c>
      <c r="H4925" s="367"/>
      <c r="I4925" s="355"/>
      <c r="J4925" s="168" t="s">
        <v>1026</v>
      </c>
    </row>
    <row r="4926" spans="1:10" ht="20.100000000000001" customHeight="1">
      <c r="A4926" s="366"/>
      <c r="B4926" s="286"/>
      <c r="C4926" s="286"/>
      <c r="D4926" s="286"/>
      <c r="E4926" s="286"/>
      <c r="F4926" s="286" t="s">
        <v>2145</v>
      </c>
      <c r="G4926" s="286"/>
      <c r="H4926" s="286"/>
      <c r="I4926" s="286"/>
      <c r="J4926" s="166">
        <v>0.8</v>
      </c>
    </row>
    <row r="4927" spans="1:10">
      <c r="A4927" s="159"/>
      <c r="B4927" s="99"/>
      <c r="C4927" s="99"/>
      <c r="D4927" s="99"/>
      <c r="E4927" s="99" t="s">
        <v>2098</v>
      </c>
      <c r="F4927" s="160">
        <v>0</v>
      </c>
      <c r="G4927" s="99" t="s">
        <v>2097</v>
      </c>
      <c r="H4927" s="160">
        <v>0</v>
      </c>
      <c r="I4927" s="99" t="s">
        <v>2096</v>
      </c>
      <c r="J4927" s="161">
        <v>0</v>
      </c>
    </row>
    <row r="4928" spans="1:10" ht="15" thickBot="1">
      <c r="A4928" s="159"/>
      <c r="B4928" s="99"/>
      <c r="C4928" s="99"/>
      <c r="D4928" s="99"/>
      <c r="E4928" s="99" t="s">
        <v>2095</v>
      </c>
      <c r="F4928" s="160">
        <v>0.18</v>
      </c>
      <c r="G4928" s="99"/>
      <c r="H4928" s="364" t="s">
        <v>2094</v>
      </c>
      <c r="I4928" s="364"/>
      <c r="J4928" s="161">
        <v>0.98</v>
      </c>
    </row>
    <row r="4929" spans="1:10" ht="0.95" customHeight="1" thickTop="1">
      <c r="A4929" s="162"/>
      <c r="B4929" s="142"/>
      <c r="C4929" s="142"/>
      <c r="D4929" s="142"/>
      <c r="E4929" s="142"/>
      <c r="F4929" s="142"/>
      <c r="G4929" s="142"/>
      <c r="H4929" s="142"/>
      <c r="I4929" s="142"/>
      <c r="J4929" s="163"/>
    </row>
    <row r="4930" spans="1:10" ht="18" customHeight="1">
      <c r="A4930" s="164"/>
      <c r="B4930" s="67" t="s">
        <v>1</v>
      </c>
      <c r="C4930" s="66" t="s">
        <v>2</v>
      </c>
      <c r="D4930" s="66" t="s">
        <v>3</v>
      </c>
      <c r="E4930" s="365" t="s">
        <v>836</v>
      </c>
      <c r="F4930" s="365"/>
      <c r="G4930" s="77" t="s">
        <v>4</v>
      </c>
      <c r="H4930" s="67" t="s">
        <v>5</v>
      </c>
      <c r="I4930" s="67" t="s">
        <v>6</v>
      </c>
      <c r="J4930" s="165" t="s">
        <v>7</v>
      </c>
    </row>
    <row r="4931" spans="1:10" ht="26.1" customHeight="1">
      <c r="A4931" s="153" t="s">
        <v>2121</v>
      </c>
      <c r="B4931" s="82" t="s">
        <v>2890</v>
      </c>
      <c r="C4931" s="80" t="s">
        <v>27</v>
      </c>
      <c r="D4931" s="80" t="s">
        <v>2889</v>
      </c>
      <c r="E4931" s="363" t="s">
        <v>929</v>
      </c>
      <c r="F4931" s="363"/>
      <c r="G4931" s="81" t="s">
        <v>2165</v>
      </c>
      <c r="H4931" s="147">
        <v>1</v>
      </c>
      <c r="I4931" s="83">
        <v>0.48</v>
      </c>
      <c r="J4931" s="154">
        <v>0.48</v>
      </c>
    </row>
    <row r="4932" spans="1:10" ht="20.100000000000001" customHeight="1">
      <c r="A4932" s="366"/>
      <c r="B4932" s="286"/>
      <c r="C4932" s="286"/>
      <c r="D4932" s="286"/>
      <c r="E4932" s="286"/>
      <c r="F4932" s="286" t="s">
        <v>2159</v>
      </c>
      <c r="G4932" s="286"/>
      <c r="H4932" s="286"/>
      <c r="I4932" s="286"/>
      <c r="J4932" s="166">
        <v>0</v>
      </c>
    </row>
    <row r="4933" spans="1:10" ht="20.100000000000001" customHeight="1">
      <c r="A4933" s="366"/>
      <c r="B4933" s="286"/>
      <c r="C4933" s="286"/>
      <c r="D4933" s="286"/>
      <c r="E4933" s="286"/>
      <c r="F4933" s="286" t="s">
        <v>2158</v>
      </c>
      <c r="G4933" s="286"/>
      <c r="H4933" s="286"/>
      <c r="I4933" s="286"/>
      <c r="J4933" s="166">
        <v>1</v>
      </c>
    </row>
    <row r="4934" spans="1:10" ht="20.100000000000001" customHeight="1">
      <c r="A4934" s="366"/>
      <c r="B4934" s="286"/>
      <c r="C4934" s="286"/>
      <c r="D4934" s="286"/>
      <c r="E4934" s="286"/>
      <c r="F4934" s="286" t="s">
        <v>2157</v>
      </c>
      <c r="G4934" s="286"/>
      <c r="H4934" s="286"/>
      <c r="I4934" s="286"/>
      <c r="J4934" s="166">
        <v>0</v>
      </c>
    </row>
    <row r="4935" spans="1:10" ht="20.100000000000001" customHeight="1">
      <c r="A4935" s="366"/>
      <c r="B4935" s="286"/>
      <c r="C4935" s="286"/>
      <c r="D4935" s="286"/>
      <c r="E4935" s="286"/>
      <c r="F4935" s="286" t="s">
        <v>2156</v>
      </c>
      <c r="G4935" s="286"/>
      <c r="H4935" s="286"/>
      <c r="I4935" s="286"/>
      <c r="J4935" s="166">
        <v>0</v>
      </c>
    </row>
    <row r="4936" spans="1:10" ht="20.100000000000001" customHeight="1">
      <c r="A4936" s="164" t="s">
        <v>2155</v>
      </c>
      <c r="B4936" s="67" t="s">
        <v>1</v>
      </c>
      <c r="C4936" s="66" t="s">
        <v>2</v>
      </c>
      <c r="D4936" s="66" t="s">
        <v>2154</v>
      </c>
      <c r="E4936" s="67" t="s">
        <v>1898</v>
      </c>
      <c r="F4936" s="67" t="s">
        <v>2153</v>
      </c>
      <c r="G4936" s="67" t="s">
        <v>2152</v>
      </c>
      <c r="H4936" s="67"/>
      <c r="I4936" s="67"/>
      <c r="J4936" s="165" t="s">
        <v>2151</v>
      </c>
    </row>
    <row r="4937" spans="1:10" ht="26.1" customHeight="1">
      <c r="A4937" s="157" t="s">
        <v>2102</v>
      </c>
      <c r="B4937" s="39" t="s">
        <v>2878</v>
      </c>
      <c r="C4937" s="40" t="s">
        <v>27</v>
      </c>
      <c r="D4937" s="40" t="s">
        <v>2877</v>
      </c>
      <c r="E4937" s="144">
        <v>1</v>
      </c>
      <c r="F4937" s="41" t="s">
        <v>2165</v>
      </c>
      <c r="G4937" s="367" t="s">
        <v>1085</v>
      </c>
      <c r="H4937" s="367"/>
      <c r="I4937" s="355"/>
      <c r="J4937" s="168" t="s">
        <v>1085</v>
      </c>
    </row>
    <row r="4938" spans="1:10" ht="20.100000000000001" customHeight="1">
      <c r="A4938" s="366"/>
      <c r="B4938" s="286"/>
      <c r="C4938" s="286"/>
      <c r="D4938" s="286"/>
      <c r="E4938" s="286"/>
      <c r="F4938" s="286" t="s">
        <v>2145</v>
      </c>
      <c r="G4938" s="286"/>
      <c r="H4938" s="286"/>
      <c r="I4938" s="286"/>
      <c r="J4938" s="166">
        <v>0.48</v>
      </c>
    </row>
    <row r="4939" spans="1:10">
      <c r="A4939" s="159"/>
      <c r="B4939" s="99"/>
      <c r="C4939" s="99"/>
      <c r="D4939" s="99"/>
      <c r="E4939" s="99" t="s">
        <v>2098</v>
      </c>
      <c r="F4939" s="160">
        <v>0</v>
      </c>
      <c r="G4939" s="99" t="s">
        <v>2097</v>
      </c>
      <c r="H4939" s="160">
        <v>0</v>
      </c>
      <c r="I4939" s="99" t="s">
        <v>2096</v>
      </c>
      <c r="J4939" s="161">
        <v>0</v>
      </c>
    </row>
    <row r="4940" spans="1:10" ht="15" thickBot="1">
      <c r="A4940" s="159"/>
      <c r="B4940" s="99"/>
      <c r="C4940" s="99"/>
      <c r="D4940" s="99"/>
      <c r="E4940" s="99" t="s">
        <v>2095</v>
      </c>
      <c r="F4940" s="160">
        <v>0.11</v>
      </c>
      <c r="G4940" s="99"/>
      <c r="H4940" s="364" t="s">
        <v>2094</v>
      </c>
      <c r="I4940" s="364"/>
      <c r="J4940" s="161">
        <v>0.59</v>
      </c>
    </row>
    <row r="4941" spans="1:10" ht="0.95" customHeight="1" thickTop="1">
      <c r="A4941" s="162"/>
      <c r="B4941" s="142"/>
      <c r="C4941" s="142"/>
      <c r="D4941" s="142"/>
      <c r="E4941" s="142"/>
      <c r="F4941" s="142"/>
      <c r="G4941" s="142"/>
      <c r="H4941" s="142"/>
      <c r="I4941" s="142"/>
      <c r="J4941" s="163"/>
    </row>
    <row r="4942" spans="1:10" ht="18" customHeight="1">
      <c r="A4942" s="164"/>
      <c r="B4942" s="67" t="s">
        <v>1</v>
      </c>
      <c r="C4942" s="66" t="s">
        <v>2</v>
      </c>
      <c r="D4942" s="66" t="s">
        <v>3</v>
      </c>
      <c r="E4942" s="365" t="s">
        <v>836</v>
      </c>
      <c r="F4942" s="365"/>
      <c r="G4942" s="77" t="s">
        <v>4</v>
      </c>
      <c r="H4942" s="67" t="s">
        <v>5</v>
      </c>
      <c r="I4942" s="67" t="s">
        <v>6</v>
      </c>
      <c r="J4942" s="165" t="s">
        <v>7</v>
      </c>
    </row>
    <row r="4943" spans="1:10" ht="26.1" customHeight="1">
      <c r="A4943" s="153" t="s">
        <v>2121</v>
      </c>
      <c r="B4943" s="82" t="s">
        <v>2888</v>
      </c>
      <c r="C4943" s="80" t="s">
        <v>27</v>
      </c>
      <c r="D4943" s="80" t="s">
        <v>2887</v>
      </c>
      <c r="E4943" s="363" t="s">
        <v>929</v>
      </c>
      <c r="F4943" s="363"/>
      <c r="G4943" s="81" t="s">
        <v>2165</v>
      </c>
      <c r="H4943" s="147">
        <v>1</v>
      </c>
      <c r="I4943" s="83">
        <v>0.34</v>
      </c>
      <c r="J4943" s="154">
        <v>0.34</v>
      </c>
    </row>
    <row r="4944" spans="1:10" ht="20.100000000000001" customHeight="1">
      <c r="A4944" s="366"/>
      <c r="B4944" s="286"/>
      <c r="C4944" s="286"/>
      <c r="D4944" s="286"/>
      <c r="E4944" s="286"/>
      <c r="F4944" s="286" t="s">
        <v>2159</v>
      </c>
      <c r="G4944" s="286"/>
      <c r="H4944" s="286"/>
      <c r="I4944" s="286"/>
      <c r="J4944" s="166">
        <v>0</v>
      </c>
    </row>
    <row r="4945" spans="1:10" ht="20.100000000000001" customHeight="1">
      <c r="A4945" s="366"/>
      <c r="B4945" s="286"/>
      <c r="C4945" s="286"/>
      <c r="D4945" s="286"/>
      <c r="E4945" s="286"/>
      <c r="F4945" s="286" t="s">
        <v>2158</v>
      </c>
      <c r="G4945" s="286"/>
      <c r="H4945" s="286"/>
      <c r="I4945" s="286"/>
      <c r="J4945" s="166">
        <v>1</v>
      </c>
    </row>
    <row r="4946" spans="1:10" ht="20.100000000000001" customHeight="1">
      <c r="A4946" s="366"/>
      <c r="B4946" s="286"/>
      <c r="C4946" s="286"/>
      <c r="D4946" s="286"/>
      <c r="E4946" s="286"/>
      <c r="F4946" s="286" t="s">
        <v>2157</v>
      </c>
      <c r="G4946" s="286"/>
      <c r="H4946" s="286"/>
      <c r="I4946" s="286"/>
      <c r="J4946" s="166">
        <v>0</v>
      </c>
    </row>
    <row r="4947" spans="1:10" ht="20.100000000000001" customHeight="1">
      <c r="A4947" s="366"/>
      <c r="B4947" s="286"/>
      <c r="C4947" s="286"/>
      <c r="D4947" s="286"/>
      <c r="E4947" s="286"/>
      <c r="F4947" s="286" t="s">
        <v>2156</v>
      </c>
      <c r="G4947" s="286"/>
      <c r="H4947" s="286"/>
      <c r="I4947" s="286"/>
      <c r="J4947" s="166">
        <v>0</v>
      </c>
    </row>
    <row r="4948" spans="1:10" ht="20.100000000000001" customHeight="1">
      <c r="A4948" s="164" t="s">
        <v>2155</v>
      </c>
      <c r="B4948" s="67" t="s">
        <v>1</v>
      </c>
      <c r="C4948" s="66" t="s">
        <v>2</v>
      </c>
      <c r="D4948" s="66" t="s">
        <v>2154</v>
      </c>
      <c r="E4948" s="67" t="s">
        <v>1898</v>
      </c>
      <c r="F4948" s="67" t="s">
        <v>2153</v>
      </c>
      <c r="G4948" s="67" t="s">
        <v>2152</v>
      </c>
      <c r="H4948" s="67"/>
      <c r="I4948" s="67"/>
      <c r="J4948" s="165" t="s">
        <v>2151</v>
      </c>
    </row>
    <row r="4949" spans="1:10" ht="26.1" customHeight="1">
      <c r="A4949" s="157" t="s">
        <v>2102</v>
      </c>
      <c r="B4949" s="39" t="s">
        <v>2861</v>
      </c>
      <c r="C4949" s="40" t="s">
        <v>27</v>
      </c>
      <c r="D4949" s="40" t="s">
        <v>2860</v>
      </c>
      <c r="E4949" s="144">
        <v>1</v>
      </c>
      <c r="F4949" s="41" t="s">
        <v>2165</v>
      </c>
      <c r="G4949" s="367" t="s">
        <v>1138</v>
      </c>
      <c r="H4949" s="367"/>
      <c r="I4949" s="355"/>
      <c r="J4949" s="168" t="s">
        <v>1138</v>
      </c>
    </row>
    <row r="4950" spans="1:10" ht="20.100000000000001" customHeight="1">
      <c r="A4950" s="366"/>
      <c r="B4950" s="286"/>
      <c r="C4950" s="286"/>
      <c r="D4950" s="286"/>
      <c r="E4950" s="286"/>
      <c r="F4950" s="286" t="s">
        <v>2145</v>
      </c>
      <c r="G4950" s="286"/>
      <c r="H4950" s="286"/>
      <c r="I4950" s="286"/>
      <c r="J4950" s="166">
        <v>0.34</v>
      </c>
    </row>
    <row r="4951" spans="1:10">
      <c r="A4951" s="159"/>
      <c r="B4951" s="99"/>
      <c r="C4951" s="99"/>
      <c r="D4951" s="99"/>
      <c r="E4951" s="99" t="s">
        <v>2098</v>
      </c>
      <c r="F4951" s="160">
        <v>0</v>
      </c>
      <c r="G4951" s="99" t="s">
        <v>2097</v>
      </c>
      <c r="H4951" s="160">
        <v>0</v>
      </c>
      <c r="I4951" s="99" t="s">
        <v>2096</v>
      </c>
      <c r="J4951" s="161">
        <v>0</v>
      </c>
    </row>
    <row r="4952" spans="1:10" ht="15" thickBot="1">
      <c r="A4952" s="159"/>
      <c r="B4952" s="99"/>
      <c r="C4952" s="99"/>
      <c r="D4952" s="99"/>
      <c r="E4952" s="99" t="s">
        <v>2095</v>
      </c>
      <c r="F4952" s="160">
        <v>0.08</v>
      </c>
      <c r="G4952" s="99"/>
      <c r="H4952" s="364" t="s">
        <v>2094</v>
      </c>
      <c r="I4952" s="364"/>
      <c r="J4952" s="161">
        <v>0.42</v>
      </c>
    </row>
    <row r="4953" spans="1:10" ht="0.95" customHeight="1" thickTop="1">
      <c r="A4953" s="162"/>
      <c r="B4953" s="142"/>
      <c r="C4953" s="142"/>
      <c r="D4953" s="142"/>
      <c r="E4953" s="142"/>
      <c r="F4953" s="142"/>
      <c r="G4953" s="142"/>
      <c r="H4953" s="142"/>
      <c r="I4953" s="142"/>
      <c r="J4953" s="163"/>
    </row>
    <row r="4954" spans="1:10" ht="18" customHeight="1">
      <c r="A4954" s="164"/>
      <c r="B4954" s="67" t="s">
        <v>1</v>
      </c>
      <c r="C4954" s="66" t="s">
        <v>2</v>
      </c>
      <c r="D4954" s="66" t="s">
        <v>3</v>
      </c>
      <c r="E4954" s="365" t="s">
        <v>836</v>
      </c>
      <c r="F4954" s="365"/>
      <c r="G4954" s="77" t="s">
        <v>4</v>
      </c>
      <c r="H4954" s="67" t="s">
        <v>5</v>
      </c>
      <c r="I4954" s="67" t="s">
        <v>6</v>
      </c>
      <c r="J4954" s="165" t="s">
        <v>7</v>
      </c>
    </row>
    <row r="4955" spans="1:10" ht="26.1" customHeight="1">
      <c r="A4955" s="153" t="s">
        <v>2121</v>
      </c>
      <c r="B4955" s="82" t="s">
        <v>2886</v>
      </c>
      <c r="C4955" s="80" t="s">
        <v>27</v>
      </c>
      <c r="D4955" s="80" t="s">
        <v>2885</v>
      </c>
      <c r="E4955" s="363" t="s">
        <v>929</v>
      </c>
      <c r="F4955" s="363"/>
      <c r="G4955" s="81" t="s">
        <v>2165</v>
      </c>
      <c r="H4955" s="147">
        <v>1</v>
      </c>
      <c r="I4955" s="83">
        <v>0.96</v>
      </c>
      <c r="J4955" s="154">
        <v>0.96</v>
      </c>
    </row>
    <row r="4956" spans="1:10" ht="20.100000000000001" customHeight="1">
      <c r="A4956" s="366"/>
      <c r="B4956" s="286"/>
      <c r="C4956" s="286"/>
      <c r="D4956" s="286"/>
      <c r="E4956" s="286"/>
      <c r="F4956" s="286" t="s">
        <v>2159</v>
      </c>
      <c r="G4956" s="286"/>
      <c r="H4956" s="286"/>
      <c r="I4956" s="286"/>
      <c r="J4956" s="166">
        <v>0</v>
      </c>
    </row>
    <row r="4957" spans="1:10" ht="20.100000000000001" customHeight="1">
      <c r="A4957" s="366"/>
      <c r="B4957" s="286"/>
      <c r="C4957" s="286"/>
      <c r="D4957" s="286"/>
      <c r="E4957" s="286"/>
      <c r="F4957" s="286" t="s">
        <v>2158</v>
      </c>
      <c r="G4957" s="286"/>
      <c r="H4957" s="286"/>
      <c r="I4957" s="286"/>
      <c r="J4957" s="166">
        <v>1</v>
      </c>
    </row>
    <row r="4958" spans="1:10" ht="20.100000000000001" customHeight="1">
      <c r="A4958" s="366"/>
      <c r="B4958" s="286"/>
      <c r="C4958" s="286"/>
      <c r="D4958" s="286"/>
      <c r="E4958" s="286"/>
      <c r="F4958" s="286" t="s">
        <v>2157</v>
      </c>
      <c r="G4958" s="286"/>
      <c r="H4958" s="286"/>
      <c r="I4958" s="286"/>
      <c r="J4958" s="166">
        <v>0</v>
      </c>
    </row>
    <row r="4959" spans="1:10" ht="20.100000000000001" customHeight="1">
      <c r="A4959" s="366"/>
      <c r="B4959" s="286"/>
      <c r="C4959" s="286"/>
      <c r="D4959" s="286"/>
      <c r="E4959" s="286"/>
      <c r="F4959" s="286" t="s">
        <v>2156</v>
      </c>
      <c r="G4959" s="286"/>
      <c r="H4959" s="286"/>
      <c r="I4959" s="286"/>
      <c r="J4959" s="166">
        <v>0</v>
      </c>
    </row>
    <row r="4960" spans="1:10" ht="20.100000000000001" customHeight="1">
      <c r="A4960" s="164" t="s">
        <v>2155</v>
      </c>
      <c r="B4960" s="67" t="s">
        <v>1</v>
      </c>
      <c r="C4960" s="66" t="s">
        <v>2</v>
      </c>
      <c r="D4960" s="66" t="s">
        <v>2154</v>
      </c>
      <c r="E4960" s="67" t="s">
        <v>1898</v>
      </c>
      <c r="F4960" s="67" t="s">
        <v>2153</v>
      </c>
      <c r="G4960" s="67" t="s">
        <v>2152</v>
      </c>
      <c r="H4960" s="67"/>
      <c r="I4960" s="67"/>
      <c r="J4960" s="165" t="s">
        <v>2151</v>
      </c>
    </row>
    <row r="4961" spans="1:10" ht="26.1" customHeight="1">
      <c r="A4961" s="157" t="s">
        <v>2102</v>
      </c>
      <c r="B4961" s="39" t="s">
        <v>2870</v>
      </c>
      <c r="C4961" s="40" t="s">
        <v>27</v>
      </c>
      <c r="D4961" s="40" t="s">
        <v>2869</v>
      </c>
      <c r="E4961" s="144">
        <v>1</v>
      </c>
      <c r="F4961" s="41" t="s">
        <v>2165</v>
      </c>
      <c r="G4961" s="367" t="s">
        <v>2868</v>
      </c>
      <c r="H4961" s="367"/>
      <c r="I4961" s="355"/>
      <c r="J4961" s="168" t="s">
        <v>2868</v>
      </c>
    </row>
    <row r="4962" spans="1:10" ht="20.100000000000001" customHeight="1">
      <c r="A4962" s="366"/>
      <c r="B4962" s="286"/>
      <c r="C4962" s="286"/>
      <c r="D4962" s="286"/>
      <c r="E4962" s="286"/>
      <c r="F4962" s="286" t="s">
        <v>2145</v>
      </c>
      <c r="G4962" s="286"/>
      <c r="H4962" s="286"/>
      <c r="I4962" s="286"/>
      <c r="J4962" s="166">
        <v>0.96</v>
      </c>
    </row>
    <row r="4963" spans="1:10">
      <c r="A4963" s="159"/>
      <c r="B4963" s="99"/>
      <c r="C4963" s="99"/>
      <c r="D4963" s="99"/>
      <c r="E4963" s="99" t="s">
        <v>2098</v>
      </c>
      <c r="F4963" s="160">
        <v>0</v>
      </c>
      <c r="G4963" s="99" t="s">
        <v>2097</v>
      </c>
      <c r="H4963" s="160">
        <v>0</v>
      </c>
      <c r="I4963" s="99" t="s">
        <v>2096</v>
      </c>
      <c r="J4963" s="161">
        <v>0</v>
      </c>
    </row>
    <row r="4964" spans="1:10" ht="15" thickBot="1">
      <c r="A4964" s="159"/>
      <c r="B4964" s="99"/>
      <c r="C4964" s="99"/>
      <c r="D4964" s="99"/>
      <c r="E4964" s="99" t="s">
        <v>2095</v>
      </c>
      <c r="F4964" s="160">
        <v>0.22</v>
      </c>
      <c r="G4964" s="99"/>
      <c r="H4964" s="364" t="s">
        <v>2094</v>
      </c>
      <c r="I4964" s="364"/>
      <c r="J4964" s="161">
        <v>1.18</v>
      </c>
    </row>
    <row r="4965" spans="1:10" ht="0.95" customHeight="1" thickTop="1">
      <c r="A4965" s="162"/>
      <c r="B4965" s="142"/>
      <c r="C4965" s="142"/>
      <c r="D4965" s="142"/>
      <c r="E4965" s="142"/>
      <c r="F4965" s="142"/>
      <c r="G4965" s="142"/>
      <c r="H4965" s="142"/>
      <c r="I4965" s="142"/>
      <c r="J4965" s="163"/>
    </row>
    <row r="4966" spans="1:10" ht="18" customHeight="1">
      <c r="A4966" s="164"/>
      <c r="B4966" s="67" t="s">
        <v>1</v>
      </c>
      <c r="C4966" s="66" t="s">
        <v>2</v>
      </c>
      <c r="D4966" s="66" t="s">
        <v>3</v>
      </c>
      <c r="E4966" s="365" t="s">
        <v>836</v>
      </c>
      <c r="F4966" s="365"/>
      <c r="G4966" s="77" t="s">
        <v>4</v>
      </c>
      <c r="H4966" s="67" t="s">
        <v>5</v>
      </c>
      <c r="I4966" s="67" t="s">
        <v>6</v>
      </c>
      <c r="J4966" s="165" t="s">
        <v>7</v>
      </c>
    </row>
    <row r="4967" spans="1:10" ht="26.1" customHeight="1">
      <c r="A4967" s="153" t="s">
        <v>2121</v>
      </c>
      <c r="B4967" s="82" t="s">
        <v>2884</v>
      </c>
      <c r="C4967" s="80" t="s">
        <v>27</v>
      </c>
      <c r="D4967" s="80" t="s">
        <v>2883</v>
      </c>
      <c r="E4967" s="363" t="s">
        <v>929</v>
      </c>
      <c r="F4967" s="363"/>
      <c r="G4967" s="81" t="s">
        <v>2165</v>
      </c>
      <c r="H4967" s="147">
        <v>1</v>
      </c>
      <c r="I4967" s="83">
        <v>0.34</v>
      </c>
      <c r="J4967" s="154">
        <v>0.34</v>
      </c>
    </row>
    <row r="4968" spans="1:10" ht="20.100000000000001" customHeight="1">
      <c r="A4968" s="366"/>
      <c r="B4968" s="286"/>
      <c r="C4968" s="286"/>
      <c r="D4968" s="286"/>
      <c r="E4968" s="286"/>
      <c r="F4968" s="286" t="s">
        <v>2159</v>
      </c>
      <c r="G4968" s="286"/>
      <c r="H4968" s="286"/>
      <c r="I4968" s="286"/>
      <c r="J4968" s="166">
        <v>0</v>
      </c>
    </row>
    <row r="4969" spans="1:10" ht="20.100000000000001" customHeight="1">
      <c r="A4969" s="366"/>
      <c r="B4969" s="286"/>
      <c r="C4969" s="286"/>
      <c r="D4969" s="286"/>
      <c r="E4969" s="286"/>
      <c r="F4969" s="286" t="s">
        <v>2158</v>
      </c>
      <c r="G4969" s="286"/>
      <c r="H4969" s="286"/>
      <c r="I4969" s="286"/>
      <c r="J4969" s="166">
        <v>1</v>
      </c>
    </row>
    <row r="4970" spans="1:10" ht="20.100000000000001" customHeight="1">
      <c r="A4970" s="366"/>
      <c r="B4970" s="286"/>
      <c r="C4970" s="286"/>
      <c r="D4970" s="286"/>
      <c r="E4970" s="286"/>
      <c r="F4970" s="286" t="s">
        <v>2157</v>
      </c>
      <c r="G4970" s="286"/>
      <c r="H4970" s="286"/>
      <c r="I4970" s="286"/>
      <c r="J4970" s="166">
        <v>0</v>
      </c>
    </row>
    <row r="4971" spans="1:10" ht="20.100000000000001" customHeight="1">
      <c r="A4971" s="366"/>
      <c r="B4971" s="286"/>
      <c r="C4971" s="286"/>
      <c r="D4971" s="286"/>
      <c r="E4971" s="286"/>
      <c r="F4971" s="286" t="s">
        <v>2156</v>
      </c>
      <c r="G4971" s="286"/>
      <c r="H4971" s="286"/>
      <c r="I4971" s="286"/>
      <c r="J4971" s="166">
        <v>0</v>
      </c>
    </row>
    <row r="4972" spans="1:10" ht="20.100000000000001" customHeight="1">
      <c r="A4972" s="164" t="s">
        <v>2155</v>
      </c>
      <c r="B4972" s="67" t="s">
        <v>1</v>
      </c>
      <c r="C4972" s="66" t="s">
        <v>2</v>
      </c>
      <c r="D4972" s="66" t="s">
        <v>2154</v>
      </c>
      <c r="E4972" s="67" t="s">
        <v>1898</v>
      </c>
      <c r="F4972" s="67" t="s">
        <v>2153</v>
      </c>
      <c r="G4972" s="67" t="s">
        <v>2152</v>
      </c>
      <c r="H4972" s="67"/>
      <c r="I4972" s="67"/>
      <c r="J4972" s="165" t="s">
        <v>2151</v>
      </c>
    </row>
    <row r="4973" spans="1:10" ht="26.1" customHeight="1">
      <c r="A4973" s="157" t="s">
        <v>2102</v>
      </c>
      <c r="B4973" s="39" t="s">
        <v>2861</v>
      </c>
      <c r="C4973" s="40" t="s">
        <v>27</v>
      </c>
      <c r="D4973" s="40" t="s">
        <v>2860</v>
      </c>
      <c r="E4973" s="144">
        <v>1</v>
      </c>
      <c r="F4973" s="41" t="s">
        <v>2165</v>
      </c>
      <c r="G4973" s="367" t="s">
        <v>1138</v>
      </c>
      <c r="H4973" s="367"/>
      <c r="I4973" s="355"/>
      <c r="J4973" s="168" t="s">
        <v>1138</v>
      </c>
    </row>
    <row r="4974" spans="1:10" ht="20.100000000000001" customHeight="1">
      <c r="A4974" s="366"/>
      <c r="B4974" s="286"/>
      <c r="C4974" s="286"/>
      <c r="D4974" s="286"/>
      <c r="E4974" s="286"/>
      <c r="F4974" s="286" t="s">
        <v>2145</v>
      </c>
      <c r="G4974" s="286"/>
      <c r="H4974" s="286"/>
      <c r="I4974" s="286"/>
      <c r="J4974" s="166">
        <v>0.34</v>
      </c>
    </row>
    <row r="4975" spans="1:10">
      <c r="A4975" s="159"/>
      <c r="B4975" s="99"/>
      <c r="C4975" s="99"/>
      <c r="D4975" s="99"/>
      <c r="E4975" s="99" t="s">
        <v>2098</v>
      </c>
      <c r="F4975" s="160">
        <v>0</v>
      </c>
      <c r="G4975" s="99" t="s">
        <v>2097</v>
      </c>
      <c r="H4975" s="160">
        <v>0</v>
      </c>
      <c r="I4975" s="99" t="s">
        <v>2096</v>
      </c>
      <c r="J4975" s="161">
        <v>0</v>
      </c>
    </row>
    <row r="4976" spans="1:10" ht="15" thickBot="1">
      <c r="A4976" s="159"/>
      <c r="B4976" s="99"/>
      <c r="C4976" s="99"/>
      <c r="D4976" s="99"/>
      <c r="E4976" s="99" t="s">
        <v>2095</v>
      </c>
      <c r="F4976" s="160">
        <v>0.08</v>
      </c>
      <c r="G4976" s="99"/>
      <c r="H4976" s="364" t="s">
        <v>2094</v>
      </c>
      <c r="I4976" s="364"/>
      <c r="J4976" s="161">
        <v>0.42</v>
      </c>
    </row>
    <row r="4977" spans="1:10" ht="0.95" customHeight="1" thickTop="1">
      <c r="A4977" s="162"/>
      <c r="B4977" s="142"/>
      <c r="C4977" s="142"/>
      <c r="D4977" s="142"/>
      <c r="E4977" s="142"/>
      <c r="F4977" s="142"/>
      <c r="G4977" s="142"/>
      <c r="H4977" s="142"/>
      <c r="I4977" s="142"/>
      <c r="J4977" s="163"/>
    </row>
    <row r="4978" spans="1:10" ht="18" customHeight="1">
      <c r="A4978" s="164"/>
      <c r="B4978" s="67" t="s">
        <v>1</v>
      </c>
      <c r="C4978" s="66" t="s">
        <v>2</v>
      </c>
      <c r="D4978" s="66" t="s">
        <v>3</v>
      </c>
      <c r="E4978" s="365" t="s">
        <v>836</v>
      </c>
      <c r="F4978" s="365"/>
      <c r="G4978" s="77" t="s">
        <v>4</v>
      </c>
      <c r="H4978" s="67" t="s">
        <v>5</v>
      </c>
      <c r="I4978" s="67" t="s">
        <v>6</v>
      </c>
      <c r="J4978" s="165" t="s">
        <v>7</v>
      </c>
    </row>
    <row r="4979" spans="1:10" ht="26.1" customHeight="1">
      <c r="A4979" s="153" t="s">
        <v>2121</v>
      </c>
      <c r="B4979" s="82" t="s">
        <v>2882</v>
      </c>
      <c r="C4979" s="80" t="s">
        <v>27</v>
      </c>
      <c r="D4979" s="80" t="s">
        <v>2881</v>
      </c>
      <c r="E4979" s="363" t="s">
        <v>929</v>
      </c>
      <c r="F4979" s="363"/>
      <c r="G4979" s="81" t="s">
        <v>2165</v>
      </c>
      <c r="H4979" s="147">
        <v>1</v>
      </c>
      <c r="I4979" s="83">
        <v>0.8</v>
      </c>
      <c r="J4979" s="154">
        <v>0.8</v>
      </c>
    </row>
    <row r="4980" spans="1:10" ht="20.100000000000001" customHeight="1">
      <c r="A4980" s="366"/>
      <c r="B4980" s="286"/>
      <c r="C4980" s="286"/>
      <c r="D4980" s="286"/>
      <c r="E4980" s="286"/>
      <c r="F4980" s="286" t="s">
        <v>2159</v>
      </c>
      <c r="G4980" s="286"/>
      <c r="H4980" s="286"/>
      <c r="I4980" s="286"/>
      <c r="J4980" s="166">
        <v>0</v>
      </c>
    </row>
    <row r="4981" spans="1:10" ht="20.100000000000001" customHeight="1">
      <c r="A4981" s="366"/>
      <c r="B4981" s="286"/>
      <c r="C4981" s="286"/>
      <c r="D4981" s="286"/>
      <c r="E4981" s="286"/>
      <c r="F4981" s="286" t="s">
        <v>2158</v>
      </c>
      <c r="G4981" s="286"/>
      <c r="H4981" s="286"/>
      <c r="I4981" s="286"/>
      <c r="J4981" s="166">
        <v>1</v>
      </c>
    </row>
    <row r="4982" spans="1:10" ht="20.100000000000001" customHeight="1">
      <c r="A4982" s="366"/>
      <c r="B4982" s="286"/>
      <c r="C4982" s="286"/>
      <c r="D4982" s="286"/>
      <c r="E4982" s="286"/>
      <c r="F4982" s="286" t="s">
        <v>2157</v>
      </c>
      <c r="G4982" s="286"/>
      <c r="H4982" s="286"/>
      <c r="I4982" s="286"/>
      <c r="J4982" s="166">
        <v>0</v>
      </c>
    </row>
    <row r="4983" spans="1:10" ht="20.100000000000001" customHeight="1">
      <c r="A4983" s="366"/>
      <c r="B4983" s="286"/>
      <c r="C4983" s="286"/>
      <c r="D4983" s="286"/>
      <c r="E4983" s="286"/>
      <c r="F4983" s="286" t="s">
        <v>2156</v>
      </c>
      <c r="G4983" s="286"/>
      <c r="H4983" s="286"/>
      <c r="I4983" s="286"/>
      <c r="J4983" s="166">
        <v>0</v>
      </c>
    </row>
    <row r="4984" spans="1:10" ht="20.100000000000001" customHeight="1">
      <c r="A4984" s="164" t="s">
        <v>2155</v>
      </c>
      <c r="B4984" s="67" t="s">
        <v>1</v>
      </c>
      <c r="C4984" s="66" t="s">
        <v>2</v>
      </c>
      <c r="D4984" s="66" t="s">
        <v>2154</v>
      </c>
      <c r="E4984" s="67" t="s">
        <v>1898</v>
      </c>
      <c r="F4984" s="67" t="s">
        <v>2153</v>
      </c>
      <c r="G4984" s="67" t="s">
        <v>2152</v>
      </c>
      <c r="H4984" s="67"/>
      <c r="I4984" s="67"/>
      <c r="J4984" s="165" t="s">
        <v>2151</v>
      </c>
    </row>
    <row r="4985" spans="1:10" ht="26.1" customHeight="1">
      <c r="A4985" s="157" t="s">
        <v>2102</v>
      </c>
      <c r="B4985" s="39" t="s">
        <v>2865</v>
      </c>
      <c r="C4985" s="40" t="s">
        <v>27</v>
      </c>
      <c r="D4985" s="40" t="s">
        <v>2864</v>
      </c>
      <c r="E4985" s="144">
        <v>1</v>
      </c>
      <c r="F4985" s="41" t="s">
        <v>2165</v>
      </c>
      <c r="G4985" s="367" t="s">
        <v>1026</v>
      </c>
      <c r="H4985" s="367"/>
      <c r="I4985" s="355"/>
      <c r="J4985" s="168" t="s">
        <v>1026</v>
      </c>
    </row>
    <row r="4986" spans="1:10" ht="20.100000000000001" customHeight="1">
      <c r="A4986" s="366"/>
      <c r="B4986" s="286"/>
      <c r="C4986" s="286"/>
      <c r="D4986" s="286"/>
      <c r="E4986" s="286"/>
      <c r="F4986" s="286" t="s">
        <v>2145</v>
      </c>
      <c r="G4986" s="286"/>
      <c r="H4986" s="286"/>
      <c r="I4986" s="286"/>
      <c r="J4986" s="166">
        <v>0.8</v>
      </c>
    </row>
    <row r="4987" spans="1:10">
      <c r="A4987" s="159"/>
      <c r="B4987" s="99"/>
      <c r="C4987" s="99"/>
      <c r="D4987" s="99"/>
      <c r="E4987" s="99" t="s">
        <v>2098</v>
      </c>
      <c r="F4987" s="160">
        <v>0</v>
      </c>
      <c r="G4987" s="99" t="s">
        <v>2097</v>
      </c>
      <c r="H4987" s="160">
        <v>0</v>
      </c>
      <c r="I4987" s="99" t="s">
        <v>2096</v>
      </c>
      <c r="J4987" s="161">
        <v>0</v>
      </c>
    </row>
    <row r="4988" spans="1:10" ht="15" thickBot="1">
      <c r="A4988" s="159"/>
      <c r="B4988" s="99"/>
      <c r="C4988" s="99"/>
      <c r="D4988" s="99"/>
      <c r="E4988" s="99" t="s">
        <v>2095</v>
      </c>
      <c r="F4988" s="160">
        <v>0.18</v>
      </c>
      <c r="G4988" s="99"/>
      <c r="H4988" s="364" t="s">
        <v>2094</v>
      </c>
      <c r="I4988" s="364"/>
      <c r="J4988" s="161">
        <v>0.98</v>
      </c>
    </row>
    <row r="4989" spans="1:10" ht="0.95" customHeight="1" thickTop="1">
      <c r="A4989" s="162"/>
      <c r="B4989" s="142"/>
      <c r="C4989" s="142"/>
      <c r="D4989" s="142"/>
      <c r="E4989" s="142"/>
      <c r="F4989" s="142"/>
      <c r="G4989" s="142"/>
      <c r="H4989" s="142"/>
      <c r="I4989" s="142"/>
      <c r="J4989" s="163"/>
    </row>
    <row r="4990" spans="1:10" ht="18" customHeight="1">
      <c r="A4990" s="164"/>
      <c r="B4990" s="67" t="s">
        <v>1</v>
      </c>
      <c r="C4990" s="66" t="s">
        <v>2</v>
      </c>
      <c r="D4990" s="66" t="s">
        <v>3</v>
      </c>
      <c r="E4990" s="365" t="s">
        <v>836</v>
      </c>
      <c r="F4990" s="365"/>
      <c r="G4990" s="77" t="s">
        <v>4</v>
      </c>
      <c r="H4990" s="67" t="s">
        <v>5</v>
      </c>
      <c r="I4990" s="67" t="s">
        <v>6</v>
      </c>
      <c r="J4990" s="165" t="s">
        <v>7</v>
      </c>
    </row>
    <row r="4991" spans="1:10" ht="26.1" customHeight="1">
      <c r="A4991" s="153" t="s">
        <v>2121</v>
      </c>
      <c r="B4991" s="82" t="s">
        <v>2880</v>
      </c>
      <c r="C4991" s="80" t="s">
        <v>27</v>
      </c>
      <c r="D4991" s="80" t="s">
        <v>2879</v>
      </c>
      <c r="E4991" s="363" t="s">
        <v>929</v>
      </c>
      <c r="F4991" s="363"/>
      <c r="G4991" s="81" t="s">
        <v>2165</v>
      </c>
      <c r="H4991" s="147">
        <v>1</v>
      </c>
      <c r="I4991" s="83">
        <v>0.48</v>
      </c>
      <c r="J4991" s="154">
        <v>0.48</v>
      </c>
    </row>
    <row r="4992" spans="1:10" ht="20.100000000000001" customHeight="1">
      <c r="A4992" s="366"/>
      <c r="B4992" s="286"/>
      <c r="C4992" s="286"/>
      <c r="D4992" s="286"/>
      <c r="E4992" s="286"/>
      <c r="F4992" s="286" t="s">
        <v>2159</v>
      </c>
      <c r="G4992" s="286"/>
      <c r="H4992" s="286"/>
      <c r="I4992" s="286"/>
      <c r="J4992" s="166">
        <v>0</v>
      </c>
    </row>
    <row r="4993" spans="1:10" ht="20.100000000000001" customHeight="1">
      <c r="A4993" s="366"/>
      <c r="B4993" s="286"/>
      <c r="C4993" s="286"/>
      <c r="D4993" s="286"/>
      <c r="E4993" s="286"/>
      <c r="F4993" s="286" t="s">
        <v>2158</v>
      </c>
      <c r="G4993" s="286"/>
      <c r="H4993" s="286"/>
      <c r="I4993" s="286"/>
      <c r="J4993" s="166">
        <v>1</v>
      </c>
    </row>
    <row r="4994" spans="1:10" ht="20.100000000000001" customHeight="1">
      <c r="A4994" s="366"/>
      <c r="B4994" s="286"/>
      <c r="C4994" s="286"/>
      <c r="D4994" s="286"/>
      <c r="E4994" s="286"/>
      <c r="F4994" s="286" t="s">
        <v>2157</v>
      </c>
      <c r="G4994" s="286"/>
      <c r="H4994" s="286"/>
      <c r="I4994" s="286"/>
      <c r="J4994" s="166">
        <v>0</v>
      </c>
    </row>
    <row r="4995" spans="1:10" ht="20.100000000000001" customHeight="1">
      <c r="A4995" s="366"/>
      <c r="B4995" s="286"/>
      <c r="C4995" s="286"/>
      <c r="D4995" s="286"/>
      <c r="E4995" s="286"/>
      <c r="F4995" s="286" t="s">
        <v>2156</v>
      </c>
      <c r="G4995" s="286"/>
      <c r="H4995" s="286"/>
      <c r="I4995" s="286"/>
      <c r="J4995" s="166">
        <v>0</v>
      </c>
    </row>
    <row r="4996" spans="1:10" ht="20.100000000000001" customHeight="1">
      <c r="A4996" s="164" t="s">
        <v>2155</v>
      </c>
      <c r="B4996" s="67" t="s">
        <v>1</v>
      </c>
      <c r="C4996" s="66" t="s">
        <v>2</v>
      </c>
      <c r="D4996" s="66" t="s">
        <v>2154</v>
      </c>
      <c r="E4996" s="67" t="s">
        <v>1898</v>
      </c>
      <c r="F4996" s="67" t="s">
        <v>2153</v>
      </c>
      <c r="G4996" s="67" t="s">
        <v>2152</v>
      </c>
      <c r="H4996" s="67"/>
      <c r="I4996" s="67"/>
      <c r="J4996" s="165" t="s">
        <v>2151</v>
      </c>
    </row>
    <row r="4997" spans="1:10" ht="26.1" customHeight="1">
      <c r="A4997" s="157" t="s">
        <v>2102</v>
      </c>
      <c r="B4997" s="39" t="s">
        <v>2878</v>
      </c>
      <c r="C4997" s="40" t="s">
        <v>27</v>
      </c>
      <c r="D4997" s="40" t="s">
        <v>2877</v>
      </c>
      <c r="E4997" s="144">
        <v>1</v>
      </c>
      <c r="F4997" s="41" t="s">
        <v>2165</v>
      </c>
      <c r="G4997" s="367" t="s">
        <v>1085</v>
      </c>
      <c r="H4997" s="367"/>
      <c r="I4997" s="355"/>
      <c r="J4997" s="168" t="s">
        <v>1085</v>
      </c>
    </row>
    <row r="4998" spans="1:10" ht="20.100000000000001" customHeight="1">
      <c r="A4998" s="366"/>
      <c r="B4998" s="286"/>
      <c r="C4998" s="286"/>
      <c r="D4998" s="286"/>
      <c r="E4998" s="286"/>
      <c r="F4998" s="286" t="s">
        <v>2145</v>
      </c>
      <c r="G4998" s="286"/>
      <c r="H4998" s="286"/>
      <c r="I4998" s="286"/>
      <c r="J4998" s="166">
        <v>0.48</v>
      </c>
    </row>
    <row r="4999" spans="1:10">
      <c r="A4999" s="159"/>
      <c r="B4999" s="99"/>
      <c r="C4999" s="99"/>
      <c r="D4999" s="99"/>
      <c r="E4999" s="99" t="s">
        <v>2098</v>
      </c>
      <c r="F4999" s="160">
        <v>0</v>
      </c>
      <c r="G4999" s="99" t="s">
        <v>2097</v>
      </c>
      <c r="H4999" s="160">
        <v>0</v>
      </c>
      <c r="I4999" s="99" t="s">
        <v>2096</v>
      </c>
      <c r="J4999" s="161">
        <v>0</v>
      </c>
    </row>
    <row r="5000" spans="1:10" ht="15" thickBot="1">
      <c r="A5000" s="159"/>
      <c r="B5000" s="99"/>
      <c r="C5000" s="99"/>
      <c r="D5000" s="99"/>
      <c r="E5000" s="99" t="s">
        <v>2095</v>
      </c>
      <c r="F5000" s="160">
        <v>0.11</v>
      </c>
      <c r="G5000" s="99"/>
      <c r="H5000" s="364" t="s">
        <v>2094</v>
      </c>
      <c r="I5000" s="364"/>
      <c r="J5000" s="161">
        <v>0.59</v>
      </c>
    </row>
    <row r="5001" spans="1:10" ht="0.95" customHeight="1" thickTop="1">
      <c r="A5001" s="162"/>
      <c r="B5001" s="142"/>
      <c r="C5001" s="142"/>
      <c r="D5001" s="142"/>
      <c r="E5001" s="142"/>
      <c r="F5001" s="142"/>
      <c r="G5001" s="142"/>
      <c r="H5001" s="142"/>
      <c r="I5001" s="142"/>
      <c r="J5001" s="163"/>
    </row>
    <row r="5002" spans="1:10" ht="18" customHeight="1">
      <c r="A5002" s="164"/>
      <c r="B5002" s="67" t="s">
        <v>1</v>
      </c>
      <c r="C5002" s="66" t="s">
        <v>2</v>
      </c>
      <c r="D5002" s="66" t="s">
        <v>3</v>
      </c>
      <c r="E5002" s="365" t="s">
        <v>836</v>
      </c>
      <c r="F5002" s="365"/>
      <c r="G5002" s="77" t="s">
        <v>4</v>
      </c>
      <c r="H5002" s="67" t="s">
        <v>5</v>
      </c>
      <c r="I5002" s="67" t="s">
        <v>6</v>
      </c>
      <c r="J5002" s="165" t="s">
        <v>7</v>
      </c>
    </row>
    <row r="5003" spans="1:10" ht="26.1" customHeight="1">
      <c r="A5003" s="153" t="s">
        <v>2121</v>
      </c>
      <c r="B5003" s="82" t="s">
        <v>2876</v>
      </c>
      <c r="C5003" s="80" t="s">
        <v>27</v>
      </c>
      <c r="D5003" s="80" t="s">
        <v>2875</v>
      </c>
      <c r="E5003" s="363" t="s">
        <v>929</v>
      </c>
      <c r="F5003" s="363"/>
      <c r="G5003" s="81" t="s">
        <v>2165</v>
      </c>
      <c r="H5003" s="147">
        <v>1</v>
      </c>
      <c r="I5003" s="83">
        <v>0.8</v>
      </c>
      <c r="J5003" s="154">
        <v>0.8</v>
      </c>
    </row>
    <row r="5004" spans="1:10" ht="20.100000000000001" customHeight="1">
      <c r="A5004" s="366"/>
      <c r="B5004" s="286"/>
      <c r="C5004" s="286"/>
      <c r="D5004" s="286"/>
      <c r="E5004" s="286"/>
      <c r="F5004" s="286" t="s">
        <v>2159</v>
      </c>
      <c r="G5004" s="286"/>
      <c r="H5004" s="286"/>
      <c r="I5004" s="286"/>
      <c r="J5004" s="166">
        <v>0</v>
      </c>
    </row>
    <row r="5005" spans="1:10" ht="20.100000000000001" customHeight="1">
      <c r="A5005" s="366"/>
      <c r="B5005" s="286"/>
      <c r="C5005" s="286"/>
      <c r="D5005" s="286"/>
      <c r="E5005" s="286"/>
      <c r="F5005" s="286" t="s">
        <v>2158</v>
      </c>
      <c r="G5005" s="286"/>
      <c r="H5005" s="286"/>
      <c r="I5005" s="286"/>
      <c r="J5005" s="166">
        <v>1</v>
      </c>
    </row>
    <row r="5006" spans="1:10" ht="20.100000000000001" customHeight="1">
      <c r="A5006" s="366"/>
      <c r="B5006" s="286"/>
      <c r="C5006" s="286"/>
      <c r="D5006" s="286"/>
      <c r="E5006" s="286"/>
      <c r="F5006" s="286" t="s">
        <v>2157</v>
      </c>
      <c r="G5006" s="286"/>
      <c r="H5006" s="286"/>
      <c r="I5006" s="286"/>
      <c r="J5006" s="166">
        <v>0</v>
      </c>
    </row>
    <row r="5007" spans="1:10" ht="20.100000000000001" customHeight="1">
      <c r="A5007" s="366"/>
      <c r="B5007" s="286"/>
      <c r="C5007" s="286"/>
      <c r="D5007" s="286"/>
      <c r="E5007" s="286"/>
      <c r="F5007" s="286" t="s">
        <v>2156</v>
      </c>
      <c r="G5007" s="286"/>
      <c r="H5007" s="286"/>
      <c r="I5007" s="286"/>
      <c r="J5007" s="166">
        <v>0</v>
      </c>
    </row>
    <row r="5008" spans="1:10" ht="20.100000000000001" customHeight="1">
      <c r="A5008" s="164" t="s">
        <v>2155</v>
      </c>
      <c r="B5008" s="67" t="s">
        <v>1</v>
      </c>
      <c r="C5008" s="66" t="s">
        <v>2</v>
      </c>
      <c r="D5008" s="66" t="s">
        <v>2154</v>
      </c>
      <c r="E5008" s="67" t="s">
        <v>1898</v>
      </c>
      <c r="F5008" s="67" t="s">
        <v>2153</v>
      </c>
      <c r="G5008" s="67" t="s">
        <v>2152</v>
      </c>
      <c r="H5008" s="67"/>
      <c r="I5008" s="67"/>
      <c r="J5008" s="165" t="s">
        <v>2151</v>
      </c>
    </row>
    <row r="5009" spans="1:10" ht="26.1" customHeight="1">
      <c r="A5009" s="157" t="s">
        <v>2102</v>
      </c>
      <c r="B5009" s="39" t="s">
        <v>2865</v>
      </c>
      <c r="C5009" s="40" t="s">
        <v>27</v>
      </c>
      <c r="D5009" s="40" t="s">
        <v>2864</v>
      </c>
      <c r="E5009" s="144">
        <v>1</v>
      </c>
      <c r="F5009" s="41" t="s">
        <v>2165</v>
      </c>
      <c r="G5009" s="367" t="s">
        <v>1026</v>
      </c>
      <c r="H5009" s="367"/>
      <c r="I5009" s="355"/>
      <c r="J5009" s="168" t="s">
        <v>1026</v>
      </c>
    </row>
    <row r="5010" spans="1:10" ht="20.100000000000001" customHeight="1">
      <c r="A5010" s="366"/>
      <c r="B5010" s="286"/>
      <c r="C5010" s="286"/>
      <c r="D5010" s="286"/>
      <c r="E5010" s="286"/>
      <c r="F5010" s="286" t="s">
        <v>2145</v>
      </c>
      <c r="G5010" s="286"/>
      <c r="H5010" s="286"/>
      <c r="I5010" s="286"/>
      <c r="J5010" s="166">
        <v>0.8</v>
      </c>
    </row>
    <row r="5011" spans="1:10">
      <c r="A5011" s="159"/>
      <c r="B5011" s="99"/>
      <c r="C5011" s="99"/>
      <c r="D5011" s="99"/>
      <c r="E5011" s="99" t="s">
        <v>2098</v>
      </c>
      <c r="F5011" s="160">
        <v>0</v>
      </c>
      <c r="G5011" s="99" t="s">
        <v>2097</v>
      </c>
      <c r="H5011" s="160">
        <v>0</v>
      </c>
      <c r="I5011" s="99" t="s">
        <v>2096</v>
      </c>
      <c r="J5011" s="161">
        <v>0</v>
      </c>
    </row>
    <row r="5012" spans="1:10" ht="15" thickBot="1">
      <c r="A5012" s="159"/>
      <c r="B5012" s="99"/>
      <c r="C5012" s="99"/>
      <c r="D5012" s="99"/>
      <c r="E5012" s="99" t="s">
        <v>2095</v>
      </c>
      <c r="F5012" s="160">
        <v>0.18</v>
      </c>
      <c r="G5012" s="99"/>
      <c r="H5012" s="364" t="s">
        <v>2094</v>
      </c>
      <c r="I5012" s="364"/>
      <c r="J5012" s="161">
        <v>0.98</v>
      </c>
    </row>
    <row r="5013" spans="1:10" ht="0.95" customHeight="1" thickTop="1">
      <c r="A5013" s="162"/>
      <c r="B5013" s="142"/>
      <c r="C5013" s="142"/>
      <c r="D5013" s="142"/>
      <c r="E5013" s="142"/>
      <c r="F5013" s="142"/>
      <c r="G5013" s="142"/>
      <c r="H5013" s="142"/>
      <c r="I5013" s="142"/>
      <c r="J5013" s="163"/>
    </row>
    <row r="5014" spans="1:10" ht="18" customHeight="1">
      <c r="A5014" s="164"/>
      <c r="B5014" s="67" t="s">
        <v>1</v>
      </c>
      <c r="C5014" s="66" t="s">
        <v>2</v>
      </c>
      <c r="D5014" s="66" t="s">
        <v>3</v>
      </c>
      <c r="E5014" s="365" t="s">
        <v>836</v>
      </c>
      <c r="F5014" s="365"/>
      <c r="G5014" s="77" t="s">
        <v>4</v>
      </c>
      <c r="H5014" s="67" t="s">
        <v>5</v>
      </c>
      <c r="I5014" s="67" t="s">
        <v>6</v>
      </c>
      <c r="J5014" s="165" t="s">
        <v>7</v>
      </c>
    </row>
    <row r="5015" spans="1:10" ht="26.1" customHeight="1">
      <c r="A5015" s="153" t="s">
        <v>2121</v>
      </c>
      <c r="B5015" s="82" t="s">
        <v>2874</v>
      </c>
      <c r="C5015" s="80" t="s">
        <v>27</v>
      </c>
      <c r="D5015" s="80" t="s">
        <v>2873</v>
      </c>
      <c r="E5015" s="363" t="s">
        <v>929</v>
      </c>
      <c r="F5015" s="363"/>
      <c r="G5015" s="81" t="s">
        <v>2165</v>
      </c>
      <c r="H5015" s="147">
        <v>1</v>
      </c>
      <c r="I5015" s="83">
        <v>0.34</v>
      </c>
      <c r="J5015" s="154">
        <v>0.34</v>
      </c>
    </row>
    <row r="5016" spans="1:10" ht="20.100000000000001" customHeight="1">
      <c r="A5016" s="366"/>
      <c r="B5016" s="286"/>
      <c r="C5016" s="286"/>
      <c r="D5016" s="286"/>
      <c r="E5016" s="286"/>
      <c r="F5016" s="286" t="s">
        <v>2159</v>
      </c>
      <c r="G5016" s="286"/>
      <c r="H5016" s="286"/>
      <c r="I5016" s="286"/>
      <c r="J5016" s="166">
        <v>0</v>
      </c>
    </row>
    <row r="5017" spans="1:10" ht="20.100000000000001" customHeight="1">
      <c r="A5017" s="366"/>
      <c r="B5017" s="286"/>
      <c r="C5017" s="286"/>
      <c r="D5017" s="286"/>
      <c r="E5017" s="286"/>
      <c r="F5017" s="286" t="s">
        <v>2158</v>
      </c>
      <c r="G5017" s="286"/>
      <c r="H5017" s="286"/>
      <c r="I5017" s="286"/>
      <c r="J5017" s="166">
        <v>1</v>
      </c>
    </row>
    <row r="5018" spans="1:10" ht="20.100000000000001" customHeight="1">
      <c r="A5018" s="366"/>
      <c r="B5018" s="286"/>
      <c r="C5018" s="286"/>
      <c r="D5018" s="286"/>
      <c r="E5018" s="286"/>
      <c r="F5018" s="286" t="s">
        <v>2157</v>
      </c>
      <c r="G5018" s="286"/>
      <c r="H5018" s="286"/>
      <c r="I5018" s="286"/>
      <c r="J5018" s="166">
        <v>0</v>
      </c>
    </row>
    <row r="5019" spans="1:10" ht="20.100000000000001" customHeight="1">
      <c r="A5019" s="366"/>
      <c r="B5019" s="286"/>
      <c r="C5019" s="286"/>
      <c r="D5019" s="286"/>
      <c r="E5019" s="286"/>
      <c r="F5019" s="286" t="s">
        <v>2156</v>
      </c>
      <c r="G5019" s="286"/>
      <c r="H5019" s="286"/>
      <c r="I5019" s="286"/>
      <c r="J5019" s="166">
        <v>0</v>
      </c>
    </row>
    <row r="5020" spans="1:10" ht="20.100000000000001" customHeight="1">
      <c r="A5020" s="164" t="s">
        <v>2155</v>
      </c>
      <c r="B5020" s="67" t="s">
        <v>1</v>
      </c>
      <c r="C5020" s="66" t="s">
        <v>2</v>
      </c>
      <c r="D5020" s="66" t="s">
        <v>2154</v>
      </c>
      <c r="E5020" s="67" t="s">
        <v>1898</v>
      </c>
      <c r="F5020" s="67" t="s">
        <v>2153</v>
      </c>
      <c r="G5020" s="67" t="s">
        <v>2152</v>
      </c>
      <c r="H5020" s="67"/>
      <c r="I5020" s="67"/>
      <c r="J5020" s="165" t="s">
        <v>2151</v>
      </c>
    </row>
    <row r="5021" spans="1:10" ht="26.1" customHeight="1">
      <c r="A5021" s="157" t="s">
        <v>2102</v>
      </c>
      <c r="B5021" s="39" t="s">
        <v>2861</v>
      </c>
      <c r="C5021" s="40" t="s">
        <v>27</v>
      </c>
      <c r="D5021" s="40" t="s">
        <v>2860</v>
      </c>
      <c r="E5021" s="144">
        <v>1</v>
      </c>
      <c r="F5021" s="41" t="s">
        <v>2165</v>
      </c>
      <c r="G5021" s="367" t="s">
        <v>1138</v>
      </c>
      <c r="H5021" s="367"/>
      <c r="I5021" s="355"/>
      <c r="J5021" s="168" t="s">
        <v>1138</v>
      </c>
    </row>
    <row r="5022" spans="1:10" ht="20.100000000000001" customHeight="1">
      <c r="A5022" s="366"/>
      <c r="B5022" s="286"/>
      <c r="C5022" s="286"/>
      <c r="D5022" s="286"/>
      <c r="E5022" s="286"/>
      <c r="F5022" s="286" t="s">
        <v>2145</v>
      </c>
      <c r="G5022" s="286"/>
      <c r="H5022" s="286"/>
      <c r="I5022" s="286"/>
      <c r="J5022" s="166">
        <v>0.34</v>
      </c>
    </row>
    <row r="5023" spans="1:10">
      <c r="A5023" s="159"/>
      <c r="B5023" s="99"/>
      <c r="C5023" s="99"/>
      <c r="D5023" s="99"/>
      <c r="E5023" s="99" t="s">
        <v>2098</v>
      </c>
      <c r="F5023" s="160">
        <v>0</v>
      </c>
      <c r="G5023" s="99" t="s">
        <v>2097</v>
      </c>
      <c r="H5023" s="160">
        <v>0</v>
      </c>
      <c r="I5023" s="99" t="s">
        <v>2096</v>
      </c>
      <c r="J5023" s="161">
        <v>0</v>
      </c>
    </row>
    <row r="5024" spans="1:10" ht="15" thickBot="1">
      <c r="A5024" s="159"/>
      <c r="B5024" s="99"/>
      <c r="C5024" s="99"/>
      <c r="D5024" s="99"/>
      <c r="E5024" s="99" t="s">
        <v>2095</v>
      </c>
      <c r="F5024" s="160">
        <v>0.08</v>
      </c>
      <c r="G5024" s="99"/>
      <c r="H5024" s="364" t="s">
        <v>2094</v>
      </c>
      <c r="I5024" s="364"/>
      <c r="J5024" s="161">
        <v>0.42</v>
      </c>
    </row>
    <row r="5025" spans="1:10" ht="0.95" customHeight="1" thickTop="1">
      <c r="A5025" s="162"/>
      <c r="B5025" s="142"/>
      <c r="C5025" s="142"/>
      <c r="D5025" s="142"/>
      <c r="E5025" s="142"/>
      <c r="F5025" s="142"/>
      <c r="G5025" s="142"/>
      <c r="H5025" s="142"/>
      <c r="I5025" s="142"/>
      <c r="J5025" s="163"/>
    </row>
    <row r="5026" spans="1:10" ht="18" customHeight="1">
      <c r="A5026" s="164"/>
      <c r="B5026" s="67" t="s">
        <v>1</v>
      </c>
      <c r="C5026" s="66" t="s">
        <v>2</v>
      </c>
      <c r="D5026" s="66" t="s">
        <v>3</v>
      </c>
      <c r="E5026" s="365" t="s">
        <v>836</v>
      </c>
      <c r="F5026" s="365"/>
      <c r="G5026" s="77" t="s">
        <v>4</v>
      </c>
      <c r="H5026" s="67" t="s">
        <v>5</v>
      </c>
      <c r="I5026" s="67" t="s">
        <v>6</v>
      </c>
      <c r="J5026" s="165" t="s">
        <v>7</v>
      </c>
    </row>
    <row r="5027" spans="1:10" ht="26.1" customHeight="1">
      <c r="A5027" s="153" t="s">
        <v>2121</v>
      </c>
      <c r="B5027" s="82" t="s">
        <v>2872</v>
      </c>
      <c r="C5027" s="80" t="s">
        <v>27</v>
      </c>
      <c r="D5027" s="80" t="s">
        <v>2871</v>
      </c>
      <c r="E5027" s="363" t="s">
        <v>929</v>
      </c>
      <c r="F5027" s="363"/>
      <c r="G5027" s="81" t="s">
        <v>2165</v>
      </c>
      <c r="H5027" s="147">
        <v>1</v>
      </c>
      <c r="I5027" s="83">
        <v>0.96</v>
      </c>
      <c r="J5027" s="154">
        <v>0.96</v>
      </c>
    </row>
    <row r="5028" spans="1:10" ht="20.100000000000001" customHeight="1">
      <c r="A5028" s="366"/>
      <c r="B5028" s="286"/>
      <c r="C5028" s="286"/>
      <c r="D5028" s="286"/>
      <c r="E5028" s="286"/>
      <c r="F5028" s="286" t="s">
        <v>2159</v>
      </c>
      <c r="G5028" s="286"/>
      <c r="H5028" s="286"/>
      <c r="I5028" s="286"/>
      <c r="J5028" s="166">
        <v>0</v>
      </c>
    </row>
    <row r="5029" spans="1:10" ht="20.100000000000001" customHeight="1">
      <c r="A5029" s="366"/>
      <c r="B5029" s="286"/>
      <c r="C5029" s="286"/>
      <c r="D5029" s="286"/>
      <c r="E5029" s="286"/>
      <c r="F5029" s="286" t="s">
        <v>2158</v>
      </c>
      <c r="G5029" s="286"/>
      <c r="H5029" s="286"/>
      <c r="I5029" s="286"/>
      <c r="J5029" s="166">
        <v>1</v>
      </c>
    </row>
    <row r="5030" spans="1:10" ht="20.100000000000001" customHeight="1">
      <c r="A5030" s="366"/>
      <c r="B5030" s="286"/>
      <c r="C5030" s="286"/>
      <c r="D5030" s="286"/>
      <c r="E5030" s="286"/>
      <c r="F5030" s="286" t="s">
        <v>2157</v>
      </c>
      <c r="G5030" s="286"/>
      <c r="H5030" s="286"/>
      <c r="I5030" s="286"/>
      <c r="J5030" s="166">
        <v>0</v>
      </c>
    </row>
    <row r="5031" spans="1:10" ht="20.100000000000001" customHeight="1">
      <c r="A5031" s="366"/>
      <c r="B5031" s="286"/>
      <c r="C5031" s="286"/>
      <c r="D5031" s="286"/>
      <c r="E5031" s="286"/>
      <c r="F5031" s="286" t="s">
        <v>2156</v>
      </c>
      <c r="G5031" s="286"/>
      <c r="H5031" s="286"/>
      <c r="I5031" s="286"/>
      <c r="J5031" s="166">
        <v>0</v>
      </c>
    </row>
    <row r="5032" spans="1:10" ht="20.100000000000001" customHeight="1">
      <c r="A5032" s="164" t="s">
        <v>2155</v>
      </c>
      <c r="B5032" s="67" t="s">
        <v>1</v>
      </c>
      <c r="C5032" s="66" t="s">
        <v>2</v>
      </c>
      <c r="D5032" s="66" t="s">
        <v>2154</v>
      </c>
      <c r="E5032" s="67" t="s">
        <v>1898</v>
      </c>
      <c r="F5032" s="67" t="s">
        <v>2153</v>
      </c>
      <c r="G5032" s="67" t="s">
        <v>2152</v>
      </c>
      <c r="H5032" s="67"/>
      <c r="I5032" s="67"/>
      <c r="J5032" s="165" t="s">
        <v>2151</v>
      </c>
    </row>
    <row r="5033" spans="1:10" ht="26.1" customHeight="1">
      <c r="A5033" s="157" t="s">
        <v>2102</v>
      </c>
      <c r="B5033" s="39" t="s">
        <v>2870</v>
      </c>
      <c r="C5033" s="40" t="s">
        <v>27</v>
      </c>
      <c r="D5033" s="40" t="s">
        <v>2869</v>
      </c>
      <c r="E5033" s="144">
        <v>1</v>
      </c>
      <c r="F5033" s="41" t="s">
        <v>2165</v>
      </c>
      <c r="G5033" s="367" t="s">
        <v>2868</v>
      </c>
      <c r="H5033" s="367"/>
      <c r="I5033" s="355"/>
      <c r="J5033" s="168" t="s">
        <v>2868</v>
      </c>
    </row>
    <row r="5034" spans="1:10" ht="20.100000000000001" customHeight="1">
      <c r="A5034" s="366"/>
      <c r="B5034" s="286"/>
      <c r="C5034" s="286"/>
      <c r="D5034" s="286"/>
      <c r="E5034" s="286"/>
      <c r="F5034" s="286" t="s">
        <v>2145</v>
      </c>
      <c r="G5034" s="286"/>
      <c r="H5034" s="286"/>
      <c r="I5034" s="286"/>
      <c r="J5034" s="166">
        <v>0.96</v>
      </c>
    </row>
    <row r="5035" spans="1:10">
      <c r="A5035" s="159"/>
      <c r="B5035" s="99"/>
      <c r="C5035" s="99"/>
      <c r="D5035" s="99"/>
      <c r="E5035" s="99" t="s">
        <v>2098</v>
      </c>
      <c r="F5035" s="160">
        <v>0</v>
      </c>
      <c r="G5035" s="99" t="s">
        <v>2097</v>
      </c>
      <c r="H5035" s="160">
        <v>0</v>
      </c>
      <c r="I5035" s="99" t="s">
        <v>2096</v>
      </c>
      <c r="J5035" s="161">
        <v>0</v>
      </c>
    </row>
    <row r="5036" spans="1:10" ht="15" thickBot="1">
      <c r="A5036" s="159"/>
      <c r="B5036" s="99"/>
      <c r="C5036" s="99"/>
      <c r="D5036" s="99"/>
      <c r="E5036" s="99" t="s">
        <v>2095</v>
      </c>
      <c r="F5036" s="160">
        <v>0.22</v>
      </c>
      <c r="G5036" s="99"/>
      <c r="H5036" s="364" t="s">
        <v>2094</v>
      </c>
      <c r="I5036" s="364"/>
      <c r="J5036" s="161">
        <v>1.18</v>
      </c>
    </row>
    <row r="5037" spans="1:10" ht="0.95" customHeight="1" thickTop="1">
      <c r="A5037" s="162"/>
      <c r="B5037" s="142"/>
      <c r="C5037" s="142"/>
      <c r="D5037" s="142"/>
      <c r="E5037" s="142"/>
      <c r="F5037" s="142"/>
      <c r="G5037" s="142"/>
      <c r="H5037" s="142"/>
      <c r="I5037" s="142"/>
      <c r="J5037" s="163"/>
    </row>
    <row r="5038" spans="1:10" ht="18" customHeight="1">
      <c r="A5038" s="164"/>
      <c r="B5038" s="67" t="s">
        <v>1</v>
      </c>
      <c r="C5038" s="66" t="s">
        <v>2</v>
      </c>
      <c r="D5038" s="66" t="s">
        <v>3</v>
      </c>
      <c r="E5038" s="365" t="s">
        <v>836</v>
      </c>
      <c r="F5038" s="365"/>
      <c r="G5038" s="77" t="s">
        <v>4</v>
      </c>
      <c r="H5038" s="67" t="s">
        <v>5</v>
      </c>
      <c r="I5038" s="67" t="s">
        <v>6</v>
      </c>
      <c r="J5038" s="165" t="s">
        <v>7</v>
      </c>
    </row>
    <row r="5039" spans="1:10" ht="26.1" customHeight="1">
      <c r="A5039" s="153" t="s">
        <v>2121</v>
      </c>
      <c r="B5039" s="82" t="s">
        <v>2717</v>
      </c>
      <c r="C5039" s="80" t="s">
        <v>27</v>
      </c>
      <c r="D5039" s="80" t="s">
        <v>2716</v>
      </c>
      <c r="E5039" s="363" t="s">
        <v>929</v>
      </c>
      <c r="F5039" s="363"/>
      <c r="G5039" s="81" t="s">
        <v>2165</v>
      </c>
      <c r="H5039" s="147">
        <v>1</v>
      </c>
      <c r="I5039" s="83">
        <v>0.8</v>
      </c>
      <c r="J5039" s="154">
        <v>0.8</v>
      </c>
    </row>
    <row r="5040" spans="1:10" ht="20.100000000000001" customHeight="1">
      <c r="A5040" s="366"/>
      <c r="B5040" s="286"/>
      <c r="C5040" s="286"/>
      <c r="D5040" s="286"/>
      <c r="E5040" s="286"/>
      <c r="F5040" s="286" t="s">
        <v>2159</v>
      </c>
      <c r="G5040" s="286"/>
      <c r="H5040" s="286"/>
      <c r="I5040" s="286"/>
      <c r="J5040" s="166">
        <v>0</v>
      </c>
    </row>
    <row r="5041" spans="1:10" ht="20.100000000000001" customHeight="1">
      <c r="A5041" s="366"/>
      <c r="B5041" s="286"/>
      <c r="C5041" s="286"/>
      <c r="D5041" s="286"/>
      <c r="E5041" s="286"/>
      <c r="F5041" s="286" t="s">
        <v>2158</v>
      </c>
      <c r="G5041" s="286"/>
      <c r="H5041" s="286"/>
      <c r="I5041" s="286"/>
      <c r="J5041" s="166">
        <v>1</v>
      </c>
    </row>
    <row r="5042" spans="1:10" ht="20.100000000000001" customHeight="1">
      <c r="A5042" s="366"/>
      <c r="B5042" s="286"/>
      <c r="C5042" s="286"/>
      <c r="D5042" s="286"/>
      <c r="E5042" s="286"/>
      <c r="F5042" s="286" t="s">
        <v>2157</v>
      </c>
      <c r="G5042" s="286"/>
      <c r="H5042" s="286"/>
      <c r="I5042" s="286"/>
      <c r="J5042" s="166">
        <v>0</v>
      </c>
    </row>
    <row r="5043" spans="1:10" ht="20.100000000000001" customHeight="1">
      <c r="A5043" s="366"/>
      <c r="B5043" s="286"/>
      <c r="C5043" s="286"/>
      <c r="D5043" s="286"/>
      <c r="E5043" s="286"/>
      <c r="F5043" s="286" t="s">
        <v>2156</v>
      </c>
      <c r="G5043" s="286"/>
      <c r="H5043" s="286"/>
      <c r="I5043" s="286"/>
      <c r="J5043" s="166">
        <v>0</v>
      </c>
    </row>
    <row r="5044" spans="1:10" ht="20.100000000000001" customHeight="1">
      <c r="A5044" s="164" t="s">
        <v>2155</v>
      </c>
      <c r="B5044" s="67" t="s">
        <v>1</v>
      </c>
      <c r="C5044" s="66" t="s">
        <v>2</v>
      </c>
      <c r="D5044" s="66" t="s">
        <v>2154</v>
      </c>
      <c r="E5044" s="67" t="s">
        <v>1898</v>
      </c>
      <c r="F5044" s="67" t="s">
        <v>2153</v>
      </c>
      <c r="G5044" s="67" t="s">
        <v>2152</v>
      </c>
      <c r="H5044" s="67"/>
      <c r="I5044" s="67"/>
      <c r="J5044" s="165" t="s">
        <v>2151</v>
      </c>
    </row>
    <row r="5045" spans="1:10" ht="26.1" customHeight="1">
      <c r="A5045" s="157" t="s">
        <v>2102</v>
      </c>
      <c r="B5045" s="39" t="s">
        <v>2865</v>
      </c>
      <c r="C5045" s="40" t="s">
        <v>27</v>
      </c>
      <c r="D5045" s="40" t="s">
        <v>2864</v>
      </c>
      <c r="E5045" s="144">
        <v>1</v>
      </c>
      <c r="F5045" s="41" t="s">
        <v>2165</v>
      </c>
      <c r="G5045" s="367" t="s">
        <v>1026</v>
      </c>
      <c r="H5045" s="367"/>
      <c r="I5045" s="355"/>
      <c r="J5045" s="168" t="s">
        <v>1026</v>
      </c>
    </row>
    <row r="5046" spans="1:10" ht="20.100000000000001" customHeight="1">
      <c r="A5046" s="366"/>
      <c r="B5046" s="286"/>
      <c r="C5046" s="286"/>
      <c r="D5046" s="286"/>
      <c r="E5046" s="286"/>
      <c r="F5046" s="286" t="s">
        <v>2145</v>
      </c>
      <c r="G5046" s="286"/>
      <c r="H5046" s="286"/>
      <c r="I5046" s="286"/>
      <c r="J5046" s="166">
        <v>0.8</v>
      </c>
    </row>
    <row r="5047" spans="1:10">
      <c r="A5047" s="159"/>
      <c r="B5047" s="99"/>
      <c r="C5047" s="99"/>
      <c r="D5047" s="99"/>
      <c r="E5047" s="99" t="s">
        <v>2098</v>
      </c>
      <c r="F5047" s="160">
        <v>0</v>
      </c>
      <c r="G5047" s="99" t="s">
        <v>2097</v>
      </c>
      <c r="H5047" s="160">
        <v>0</v>
      </c>
      <c r="I5047" s="99" t="s">
        <v>2096</v>
      </c>
      <c r="J5047" s="161">
        <v>0</v>
      </c>
    </row>
    <row r="5048" spans="1:10" ht="15" thickBot="1">
      <c r="A5048" s="159"/>
      <c r="B5048" s="99"/>
      <c r="C5048" s="99"/>
      <c r="D5048" s="99"/>
      <c r="E5048" s="99" t="s">
        <v>2095</v>
      </c>
      <c r="F5048" s="160">
        <v>0.18</v>
      </c>
      <c r="G5048" s="99"/>
      <c r="H5048" s="364" t="s">
        <v>2094</v>
      </c>
      <c r="I5048" s="364"/>
      <c r="J5048" s="161">
        <v>0.98</v>
      </c>
    </row>
    <row r="5049" spans="1:10" ht="0.95" customHeight="1" thickTop="1">
      <c r="A5049" s="162"/>
      <c r="B5049" s="142"/>
      <c r="C5049" s="142"/>
      <c r="D5049" s="142"/>
      <c r="E5049" s="142"/>
      <c r="F5049" s="142"/>
      <c r="G5049" s="142"/>
      <c r="H5049" s="142"/>
      <c r="I5049" s="142"/>
      <c r="J5049" s="163"/>
    </row>
    <row r="5050" spans="1:10" ht="18" customHeight="1">
      <c r="A5050" s="164"/>
      <c r="B5050" s="67" t="s">
        <v>1</v>
      </c>
      <c r="C5050" s="66" t="s">
        <v>2</v>
      </c>
      <c r="D5050" s="66" t="s">
        <v>3</v>
      </c>
      <c r="E5050" s="365" t="s">
        <v>836</v>
      </c>
      <c r="F5050" s="365"/>
      <c r="G5050" s="77" t="s">
        <v>4</v>
      </c>
      <c r="H5050" s="67" t="s">
        <v>5</v>
      </c>
      <c r="I5050" s="67" t="s">
        <v>6</v>
      </c>
      <c r="J5050" s="165" t="s">
        <v>7</v>
      </c>
    </row>
    <row r="5051" spans="1:10" ht="26.1" customHeight="1">
      <c r="A5051" s="153" t="s">
        <v>2121</v>
      </c>
      <c r="B5051" s="82" t="s">
        <v>2546</v>
      </c>
      <c r="C5051" s="80" t="s">
        <v>27</v>
      </c>
      <c r="D5051" s="80" t="s">
        <v>2545</v>
      </c>
      <c r="E5051" s="363" t="s">
        <v>929</v>
      </c>
      <c r="F5051" s="363"/>
      <c r="G5051" s="81" t="s">
        <v>2165</v>
      </c>
      <c r="H5051" s="147">
        <v>1</v>
      </c>
      <c r="I5051" s="83">
        <v>0.03</v>
      </c>
      <c r="J5051" s="154">
        <v>0.03</v>
      </c>
    </row>
    <row r="5052" spans="1:10" ht="20.100000000000001" customHeight="1">
      <c r="A5052" s="366"/>
      <c r="B5052" s="286"/>
      <c r="C5052" s="286"/>
      <c r="D5052" s="286"/>
      <c r="E5052" s="286"/>
      <c r="F5052" s="286" t="s">
        <v>2159</v>
      </c>
      <c r="G5052" s="286"/>
      <c r="H5052" s="286"/>
      <c r="I5052" s="286"/>
      <c r="J5052" s="166">
        <v>0</v>
      </c>
    </row>
    <row r="5053" spans="1:10" ht="20.100000000000001" customHeight="1">
      <c r="A5053" s="366"/>
      <c r="B5053" s="286"/>
      <c r="C5053" s="286"/>
      <c r="D5053" s="286"/>
      <c r="E5053" s="286"/>
      <c r="F5053" s="286" t="s">
        <v>2158</v>
      </c>
      <c r="G5053" s="286"/>
      <c r="H5053" s="286"/>
      <c r="I5053" s="286"/>
      <c r="J5053" s="166">
        <v>1</v>
      </c>
    </row>
    <row r="5054" spans="1:10" ht="20.100000000000001" customHeight="1">
      <c r="A5054" s="366"/>
      <c r="B5054" s="286"/>
      <c r="C5054" s="286"/>
      <c r="D5054" s="286"/>
      <c r="E5054" s="286"/>
      <c r="F5054" s="286" t="s">
        <v>2157</v>
      </c>
      <c r="G5054" s="286"/>
      <c r="H5054" s="286"/>
      <c r="I5054" s="286"/>
      <c r="J5054" s="166">
        <v>0</v>
      </c>
    </row>
    <row r="5055" spans="1:10" ht="20.100000000000001" customHeight="1">
      <c r="A5055" s="366"/>
      <c r="B5055" s="286"/>
      <c r="C5055" s="286"/>
      <c r="D5055" s="286"/>
      <c r="E5055" s="286"/>
      <c r="F5055" s="286" t="s">
        <v>2156</v>
      </c>
      <c r="G5055" s="286"/>
      <c r="H5055" s="286"/>
      <c r="I5055" s="286"/>
      <c r="J5055" s="166">
        <v>0</v>
      </c>
    </row>
    <row r="5056" spans="1:10" ht="20.100000000000001" customHeight="1">
      <c r="A5056" s="164" t="s">
        <v>2155</v>
      </c>
      <c r="B5056" s="67" t="s">
        <v>1</v>
      </c>
      <c r="C5056" s="66" t="s">
        <v>2</v>
      </c>
      <c r="D5056" s="66" t="s">
        <v>2154</v>
      </c>
      <c r="E5056" s="67" t="s">
        <v>1898</v>
      </c>
      <c r="F5056" s="67" t="s">
        <v>2153</v>
      </c>
      <c r="G5056" s="67" t="s">
        <v>2152</v>
      </c>
      <c r="H5056" s="67"/>
      <c r="I5056" s="67"/>
      <c r="J5056" s="165" t="s">
        <v>2151</v>
      </c>
    </row>
    <row r="5057" spans="1:10" ht="26.1" customHeight="1">
      <c r="A5057" s="157" t="s">
        <v>2102</v>
      </c>
      <c r="B5057" s="39" t="s">
        <v>2867</v>
      </c>
      <c r="C5057" s="40" t="s">
        <v>27</v>
      </c>
      <c r="D5057" s="40" t="s">
        <v>2866</v>
      </c>
      <c r="E5057" s="144">
        <v>1</v>
      </c>
      <c r="F5057" s="41" t="s">
        <v>2165</v>
      </c>
      <c r="G5057" s="367" t="s">
        <v>1488</v>
      </c>
      <c r="H5057" s="367"/>
      <c r="I5057" s="355"/>
      <c r="J5057" s="168" t="s">
        <v>1488</v>
      </c>
    </row>
    <row r="5058" spans="1:10" ht="20.100000000000001" customHeight="1">
      <c r="A5058" s="366"/>
      <c r="B5058" s="286"/>
      <c r="C5058" s="286"/>
      <c r="D5058" s="286"/>
      <c r="E5058" s="286"/>
      <c r="F5058" s="286" t="s">
        <v>2145</v>
      </c>
      <c r="G5058" s="286"/>
      <c r="H5058" s="286"/>
      <c r="I5058" s="286"/>
      <c r="J5058" s="166">
        <v>0.03</v>
      </c>
    </row>
    <row r="5059" spans="1:10">
      <c r="A5059" s="159"/>
      <c r="B5059" s="99"/>
      <c r="C5059" s="99"/>
      <c r="D5059" s="99"/>
      <c r="E5059" s="99" t="s">
        <v>2098</v>
      </c>
      <c r="F5059" s="160">
        <v>0</v>
      </c>
      <c r="G5059" s="99" t="s">
        <v>2097</v>
      </c>
      <c r="H5059" s="160">
        <v>0</v>
      </c>
      <c r="I5059" s="99" t="s">
        <v>2096</v>
      </c>
      <c r="J5059" s="161">
        <v>0</v>
      </c>
    </row>
    <row r="5060" spans="1:10" ht="15" thickBot="1">
      <c r="A5060" s="159"/>
      <c r="B5060" s="99"/>
      <c r="C5060" s="99"/>
      <c r="D5060" s="99"/>
      <c r="E5060" s="99" t="s">
        <v>2095</v>
      </c>
      <c r="F5060" s="160">
        <v>0.01</v>
      </c>
      <c r="G5060" s="99"/>
      <c r="H5060" s="364" t="s">
        <v>2094</v>
      </c>
      <c r="I5060" s="364"/>
      <c r="J5060" s="161">
        <v>0.04</v>
      </c>
    </row>
    <row r="5061" spans="1:10" ht="0.95" customHeight="1" thickTop="1">
      <c r="A5061" s="162"/>
      <c r="B5061" s="142"/>
      <c r="C5061" s="142"/>
      <c r="D5061" s="142"/>
      <c r="E5061" s="142"/>
      <c r="F5061" s="142"/>
      <c r="G5061" s="142"/>
      <c r="H5061" s="142"/>
      <c r="I5061" s="142"/>
      <c r="J5061" s="163"/>
    </row>
    <row r="5062" spans="1:10" ht="18" customHeight="1">
      <c r="A5062" s="164"/>
      <c r="B5062" s="67" t="s">
        <v>1</v>
      </c>
      <c r="C5062" s="66" t="s">
        <v>2</v>
      </c>
      <c r="D5062" s="66" t="s">
        <v>3</v>
      </c>
      <c r="E5062" s="365" t="s">
        <v>836</v>
      </c>
      <c r="F5062" s="365"/>
      <c r="G5062" s="77" t="s">
        <v>4</v>
      </c>
      <c r="H5062" s="67" t="s">
        <v>5</v>
      </c>
      <c r="I5062" s="67" t="s">
        <v>6</v>
      </c>
      <c r="J5062" s="165" t="s">
        <v>7</v>
      </c>
    </row>
    <row r="5063" spans="1:10" ht="26.1" customHeight="1">
      <c r="A5063" s="153" t="s">
        <v>2121</v>
      </c>
      <c r="B5063" s="82" t="s">
        <v>2518</v>
      </c>
      <c r="C5063" s="80" t="s">
        <v>27</v>
      </c>
      <c r="D5063" s="80" t="s">
        <v>2517</v>
      </c>
      <c r="E5063" s="363" t="s">
        <v>929</v>
      </c>
      <c r="F5063" s="363"/>
      <c r="G5063" s="81" t="s">
        <v>2165</v>
      </c>
      <c r="H5063" s="147">
        <v>1</v>
      </c>
      <c r="I5063" s="83">
        <v>0.8</v>
      </c>
      <c r="J5063" s="154">
        <v>0.8</v>
      </c>
    </row>
    <row r="5064" spans="1:10" ht="20.100000000000001" customHeight="1">
      <c r="A5064" s="366"/>
      <c r="B5064" s="286"/>
      <c r="C5064" s="286"/>
      <c r="D5064" s="286"/>
      <c r="E5064" s="286"/>
      <c r="F5064" s="286" t="s">
        <v>2159</v>
      </c>
      <c r="G5064" s="286"/>
      <c r="H5064" s="286"/>
      <c r="I5064" s="286"/>
      <c r="J5064" s="166">
        <v>0</v>
      </c>
    </row>
    <row r="5065" spans="1:10" ht="20.100000000000001" customHeight="1">
      <c r="A5065" s="366"/>
      <c r="B5065" s="286"/>
      <c r="C5065" s="286"/>
      <c r="D5065" s="286"/>
      <c r="E5065" s="286"/>
      <c r="F5065" s="286" t="s">
        <v>2158</v>
      </c>
      <c r="G5065" s="286"/>
      <c r="H5065" s="286"/>
      <c r="I5065" s="286"/>
      <c r="J5065" s="166">
        <v>1</v>
      </c>
    </row>
    <row r="5066" spans="1:10" ht="20.100000000000001" customHeight="1">
      <c r="A5066" s="366"/>
      <c r="B5066" s="286"/>
      <c r="C5066" s="286"/>
      <c r="D5066" s="286"/>
      <c r="E5066" s="286"/>
      <c r="F5066" s="286" t="s">
        <v>2157</v>
      </c>
      <c r="G5066" s="286"/>
      <c r="H5066" s="286"/>
      <c r="I5066" s="286"/>
      <c r="J5066" s="166">
        <v>0</v>
      </c>
    </row>
    <row r="5067" spans="1:10" ht="20.100000000000001" customHeight="1">
      <c r="A5067" s="366"/>
      <c r="B5067" s="286"/>
      <c r="C5067" s="286"/>
      <c r="D5067" s="286"/>
      <c r="E5067" s="286"/>
      <c r="F5067" s="286" t="s">
        <v>2156</v>
      </c>
      <c r="G5067" s="286"/>
      <c r="H5067" s="286"/>
      <c r="I5067" s="286"/>
      <c r="J5067" s="166">
        <v>0</v>
      </c>
    </row>
    <row r="5068" spans="1:10" ht="20.100000000000001" customHeight="1">
      <c r="A5068" s="164" t="s">
        <v>2155</v>
      </c>
      <c r="B5068" s="67" t="s">
        <v>1</v>
      </c>
      <c r="C5068" s="66" t="s">
        <v>2</v>
      </c>
      <c r="D5068" s="66" t="s">
        <v>2154</v>
      </c>
      <c r="E5068" s="67" t="s">
        <v>1898</v>
      </c>
      <c r="F5068" s="67" t="s">
        <v>2153</v>
      </c>
      <c r="G5068" s="67" t="s">
        <v>2152</v>
      </c>
      <c r="H5068" s="67"/>
      <c r="I5068" s="67"/>
      <c r="J5068" s="165" t="s">
        <v>2151</v>
      </c>
    </row>
    <row r="5069" spans="1:10" ht="26.1" customHeight="1">
      <c r="A5069" s="157" t="s">
        <v>2102</v>
      </c>
      <c r="B5069" s="39" t="s">
        <v>2865</v>
      </c>
      <c r="C5069" s="40" t="s">
        <v>27</v>
      </c>
      <c r="D5069" s="40" t="s">
        <v>2864</v>
      </c>
      <c r="E5069" s="144">
        <v>1</v>
      </c>
      <c r="F5069" s="41" t="s">
        <v>2165</v>
      </c>
      <c r="G5069" s="367" t="s">
        <v>1026</v>
      </c>
      <c r="H5069" s="367"/>
      <c r="I5069" s="355"/>
      <c r="J5069" s="168" t="s">
        <v>1026</v>
      </c>
    </row>
    <row r="5070" spans="1:10" ht="20.100000000000001" customHeight="1">
      <c r="A5070" s="366"/>
      <c r="B5070" s="286"/>
      <c r="C5070" s="286"/>
      <c r="D5070" s="286"/>
      <c r="E5070" s="286"/>
      <c r="F5070" s="286" t="s">
        <v>2145</v>
      </c>
      <c r="G5070" s="286"/>
      <c r="H5070" s="286"/>
      <c r="I5070" s="286"/>
      <c r="J5070" s="166">
        <v>0.8</v>
      </c>
    </row>
    <row r="5071" spans="1:10">
      <c r="A5071" s="159"/>
      <c r="B5071" s="99"/>
      <c r="C5071" s="99"/>
      <c r="D5071" s="99"/>
      <c r="E5071" s="99" t="s">
        <v>2098</v>
      </c>
      <c r="F5071" s="160">
        <v>0</v>
      </c>
      <c r="G5071" s="99" t="s">
        <v>2097</v>
      </c>
      <c r="H5071" s="160">
        <v>0</v>
      </c>
      <c r="I5071" s="99" t="s">
        <v>2096</v>
      </c>
      <c r="J5071" s="161">
        <v>0</v>
      </c>
    </row>
    <row r="5072" spans="1:10" ht="15" thickBot="1">
      <c r="A5072" s="159"/>
      <c r="B5072" s="99"/>
      <c r="C5072" s="99"/>
      <c r="D5072" s="99"/>
      <c r="E5072" s="99" t="s">
        <v>2095</v>
      </c>
      <c r="F5072" s="160">
        <v>0.18</v>
      </c>
      <c r="G5072" s="99"/>
      <c r="H5072" s="364" t="s">
        <v>2094</v>
      </c>
      <c r="I5072" s="364"/>
      <c r="J5072" s="161">
        <v>0.98</v>
      </c>
    </row>
    <row r="5073" spans="1:10" ht="0.95" customHeight="1" thickTop="1">
      <c r="A5073" s="162"/>
      <c r="B5073" s="142"/>
      <c r="C5073" s="142"/>
      <c r="D5073" s="142"/>
      <c r="E5073" s="142"/>
      <c r="F5073" s="142"/>
      <c r="G5073" s="142"/>
      <c r="H5073" s="142"/>
      <c r="I5073" s="142"/>
      <c r="J5073" s="163"/>
    </row>
    <row r="5074" spans="1:10" ht="18" customHeight="1">
      <c r="A5074" s="164"/>
      <c r="B5074" s="67" t="s">
        <v>1</v>
      </c>
      <c r="C5074" s="66" t="s">
        <v>2</v>
      </c>
      <c r="D5074" s="66" t="s">
        <v>3</v>
      </c>
      <c r="E5074" s="365" t="s">
        <v>836</v>
      </c>
      <c r="F5074" s="365"/>
      <c r="G5074" s="77" t="s">
        <v>4</v>
      </c>
      <c r="H5074" s="67" t="s">
        <v>5</v>
      </c>
      <c r="I5074" s="67" t="s">
        <v>6</v>
      </c>
      <c r="J5074" s="165" t="s">
        <v>7</v>
      </c>
    </row>
    <row r="5075" spans="1:10" ht="26.1" customHeight="1">
      <c r="A5075" s="153" t="s">
        <v>2121</v>
      </c>
      <c r="B5075" s="82" t="s">
        <v>2372</v>
      </c>
      <c r="C5075" s="80" t="s">
        <v>27</v>
      </c>
      <c r="D5075" s="80" t="s">
        <v>2371</v>
      </c>
      <c r="E5075" s="363" t="s">
        <v>929</v>
      </c>
      <c r="F5075" s="363"/>
      <c r="G5075" s="81" t="s">
        <v>2165</v>
      </c>
      <c r="H5075" s="147">
        <v>1</v>
      </c>
      <c r="I5075" s="83">
        <v>0.67</v>
      </c>
      <c r="J5075" s="154">
        <v>0.67</v>
      </c>
    </row>
    <row r="5076" spans="1:10" ht="20.100000000000001" customHeight="1">
      <c r="A5076" s="366"/>
      <c r="B5076" s="286"/>
      <c r="C5076" s="286"/>
      <c r="D5076" s="286"/>
      <c r="E5076" s="286"/>
      <c r="F5076" s="286" t="s">
        <v>2159</v>
      </c>
      <c r="G5076" s="286"/>
      <c r="H5076" s="286"/>
      <c r="I5076" s="286"/>
      <c r="J5076" s="166">
        <v>0</v>
      </c>
    </row>
    <row r="5077" spans="1:10" ht="20.100000000000001" customHeight="1">
      <c r="A5077" s="366"/>
      <c r="B5077" s="286"/>
      <c r="C5077" s="286"/>
      <c r="D5077" s="286"/>
      <c r="E5077" s="286"/>
      <c r="F5077" s="286" t="s">
        <v>2158</v>
      </c>
      <c r="G5077" s="286"/>
      <c r="H5077" s="286"/>
      <c r="I5077" s="286"/>
      <c r="J5077" s="166">
        <v>1</v>
      </c>
    </row>
    <row r="5078" spans="1:10" ht="20.100000000000001" customHeight="1">
      <c r="A5078" s="366"/>
      <c r="B5078" s="286"/>
      <c r="C5078" s="286"/>
      <c r="D5078" s="286"/>
      <c r="E5078" s="286"/>
      <c r="F5078" s="286" t="s">
        <v>2157</v>
      </c>
      <c r="G5078" s="286"/>
      <c r="H5078" s="286"/>
      <c r="I5078" s="286"/>
      <c r="J5078" s="166">
        <v>0</v>
      </c>
    </row>
    <row r="5079" spans="1:10" ht="20.100000000000001" customHeight="1">
      <c r="A5079" s="366"/>
      <c r="B5079" s="286"/>
      <c r="C5079" s="286"/>
      <c r="D5079" s="286"/>
      <c r="E5079" s="286"/>
      <c r="F5079" s="286" t="s">
        <v>2156</v>
      </c>
      <c r="G5079" s="286"/>
      <c r="H5079" s="286"/>
      <c r="I5079" s="286"/>
      <c r="J5079" s="166">
        <v>0</v>
      </c>
    </row>
    <row r="5080" spans="1:10" ht="20.100000000000001" customHeight="1">
      <c r="A5080" s="164" t="s">
        <v>2155</v>
      </c>
      <c r="B5080" s="67" t="s">
        <v>1</v>
      </c>
      <c r="C5080" s="66" t="s">
        <v>2</v>
      </c>
      <c r="D5080" s="66" t="s">
        <v>2154</v>
      </c>
      <c r="E5080" s="67" t="s">
        <v>1898</v>
      </c>
      <c r="F5080" s="67" t="s">
        <v>2153</v>
      </c>
      <c r="G5080" s="67" t="s">
        <v>2152</v>
      </c>
      <c r="H5080" s="67"/>
      <c r="I5080" s="67"/>
      <c r="J5080" s="165" t="s">
        <v>2151</v>
      </c>
    </row>
    <row r="5081" spans="1:10" ht="26.1" customHeight="1">
      <c r="A5081" s="157" t="s">
        <v>2102</v>
      </c>
      <c r="B5081" s="39" t="s">
        <v>2863</v>
      </c>
      <c r="C5081" s="40" t="s">
        <v>27</v>
      </c>
      <c r="D5081" s="40" t="s">
        <v>2862</v>
      </c>
      <c r="E5081" s="144">
        <v>1</v>
      </c>
      <c r="F5081" s="41" t="s">
        <v>2165</v>
      </c>
      <c r="G5081" s="367" t="s">
        <v>2333</v>
      </c>
      <c r="H5081" s="367"/>
      <c r="I5081" s="355"/>
      <c r="J5081" s="168" t="s">
        <v>2333</v>
      </c>
    </row>
    <row r="5082" spans="1:10" ht="20.100000000000001" customHeight="1">
      <c r="A5082" s="366"/>
      <c r="B5082" s="286"/>
      <c r="C5082" s="286"/>
      <c r="D5082" s="286"/>
      <c r="E5082" s="286"/>
      <c r="F5082" s="286" t="s">
        <v>2145</v>
      </c>
      <c r="G5082" s="286"/>
      <c r="H5082" s="286"/>
      <c r="I5082" s="286"/>
      <c r="J5082" s="166">
        <v>0.67</v>
      </c>
    </row>
    <row r="5083" spans="1:10">
      <c r="A5083" s="159"/>
      <c r="B5083" s="99"/>
      <c r="C5083" s="99"/>
      <c r="D5083" s="99"/>
      <c r="E5083" s="99" t="s">
        <v>2098</v>
      </c>
      <c r="F5083" s="160">
        <v>0</v>
      </c>
      <c r="G5083" s="99" t="s">
        <v>2097</v>
      </c>
      <c r="H5083" s="160">
        <v>0</v>
      </c>
      <c r="I5083" s="99" t="s">
        <v>2096</v>
      </c>
      <c r="J5083" s="161">
        <v>0</v>
      </c>
    </row>
    <row r="5084" spans="1:10" ht="15" thickBot="1">
      <c r="A5084" s="159"/>
      <c r="B5084" s="99"/>
      <c r="C5084" s="99"/>
      <c r="D5084" s="99"/>
      <c r="E5084" s="99" t="s">
        <v>2095</v>
      </c>
      <c r="F5084" s="160">
        <v>0.15</v>
      </c>
      <c r="G5084" s="99"/>
      <c r="H5084" s="364" t="s">
        <v>2094</v>
      </c>
      <c r="I5084" s="364"/>
      <c r="J5084" s="161">
        <v>0.82</v>
      </c>
    </row>
    <row r="5085" spans="1:10" ht="0.95" customHeight="1" thickTop="1">
      <c r="A5085" s="162"/>
      <c r="B5085" s="142"/>
      <c r="C5085" s="142"/>
      <c r="D5085" s="142"/>
      <c r="E5085" s="142"/>
      <c r="F5085" s="142"/>
      <c r="G5085" s="142"/>
      <c r="H5085" s="142"/>
      <c r="I5085" s="142"/>
      <c r="J5085" s="163"/>
    </row>
    <row r="5086" spans="1:10" ht="18" customHeight="1">
      <c r="A5086" s="164"/>
      <c r="B5086" s="67" t="s">
        <v>1</v>
      </c>
      <c r="C5086" s="66" t="s">
        <v>2</v>
      </c>
      <c r="D5086" s="66" t="s">
        <v>3</v>
      </c>
      <c r="E5086" s="365" t="s">
        <v>836</v>
      </c>
      <c r="F5086" s="365"/>
      <c r="G5086" s="77" t="s">
        <v>4</v>
      </c>
      <c r="H5086" s="67" t="s">
        <v>5</v>
      </c>
      <c r="I5086" s="67" t="s">
        <v>6</v>
      </c>
      <c r="J5086" s="165" t="s">
        <v>7</v>
      </c>
    </row>
    <row r="5087" spans="1:10" ht="26.1" customHeight="1">
      <c r="A5087" s="153" t="s">
        <v>2121</v>
      </c>
      <c r="B5087" s="82" t="s">
        <v>2335</v>
      </c>
      <c r="C5087" s="80" t="s">
        <v>27</v>
      </c>
      <c r="D5087" s="80" t="s">
        <v>2334</v>
      </c>
      <c r="E5087" s="363" t="s">
        <v>929</v>
      </c>
      <c r="F5087" s="363"/>
      <c r="G5087" s="81" t="s">
        <v>2165</v>
      </c>
      <c r="H5087" s="147">
        <v>1</v>
      </c>
      <c r="I5087" s="83">
        <v>0.67</v>
      </c>
      <c r="J5087" s="154">
        <v>0.67</v>
      </c>
    </row>
    <row r="5088" spans="1:10" ht="20.100000000000001" customHeight="1">
      <c r="A5088" s="366"/>
      <c r="B5088" s="286"/>
      <c r="C5088" s="286"/>
      <c r="D5088" s="286"/>
      <c r="E5088" s="286"/>
      <c r="F5088" s="286" t="s">
        <v>2159</v>
      </c>
      <c r="G5088" s="286"/>
      <c r="H5088" s="286"/>
      <c r="I5088" s="286"/>
      <c r="J5088" s="166">
        <v>0</v>
      </c>
    </row>
    <row r="5089" spans="1:10" ht="20.100000000000001" customHeight="1">
      <c r="A5089" s="366"/>
      <c r="B5089" s="286"/>
      <c r="C5089" s="286"/>
      <c r="D5089" s="286"/>
      <c r="E5089" s="286"/>
      <c r="F5089" s="286" t="s">
        <v>2158</v>
      </c>
      <c r="G5089" s="286"/>
      <c r="H5089" s="286"/>
      <c r="I5089" s="286"/>
      <c r="J5089" s="166">
        <v>1</v>
      </c>
    </row>
    <row r="5090" spans="1:10" ht="20.100000000000001" customHeight="1">
      <c r="A5090" s="366"/>
      <c r="B5090" s="286"/>
      <c r="C5090" s="286"/>
      <c r="D5090" s="286"/>
      <c r="E5090" s="286"/>
      <c r="F5090" s="286" t="s">
        <v>2157</v>
      </c>
      <c r="G5090" s="286"/>
      <c r="H5090" s="286"/>
      <c r="I5090" s="286"/>
      <c r="J5090" s="166">
        <v>0</v>
      </c>
    </row>
    <row r="5091" spans="1:10" ht="20.100000000000001" customHeight="1">
      <c r="A5091" s="366"/>
      <c r="B5091" s="286"/>
      <c r="C5091" s="286"/>
      <c r="D5091" s="286"/>
      <c r="E5091" s="286"/>
      <c r="F5091" s="286" t="s">
        <v>2156</v>
      </c>
      <c r="G5091" s="286"/>
      <c r="H5091" s="286"/>
      <c r="I5091" s="286"/>
      <c r="J5091" s="166">
        <v>0</v>
      </c>
    </row>
    <row r="5092" spans="1:10" ht="20.100000000000001" customHeight="1">
      <c r="A5092" s="164" t="s">
        <v>2155</v>
      </c>
      <c r="B5092" s="67" t="s">
        <v>1</v>
      </c>
      <c r="C5092" s="66" t="s">
        <v>2</v>
      </c>
      <c r="D5092" s="66" t="s">
        <v>2154</v>
      </c>
      <c r="E5092" s="67" t="s">
        <v>1898</v>
      </c>
      <c r="F5092" s="67" t="s">
        <v>2153</v>
      </c>
      <c r="G5092" s="67" t="s">
        <v>2152</v>
      </c>
      <c r="H5092" s="67"/>
      <c r="I5092" s="67"/>
      <c r="J5092" s="165" t="s">
        <v>2151</v>
      </c>
    </row>
    <row r="5093" spans="1:10" ht="26.1" customHeight="1">
      <c r="A5093" s="157" t="s">
        <v>2102</v>
      </c>
      <c r="B5093" s="39" t="s">
        <v>2863</v>
      </c>
      <c r="C5093" s="40" t="s">
        <v>27</v>
      </c>
      <c r="D5093" s="40" t="s">
        <v>2862</v>
      </c>
      <c r="E5093" s="144">
        <v>1</v>
      </c>
      <c r="F5093" s="41" t="s">
        <v>2165</v>
      </c>
      <c r="G5093" s="367" t="s">
        <v>2333</v>
      </c>
      <c r="H5093" s="367"/>
      <c r="I5093" s="355"/>
      <c r="J5093" s="168" t="s">
        <v>2333</v>
      </c>
    </row>
    <row r="5094" spans="1:10" ht="20.100000000000001" customHeight="1">
      <c r="A5094" s="366"/>
      <c r="B5094" s="286"/>
      <c r="C5094" s="286"/>
      <c r="D5094" s="286"/>
      <c r="E5094" s="286"/>
      <c r="F5094" s="286" t="s">
        <v>2145</v>
      </c>
      <c r="G5094" s="286"/>
      <c r="H5094" s="286"/>
      <c r="I5094" s="286"/>
      <c r="J5094" s="166">
        <v>0.67</v>
      </c>
    </row>
    <row r="5095" spans="1:10">
      <c r="A5095" s="159"/>
      <c r="B5095" s="99"/>
      <c r="C5095" s="99"/>
      <c r="D5095" s="99"/>
      <c r="E5095" s="99" t="s">
        <v>2098</v>
      </c>
      <c r="F5095" s="160">
        <v>0</v>
      </c>
      <c r="G5095" s="99" t="s">
        <v>2097</v>
      </c>
      <c r="H5095" s="160">
        <v>0</v>
      </c>
      <c r="I5095" s="99" t="s">
        <v>2096</v>
      </c>
      <c r="J5095" s="161">
        <v>0</v>
      </c>
    </row>
    <row r="5096" spans="1:10" ht="15" thickBot="1">
      <c r="A5096" s="159"/>
      <c r="B5096" s="99"/>
      <c r="C5096" s="99"/>
      <c r="D5096" s="99"/>
      <c r="E5096" s="99" t="s">
        <v>2095</v>
      </c>
      <c r="F5096" s="160">
        <v>0.15</v>
      </c>
      <c r="G5096" s="99"/>
      <c r="H5096" s="364" t="s">
        <v>2094</v>
      </c>
      <c r="I5096" s="364"/>
      <c r="J5096" s="161">
        <v>0.82</v>
      </c>
    </row>
    <row r="5097" spans="1:10" ht="0.95" customHeight="1" thickTop="1">
      <c r="A5097" s="162"/>
      <c r="B5097" s="142"/>
      <c r="C5097" s="142"/>
      <c r="D5097" s="142"/>
      <c r="E5097" s="142"/>
      <c r="F5097" s="142"/>
      <c r="G5097" s="142"/>
      <c r="H5097" s="142"/>
      <c r="I5097" s="142"/>
      <c r="J5097" s="163"/>
    </row>
    <row r="5098" spans="1:10" ht="18" customHeight="1">
      <c r="A5098" s="164"/>
      <c r="B5098" s="67" t="s">
        <v>1</v>
      </c>
      <c r="C5098" s="66" t="s">
        <v>2</v>
      </c>
      <c r="D5098" s="66" t="s">
        <v>3</v>
      </c>
      <c r="E5098" s="365" t="s">
        <v>836</v>
      </c>
      <c r="F5098" s="365"/>
      <c r="G5098" s="77" t="s">
        <v>4</v>
      </c>
      <c r="H5098" s="67" t="s">
        <v>5</v>
      </c>
      <c r="I5098" s="67" t="s">
        <v>6</v>
      </c>
      <c r="J5098" s="165" t="s">
        <v>7</v>
      </c>
    </row>
    <row r="5099" spans="1:10" ht="26.1" customHeight="1">
      <c r="A5099" s="153" t="s">
        <v>2121</v>
      </c>
      <c r="B5099" s="82" t="s">
        <v>2250</v>
      </c>
      <c r="C5099" s="80" t="s">
        <v>27</v>
      </c>
      <c r="D5099" s="80" t="s">
        <v>2249</v>
      </c>
      <c r="E5099" s="363" t="s">
        <v>929</v>
      </c>
      <c r="F5099" s="363"/>
      <c r="G5099" s="81" t="s">
        <v>2165</v>
      </c>
      <c r="H5099" s="147">
        <v>1</v>
      </c>
      <c r="I5099" s="83">
        <v>0.34</v>
      </c>
      <c r="J5099" s="154">
        <v>0.34</v>
      </c>
    </row>
    <row r="5100" spans="1:10" ht="20.100000000000001" customHeight="1">
      <c r="A5100" s="366"/>
      <c r="B5100" s="286"/>
      <c r="C5100" s="286"/>
      <c r="D5100" s="286"/>
      <c r="E5100" s="286"/>
      <c r="F5100" s="286" t="s">
        <v>2159</v>
      </c>
      <c r="G5100" s="286"/>
      <c r="H5100" s="286"/>
      <c r="I5100" s="286"/>
      <c r="J5100" s="166">
        <v>0</v>
      </c>
    </row>
    <row r="5101" spans="1:10" ht="20.100000000000001" customHeight="1">
      <c r="A5101" s="366"/>
      <c r="B5101" s="286"/>
      <c r="C5101" s="286"/>
      <c r="D5101" s="286"/>
      <c r="E5101" s="286"/>
      <c r="F5101" s="286" t="s">
        <v>2158</v>
      </c>
      <c r="G5101" s="286"/>
      <c r="H5101" s="286"/>
      <c r="I5101" s="286"/>
      <c r="J5101" s="166">
        <v>1</v>
      </c>
    </row>
    <row r="5102" spans="1:10" ht="20.100000000000001" customHeight="1">
      <c r="A5102" s="366"/>
      <c r="B5102" s="286"/>
      <c r="C5102" s="286"/>
      <c r="D5102" s="286"/>
      <c r="E5102" s="286"/>
      <c r="F5102" s="286" t="s">
        <v>2157</v>
      </c>
      <c r="G5102" s="286"/>
      <c r="H5102" s="286"/>
      <c r="I5102" s="286"/>
      <c r="J5102" s="166">
        <v>0</v>
      </c>
    </row>
    <row r="5103" spans="1:10" ht="20.100000000000001" customHeight="1">
      <c r="A5103" s="366"/>
      <c r="B5103" s="286"/>
      <c r="C5103" s="286"/>
      <c r="D5103" s="286"/>
      <c r="E5103" s="286"/>
      <c r="F5103" s="286" t="s">
        <v>2156</v>
      </c>
      <c r="G5103" s="286"/>
      <c r="H5103" s="286"/>
      <c r="I5103" s="286"/>
      <c r="J5103" s="166">
        <v>0</v>
      </c>
    </row>
    <row r="5104" spans="1:10" ht="20.100000000000001" customHeight="1">
      <c r="A5104" s="164" t="s">
        <v>2155</v>
      </c>
      <c r="B5104" s="67" t="s">
        <v>1</v>
      </c>
      <c r="C5104" s="66" t="s">
        <v>2</v>
      </c>
      <c r="D5104" s="66" t="s">
        <v>2154</v>
      </c>
      <c r="E5104" s="67" t="s">
        <v>1898</v>
      </c>
      <c r="F5104" s="67" t="s">
        <v>2153</v>
      </c>
      <c r="G5104" s="67" t="s">
        <v>2152</v>
      </c>
      <c r="H5104" s="67"/>
      <c r="I5104" s="67"/>
      <c r="J5104" s="165" t="s">
        <v>2151</v>
      </c>
    </row>
    <row r="5105" spans="1:10" ht="26.1" customHeight="1">
      <c r="A5105" s="157" t="s">
        <v>2102</v>
      </c>
      <c r="B5105" s="39" t="s">
        <v>2861</v>
      </c>
      <c r="C5105" s="40" t="s">
        <v>27</v>
      </c>
      <c r="D5105" s="40" t="s">
        <v>2860</v>
      </c>
      <c r="E5105" s="144">
        <v>1</v>
      </c>
      <c r="F5105" s="41" t="s">
        <v>2165</v>
      </c>
      <c r="G5105" s="367" t="s">
        <v>1138</v>
      </c>
      <c r="H5105" s="367"/>
      <c r="I5105" s="355"/>
      <c r="J5105" s="168" t="s">
        <v>1138</v>
      </c>
    </row>
    <row r="5106" spans="1:10" ht="20.100000000000001" customHeight="1">
      <c r="A5106" s="366"/>
      <c r="B5106" s="286"/>
      <c r="C5106" s="286"/>
      <c r="D5106" s="286"/>
      <c r="E5106" s="286"/>
      <c r="F5106" s="286" t="s">
        <v>2145</v>
      </c>
      <c r="G5106" s="286"/>
      <c r="H5106" s="286"/>
      <c r="I5106" s="286"/>
      <c r="J5106" s="166">
        <v>0.34</v>
      </c>
    </row>
    <row r="5107" spans="1:10">
      <c r="A5107" s="159"/>
      <c r="B5107" s="99"/>
      <c r="C5107" s="99"/>
      <c r="D5107" s="99"/>
      <c r="E5107" s="99" t="s">
        <v>2098</v>
      </c>
      <c r="F5107" s="160">
        <v>0</v>
      </c>
      <c r="G5107" s="99" t="s">
        <v>2097</v>
      </c>
      <c r="H5107" s="160">
        <v>0</v>
      </c>
      <c r="I5107" s="99" t="s">
        <v>2096</v>
      </c>
      <c r="J5107" s="161">
        <v>0</v>
      </c>
    </row>
    <row r="5108" spans="1:10" ht="15" thickBot="1">
      <c r="A5108" s="159"/>
      <c r="B5108" s="99"/>
      <c r="C5108" s="99"/>
      <c r="D5108" s="99"/>
      <c r="E5108" s="99" t="s">
        <v>2095</v>
      </c>
      <c r="F5108" s="160">
        <v>0.08</v>
      </c>
      <c r="G5108" s="99"/>
      <c r="H5108" s="364" t="s">
        <v>2094</v>
      </c>
      <c r="I5108" s="364"/>
      <c r="J5108" s="161">
        <v>0.42</v>
      </c>
    </row>
    <row r="5109" spans="1:10" ht="0.95" customHeight="1" thickTop="1">
      <c r="A5109" s="162"/>
      <c r="B5109" s="142"/>
      <c r="C5109" s="142"/>
      <c r="D5109" s="142"/>
      <c r="E5109" s="142"/>
      <c r="F5109" s="142"/>
      <c r="G5109" s="142"/>
      <c r="H5109" s="142"/>
      <c r="I5109" s="142"/>
      <c r="J5109" s="163"/>
    </row>
    <row r="5110" spans="1:10" ht="18" customHeight="1">
      <c r="A5110" s="164"/>
      <c r="B5110" s="67" t="s">
        <v>1</v>
      </c>
      <c r="C5110" s="66" t="s">
        <v>2</v>
      </c>
      <c r="D5110" s="66" t="s">
        <v>3</v>
      </c>
      <c r="E5110" s="365" t="s">
        <v>836</v>
      </c>
      <c r="F5110" s="365"/>
      <c r="G5110" s="77" t="s">
        <v>4</v>
      </c>
      <c r="H5110" s="67" t="s">
        <v>5</v>
      </c>
      <c r="I5110" s="67" t="s">
        <v>6</v>
      </c>
      <c r="J5110" s="165" t="s">
        <v>7</v>
      </c>
    </row>
    <row r="5111" spans="1:10" ht="39" customHeight="1">
      <c r="A5111" s="153" t="s">
        <v>2121</v>
      </c>
      <c r="B5111" s="82" t="s">
        <v>2859</v>
      </c>
      <c r="C5111" s="80" t="s">
        <v>27</v>
      </c>
      <c r="D5111" s="80" t="s">
        <v>2858</v>
      </c>
      <c r="E5111" s="363" t="s">
        <v>929</v>
      </c>
      <c r="F5111" s="363"/>
      <c r="G5111" s="81" t="s">
        <v>282</v>
      </c>
      <c r="H5111" s="147">
        <v>1</v>
      </c>
      <c r="I5111" s="83">
        <v>25.63</v>
      </c>
      <c r="J5111" s="154">
        <v>25.63</v>
      </c>
    </row>
    <row r="5112" spans="1:10" ht="20.100000000000001" customHeight="1">
      <c r="A5112" s="366"/>
      <c r="B5112" s="286"/>
      <c r="C5112" s="286"/>
      <c r="D5112" s="286"/>
      <c r="E5112" s="286"/>
      <c r="F5112" s="286" t="s">
        <v>2159</v>
      </c>
      <c r="G5112" s="286"/>
      <c r="H5112" s="286"/>
      <c r="I5112" s="286"/>
      <c r="J5112" s="166">
        <v>0</v>
      </c>
    </row>
    <row r="5113" spans="1:10" ht="20.100000000000001" customHeight="1">
      <c r="A5113" s="366"/>
      <c r="B5113" s="286"/>
      <c r="C5113" s="286"/>
      <c r="D5113" s="286"/>
      <c r="E5113" s="286"/>
      <c r="F5113" s="286" t="s">
        <v>2158</v>
      </c>
      <c r="G5113" s="286"/>
      <c r="H5113" s="286"/>
      <c r="I5113" s="286"/>
      <c r="J5113" s="166">
        <v>1</v>
      </c>
    </row>
    <row r="5114" spans="1:10" ht="20.100000000000001" customHeight="1">
      <c r="A5114" s="366"/>
      <c r="B5114" s="286"/>
      <c r="C5114" s="286"/>
      <c r="D5114" s="286"/>
      <c r="E5114" s="286"/>
      <c r="F5114" s="286" t="s">
        <v>2157</v>
      </c>
      <c r="G5114" s="286"/>
      <c r="H5114" s="286"/>
      <c r="I5114" s="286"/>
      <c r="J5114" s="166">
        <v>0</v>
      </c>
    </row>
    <row r="5115" spans="1:10" ht="20.100000000000001" customHeight="1">
      <c r="A5115" s="366"/>
      <c r="B5115" s="286"/>
      <c r="C5115" s="286"/>
      <c r="D5115" s="286"/>
      <c r="E5115" s="286"/>
      <c r="F5115" s="286" t="s">
        <v>2156</v>
      </c>
      <c r="G5115" s="286"/>
      <c r="H5115" s="286"/>
      <c r="I5115" s="286"/>
      <c r="J5115" s="166">
        <v>0</v>
      </c>
    </row>
    <row r="5116" spans="1:10" ht="20.100000000000001" customHeight="1">
      <c r="A5116" s="164" t="s">
        <v>2173</v>
      </c>
      <c r="B5116" s="67" t="s">
        <v>1</v>
      </c>
      <c r="C5116" s="66" t="s">
        <v>2</v>
      </c>
      <c r="D5116" s="66" t="s">
        <v>2172</v>
      </c>
      <c r="E5116" s="67" t="s">
        <v>1898</v>
      </c>
      <c r="F5116" s="67" t="s">
        <v>2153</v>
      </c>
      <c r="G5116" s="67" t="s">
        <v>2152</v>
      </c>
      <c r="H5116" s="67"/>
      <c r="I5116" s="67"/>
      <c r="J5116" s="165" t="s">
        <v>2151</v>
      </c>
    </row>
    <row r="5117" spans="1:10" ht="24" customHeight="1">
      <c r="A5117" s="155" t="s">
        <v>2121</v>
      </c>
      <c r="B5117" s="36" t="s">
        <v>2167</v>
      </c>
      <c r="C5117" s="37" t="s">
        <v>27</v>
      </c>
      <c r="D5117" s="37" t="s">
        <v>2166</v>
      </c>
      <c r="E5117" s="146">
        <v>0.162963</v>
      </c>
      <c r="F5117" s="38" t="s">
        <v>2165</v>
      </c>
      <c r="G5117" s="368" t="s">
        <v>2164</v>
      </c>
      <c r="H5117" s="368"/>
      <c r="I5117" s="354"/>
      <c r="J5117" s="167" t="s">
        <v>2857</v>
      </c>
    </row>
    <row r="5118" spans="1:10" ht="65.099999999999994" customHeight="1">
      <c r="A5118" s="155" t="s">
        <v>2121</v>
      </c>
      <c r="B5118" s="36" t="s">
        <v>2161</v>
      </c>
      <c r="C5118" s="37" t="s">
        <v>27</v>
      </c>
      <c r="D5118" s="37" t="s">
        <v>2160</v>
      </c>
      <c r="E5118" s="146">
        <v>1.02</v>
      </c>
      <c r="F5118" s="38" t="s">
        <v>282</v>
      </c>
      <c r="G5118" s="368" t="s">
        <v>2146</v>
      </c>
      <c r="H5118" s="368"/>
      <c r="I5118" s="354"/>
      <c r="J5118" s="167" t="s">
        <v>2856</v>
      </c>
    </row>
    <row r="5119" spans="1:10" ht="24" customHeight="1">
      <c r="A5119" s="155" t="s">
        <v>2121</v>
      </c>
      <c r="B5119" s="36" t="s">
        <v>2171</v>
      </c>
      <c r="C5119" s="37" t="s">
        <v>27</v>
      </c>
      <c r="D5119" s="37" t="s">
        <v>2170</v>
      </c>
      <c r="E5119" s="146">
        <v>8.1481499999999998E-2</v>
      </c>
      <c r="F5119" s="38" t="s">
        <v>2165</v>
      </c>
      <c r="G5119" s="368" t="s">
        <v>2169</v>
      </c>
      <c r="H5119" s="368"/>
      <c r="I5119" s="354"/>
      <c r="J5119" s="167" t="s">
        <v>2855</v>
      </c>
    </row>
    <row r="5120" spans="1:10" ht="26.1" customHeight="1">
      <c r="A5120" s="155" t="s">
        <v>2121</v>
      </c>
      <c r="B5120" s="36" t="s">
        <v>2854</v>
      </c>
      <c r="C5120" s="37" t="s">
        <v>27</v>
      </c>
      <c r="D5120" s="37" t="s">
        <v>2853</v>
      </c>
      <c r="E5120" s="146">
        <v>1.2239999999999999E-4</v>
      </c>
      <c r="F5120" s="38" t="s">
        <v>61</v>
      </c>
      <c r="G5120" s="368" t="s">
        <v>2852</v>
      </c>
      <c r="H5120" s="368"/>
      <c r="I5120" s="354"/>
      <c r="J5120" s="167" t="s">
        <v>1356</v>
      </c>
    </row>
    <row r="5121" spans="1:10" ht="20.100000000000001" customHeight="1">
      <c r="A5121" s="366"/>
      <c r="B5121" s="286"/>
      <c r="C5121" s="286"/>
      <c r="D5121" s="286"/>
      <c r="E5121" s="286"/>
      <c r="F5121" s="286" t="s">
        <v>2162</v>
      </c>
      <c r="G5121" s="286"/>
      <c r="H5121" s="286"/>
      <c r="I5121" s="286"/>
      <c r="J5121" s="166">
        <v>25.627600000000001</v>
      </c>
    </row>
    <row r="5122" spans="1:10">
      <c r="A5122" s="159"/>
      <c r="B5122" s="99"/>
      <c r="C5122" s="99"/>
      <c r="D5122" s="99"/>
      <c r="E5122" s="99" t="s">
        <v>2098</v>
      </c>
      <c r="F5122" s="160">
        <v>5.76</v>
      </c>
      <c r="G5122" s="99" t="s">
        <v>2097</v>
      </c>
      <c r="H5122" s="160">
        <v>0</v>
      </c>
      <c r="I5122" s="99" t="s">
        <v>2096</v>
      </c>
      <c r="J5122" s="161">
        <v>5.762425184694</v>
      </c>
    </row>
    <row r="5123" spans="1:10" ht="15" thickBot="1">
      <c r="A5123" s="159"/>
      <c r="B5123" s="99"/>
      <c r="C5123" s="99"/>
      <c r="D5123" s="99"/>
      <c r="E5123" s="99" t="s">
        <v>2095</v>
      </c>
      <c r="F5123" s="160">
        <v>5.76</v>
      </c>
      <c r="G5123" s="99"/>
      <c r="H5123" s="364" t="s">
        <v>2094</v>
      </c>
      <c r="I5123" s="364"/>
      <c r="J5123" s="161">
        <v>31.39</v>
      </c>
    </row>
    <row r="5124" spans="1:10" ht="0.95" customHeight="1" thickTop="1">
      <c r="A5124" s="162"/>
      <c r="B5124" s="142"/>
      <c r="C5124" s="142"/>
      <c r="D5124" s="142"/>
      <c r="E5124" s="142"/>
      <c r="F5124" s="142"/>
      <c r="G5124" s="142"/>
      <c r="H5124" s="142"/>
      <c r="I5124" s="142"/>
      <c r="J5124" s="163"/>
    </row>
    <row r="5125" spans="1:10" ht="18" customHeight="1">
      <c r="A5125" s="164"/>
      <c r="B5125" s="67" t="s">
        <v>1</v>
      </c>
      <c r="C5125" s="66" t="s">
        <v>2</v>
      </c>
      <c r="D5125" s="66" t="s">
        <v>3</v>
      </c>
      <c r="E5125" s="365" t="s">
        <v>836</v>
      </c>
      <c r="F5125" s="365"/>
      <c r="G5125" s="77" t="s">
        <v>4</v>
      </c>
      <c r="H5125" s="67" t="s">
        <v>5</v>
      </c>
      <c r="I5125" s="67" t="s">
        <v>6</v>
      </c>
      <c r="J5125" s="165" t="s">
        <v>7</v>
      </c>
    </row>
    <row r="5126" spans="1:10" ht="26.1" customHeight="1">
      <c r="A5126" s="153" t="s">
        <v>2121</v>
      </c>
      <c r="B5126" s="82" t="s">
        <v>2851</v>
      </c>
      <c r="C5126" s="80" t="s">
        <v>27</v>
      </c>
      <c r="D5126" s="80" t="s">
        <v>2850</v>
      </c>
      <c r="E5126" s="363" t="s">
        <v>929</v>
      </c>
      <c r="F5126" s="363"/>
      <c r="G5126" s="81" t="s">
        <v>282</v>
      </c>
      <c r="H5126" s="147">
        <v>1</v>
      </c>
      <c r="I5126" s="83">
        <v>9.94</v>
      </c>
      <c r="J5126" s="154">
        <v>9.94</v>
      </c>
    </row>
    <row r="5127" spans="1:10" ht="20.100000000000001" customHeight="1">
      <c r="A5127" s="366"/>
      <c r="B5127" s="286"/>
      <c r="C5127" s="286"/>
      <c r="D5127" s="286"/>
      <c r="E5127" s="286"/>
      <c r="F5127" s="286" t="s">
        <v>2159</v>
      </c>
      <c r="G5127" s="286"/>
      <c r="H5127" s="286"/>
      <c r="I5127" s="286"/>
      <c r="J5127" s="166">
        <v>0</v>
      </c>
    </row>
    <row r="5128" spans="1:10" ht="20.100000000000001" customHeight="1">
      <c r="A5128" s="366"/>
      <c r="B5128" s="286"/>
      <c r="C5128" s="286"/>
      <c r="D5128" s="286"/>
      <c r="E5128" s="286"/>
      <c r="F5128" s="286" t="s">
        <v>2158</v>
      </c>
      <c r="G5128" s="286"/>
      <c r="H5128" s="286"/>
      <c r="I5128" s="286"/>
      <c r="J5128" s="166">
        <v>1</v>
      </c>
    </row>
    <row r="5129" spans="1:10" ht="20.100000000000001" customHeight="1">
      <c r="A5129" s="366"/>
      <c r="B5129" s="286"/>
      <c r="C5129" s="286"/>
      <c r="D5129" s="286"/>
      <c r="E5129" s="286"/>
      <c r="F5129" s="286" t="s">
        <v>2157</v>
      </c>
      <c r="G5129" s="286"/>
      <c r="H5129" s="286"/>
      <c r="I5129" s="286"/>
      <c r="J5129" s="166">
        <v>0</v>
      </c>
    </row>
    <row r="5130" spans="1:10" ht="20.100000000000001" customHeight="1">
      <c r="A5130" s="366"/>
      <c r="B5130" s="286"/>
      <c r="C5130" s="286"/>
      <c r="D5130" s="286"/>
      <c r="E5130" s="286"/>
      <c r="F5130" s="286" t="s">
        <v>2156</v>
      </c>
      <c r="G5130" s="286"/>
      <c r="H5130" s="286"/>
      <c r="I5130" s="286"/>
      <c r="J5130" s="166">
        <v>0</v>
      </c>
    </row>
    <row r="5131" spans="1:10" ht="20.100000000000001" customHeight="1">
      <c r="A5131" s="164" t="s">
        <v>2155</v>
      </c>
      <c r="B5131" s="67" t="s">
        <v>1</v>
      </c>
      <c r="C5131" s="66" t="s">
        <v>2</v>
      </c>
      <c r="D5131" s="66" t="s">
        <v>2154</v>
      </c>
      <c r="E5131" s="67" t="s">
        <v>1898</v>
      </c>
      <c r="F5131" s="67" t="s">
        <v>2153</v>
      </c>
      <c r="G5131" s="67" t="s">
        <v>2152</v>
      </c>
      <c r="H5131" s="67"/>
      <c r="I5131" s="67"/>
      <c r="J5131" s="165" t="s">
        <v>2151</v>
      </c>
    </row>
    <row r="5132" spans="1:10" ht="39" customHeight="1">
      <c r="A5132" s="157" t="s">
        <v>2102</v>
      </c>
      <c r="B5132" s="39" t="s">
        <v>2287</v>
      </c>
      <c r="C5132" s="40" t="s">
        <v>27</v>
      </c>
      <c r="D5132" s="40" t="s">
        <v>2286</v>
      </c>
      <c r="E5132" s="144">
        <v>1.3333333000000001</v>
      </c>
      <c r="F5132" s="41" t="s">
        <v>29</v>
      </c>
      <c r="G5132" s="367" t="s">
        <v>1338</v>
      </c>
      <c r="H5132" s="367"/>
      <c r="I5132" s="355"/>
      <c r="J5132" s="168" t="s">
        <v>1298</v>
      </c>
    </row>
    <row r="5133" spans="1:10" ht="26.1" customHeight="1">
      <c r="A5133" s="157" t="s">
        <v>2102</v>
      </c>
      <c r="B5133" s="39" t="s">
        <v>2849</v>
      </c>
      <c r="C5133" s="40" t="s">
        <v>27</v>
      </c>
      <c r="D5133" s="40" t="s">
        <v>2848</v>
      </c>
      <c r="E5133" s="144">
        <v>0.2</v>
      </c>
      <c r="F5133" s="41" t="s">
        <v>282</v>
      </c>
      <c r="G5133" s="367" t="s">
        <v>2731</v>
      </c>
      <c r="H5133" s="367"/>
      <c r="I5133" s="355"/>
      <c r="J5133" s="168" t="s">
        <v>2847</v>
      </c>
    </row>
    <row r="5134" spans="1:10" ht="39" customHeight="1">
      <c r="A5134" s="157" t="s">
        <v>2102</v>
      </c>
      <c r="B5134" s="39" t="s">
        <v>2846</v>
      </c>
      <c r="C5134" s="40" t="s">
        <v>27</v>
      </c>
      <c r="D5134" s="40" t="s">
        <v>2845</v>
      </c>
      <c r="E5134" s="144">
        <v>0.6666666</v>
      </c>
      <c r="F5134" s="41" t="s">
        <v>29</v>
      </c>
      <c r="G5134" s="367" t="s">
        <v>2740</v>
      </c>
      <c r="H5134" s="367"/>
      <c r="I5134" s="355"/>
      <c r="J5134" s="168" t="s">
        <v>2844</v>
      </c>
    </row>
    <row r="5135" spans="1:10" ht="39" customHeight="1">
      <c r="A5135" s="157" t="s">
        <v>2102</v>
      </c>
      <c r="B5135" s="39" t="s">
        <v>2843</v>
      </c>
      <c r="C5135" s="40" t="s">
        <v>27</v>
      </c>
      <c r="D5135" s="40" t="s">
        <v>2842</v>
      </c>
      <c r="E5135" s="144">
        <v>1.3333333000000001</v>
      </c>
      <c r="F5135" s="41" t="s">
        <v>29</v>
      </c>
      <c r="G5135" s="367" t="s">
        <v>1196</v>
      </c>
      <c r="H5135" s="367"/>
      <c r="I5135" s="355"/>
      <c r="J5135" s="168" t="s">
        <v>1149</v>
      </c>
    </row>
    <row r="5136" spans="1:10" ht="26.1" customHeight="1">
      <c r="A5136" s="157" t="s">
        <v>2102</v>
      </c>
      <c r="B5136" s="39" t="s">
        <v>2291</v>
      </c>
      <c r="C5136" s="40" t="s">
        <v>27</v>
      </c>
      <c r="D5136" s="40" t="s">
        <v>2290</v>
      </c>
      <c r="E5136" s="144">
        <v>1.3333333000000001</v>
      </c>
      <c r="F5136" s="41" t="s">
        <v>29</v>
      </c>
      <c r="G5136" s="367" t="s">
        <v>1242</v>
      </c>
      <c r="H5136" s="367"/>
      <c r="I5136" s="355"/>
      <c r="J5136" s="168" t="s">
        <v>1196</v>
      </c>
    </row>
    <row r="5137" spans="1:10" ht="26.1" customHeight="1">
      <c r="A5137" s="157" t="s">
        <v>2102</v>
      </c>
      <c r="B5137" s="39" t="s">
        <v>2841</v>
      </c>
      <c r="C5137" s="40" t="s">
        <v>27</v>
      </c>
      <c r="D5137" s="40" t="s">
        <v>2840</v>
      </c>
      <c r="E5137" s="144">
        <v>1.3333333000000001</v>
      </c>
      <c r="F5137" s="41" t="s">
        <v>29</v>
      </c>
      <c r="G5137" s="367" t="s">
        <v>1183</v>
      </c>
      <c r="H5137" s="367"/>
      <c r="I5137" s="355"/>
      <c r="J5137" s="168" t="s">
        <v>1144</v>
      </c>
    </row>
    <row r="5138" spans="1:10" ht="20.100000000000001" customHeight="1">
      <c r="A5138" s="366"/>
      <c r="B5138" s="286"/>
      <c r="C5138" s="286"/>
      <c r="D5138" s="286"/>
      <c r="E5138" s="286"/>
      <c r="F5138" s="286" t="s">
        <v>2145</v>
      </c>
      <c r="G5138" s="286"/>
      <c r="H5138" s="286"/>
      <c r="I5138" s="286"/>
      <c r="J5138" s="166">
        <v>3.2473000000000001</v>
      </c>
    </row>
    <row r="5139" spans="1:10" ht="20.100000000000001" customHeight="1">
      <c r="A5139" s="164" t="s">
        <v>2173</v>
      </c>
      <c r="B5139" s="67" t="s">
        <v>1</v>
      </c>
      <c r="C5139" s="66" t="s">
        <v>2</v>
      </c>
      <c r="D5139" s="66" t="s">
        <v>2172</v>
      </c>
      <c r="E5139" s="67" t="s">
        <v>1898</v>
      </c>
      <c r="F5139" s="67" t="s">
        <v>2153</v>
      </c>
      <c r="G5139" s="67" t="s">
        <v>2152</v>
      </c>
      <c r="H5139" s="67"/>
      <c r="I5139" s="67"/>
      <c r="J5139" s="165" t="s">
        <v>2151</v>
      </c>
    </row>
    <row r="5140" spans="1:10" ht="24" customHeight="1">
      <c r="A5140" s="155" t="s">
        <v>2121</v>
      </c>
      <c r="B5140" s="36" t="s">
        <v>2225</v>
      </c>
      <c r="C5140" s="37" t="s">
        <v>27</v>
      </c>
      <c r="D5140" s="37" t="s">
        <v>2209</v>
      </c>
      <c r="E5140" s="146">
        <v>1.83333E-2</v>
      </c>
      <c r="F5140" s="38" t="s">
        <v>2165</v>
      </c>
      <c r="G5140" s="368" t="s">
        <v>2224</v>
      </c>
      <c r="H5140" s="368"/>
      <c r="I5140" s="354"/>
      <c r="J5140" s="167" t="s">
        <v>1060</v>
      </c>
    </row>
    <row r="5141" spans="1:10" ht="39" customHeight="1">
      <c r="A5141" s="155" t="s">
        <v>2121</v>
      </c>
      <c r="B5141" s="36" t="s">
        <v>2293</v>
      </c>
      <c r="C5141" s="37" t="s">
        <v>27</v>
      </c>
      <c r="D5141" s="37" t="s">
        <v>2292</v>
      </c>
      <c r="E5141" s="146">
        <v>0.66666669999999995</v>
      </c>
      <c r="F5141" s="38" t="s">
        <v>29</v>
      </c>
      <c r="G5141" s="368" t="s">
        <v>2839</v>
      </c>
      <c r="H5141" s="368"/>
      <c r="I5141" s="354"/>
      <c r="J5141" s="167" t="s">
        <v>2838</v>
      </c>
    </row>
    <row r="5142" spans="1:10" ht="26.1" customHeight="1">
      <c r="A5142" s="155" t="s">
        <v>2121</v>
      </c>
      <c r="B5142" s="36" t="s">
        <v>2222</v>
      </c>
      <c r="C5142" s="37" t="s">
        <v>27</v>
      </c>
      <c r="D5142" s="37" t="s">
        <v>2221</v>
      </c>
      <c r="E5142" s="146">
        <v>7.3333300000000004E-2</v>
      </c>
      <c r="F5142" s="38" t="s">
        <v>2165</v>
      </c>
      <c r="G5142" s="368" t="s">
        <v>2220</v>
      </c>
      <c r="H5142" s="368"/>
      <c r="I5142" s="354"/>
      <c r="J5142" s="167" t="s">
        <v>2837</v>
      </c>
    </row>
    <row r="5143" spans="1:10" ht="20.100000000000001" customHeight="1">
      <c r="A5143" s="366"/>
      <c r="B5143" s="286"/>
      <c r="C5143" s="286"/>
      <c r="D5143" s="286"/>
      <c r="E5143" s="286"/>
      <c r="F5143" s="286" t="s">
        <v>2162</v>
      </c>
      <c r="G5143" s="286"/>
      <c r="H5143" s="286"/>
      <c r="I5143" s="286"/>
      <c r="J5143" s="166">
        <v>6.6885000000000003</v>
      </c>
    </row>
    <row r="5144" spans="1:10">
      <c r="A5144" s="159"/>
      <c r="B5144" s="99"/>
      <c r="C5144" s="99"/>
      <c r="D5144" s="99"/>
      <c r="E5144" s="99" t="s">
        <v>2098</v>
      </c>
      <c r="F5144" s="160">
        <v>3.7</v>
      </c>
      <c r="G5144" s="99" t="s">
        <v>2097</v>
      </c>
      <c r="H5144" s="160">
        <v>0</v>
      </c>
      <c r="I5144" s="99" t="s">
        <v>2096</v>
      </c>
      <c r="J5144" s="161">
        <v>3.7038477098805771</v>
      </c>
    </row>
    <row r="5145" spans="1:10" ht="15" thickBot="1">
      <c r="A5145" s="159"/>
      <c r="B5145" s="99"/>
      <c r="C5145" s="99"/>
      <c r="D5145" s="99"/>
      <c r="E5145" s="99" t="s">
        <v>2095</v>
      </c>
      <c r="F5145" s="160">
        <v>2.23</v>
      </c>
      <c r="G5145" s="99"/>
      <c r="H5145" s="364" t="s">
        <v>2094</v>
      </c>
      <c r="I5145" s="364"/>
      <c r="J5145" s="161">
        <v>12.17</v>
      </c>
    </row>
    <row r="5146" spans="1:10" ht="0.95" customHeight="1" thickTop="1">
      <c r="A5146" s="162"/>
      <c r="B5146" s="142"/>
      <c r="C5146" s="142"/>
      <c r="D5146" s="142"/>
      <c r="E5146" s="142"/>
      <c r="F5146" s="142"/>
      <c r="G5146" s="142"/>
      <c r="H5146" s="142"/>
      <c r="I5146" s="142"/>
      <c r="J5146" s="163"/>
    </row>
    <row r="5147" spans="1:10" ht="18" customHeight="1">
      <c r="A5147" s="164"/>
      <c r="B5147" s="67" t="s">
        <v>1</v>
      </c>
      <c r="C5147" s="66" t="s">
        <v>2</v>
      </c>
      <c r="D5147" s="66" t="s">
        <v>3</v>
      </c>
      <c r="E5147" s="365" t="s">
        <v>836</v>
      </c>
      <c r="F5147" s="365"/>
      <c r="G5147" s="77" t="s">
        <v>4</v>
      </c>
      <c r="H5147" s="67" t="s">
        <v>5</v>
      </c>
      <c r="I5147" s="67" t="s">
        <v>6</v>
      </c>
      <c r="J5147" s="165" t="s">
        <v>7</v>
      </c>
    </row>
    <row r="5148" spans="1:10" ht="39" customHeight="1">
      <c r="A5148" s="153" t="s">
        <v>2121</v>
      </c>
      <c r="B5148" s="82" t="s">
        <v>2836</v>
      </c>
      <c r="C5148" s="80" t="s">
        <v>27</v>
      </c>
      <c r="D5148" s="80" t="s">
        <v>2835</v>
      </c>
      <c r="E5148" s="363" t="s">
        <v>929</v>
      </c>
      <c r="F5148" s="363"/>
      <c r="G5148" s="81" t="s">
        <v>61</v>
      </c>
      <c r="H5148" s="147">
        <v>1</v>
      </c>
      <c r="I5148" s="83">
        <v>769.77</v>
      </c>
      <c r="J5148" s="154">
        <v>769.77</v>
      </c>
    </row>
    <row r="5149" spans="1:10" ht="20.100000000000001" customHeight="1">
      <c r="A5149" s="366"/>
      <c r="B5149" s="286"/>
      <c r="C5149" s="286"/>
      <c r="D5149" s="286"/>
      <c r="E5149" s="286"/>
      <c r="F5149" s="286" t="s">
        <v>2159</v>
      </c>
      <c r="G5149" s="286"/>
      <c r="H5149" s="286"/>
      <c r="I5149" s="286"/>
      <c r="J5149" s="166">
        <v>0</v>
      </c>
    </row>
    <row r="5150" spans="1:10" ht="20.100000000000001" customHeight="1">
      <c r="A5150" s="366"/>
      <c r="B5150" s="286"/>
      <c r="C5150" s="286"/>
      <c r="D5150" s="286"/>
      <c r="E5150" s="286"/>
      <c r="F5150" s="286" t="s">
        <v>2158</v>
      </c>
      <c r="G5150" s="286"/>
      <c r="H5150" s="286"/>
      <c r="I5150" s="286"/>
      <c r="J5150" s="166">
        <v>1</v>
      </c>
    </row>
    <row r="5151" spans="1:10" ht="20.100000000000001" customHeight="1">
      <c r="A5151" s="366"/>
      <c r="B5151" s="286"/>
      <c r="C5151" s="286"/>
      <c r="D5151" s="286"/>
      <c r="E5151" s="286"/>
      <c r="F5151" s="286" t="s">
        <v>2157</v>
      </c>
      <c r="G5151" s="286"/>
      <c r="H5151" s="286"/>
      <c r="I5151" s="286"/>
      <c r="J5151" s="166">
        <v>0</v>
      </c>
    </row>
    <row r="5152" spans="1:10" ht="20.100000000000001" customHeight="1">
      <c r="A5152" s="366"/>
      <c r="B5152" s="286"/>
      <c r="C5152" s="286"/>
      <c r="D5152" s="286"/>
      <c r="E5152" s="286"/>
      <c r="F5152" s="286" t="s">
        <v>2156</v>
      </c>
      <c r="G5152" s="286"/>
      <c r="H5152" s="286"/>
      <c r="I5152" s="286"/>
      <c r="J5152" s="166">
        <v>0</v>
      </c>
    </row>
    <row r="5153" spans="1:10" ht="20.100000000000001" customHeight="1">
      <c r="A5153" s="164" t="s">
        <v>2173</v>
      </c>
      <c r="B5153" s="67" t="s">
        <v>1</v>
      </c>
      <c r="C5153" s="66" t="s">
        <v>2</v>
      </c>
      <c r="D5153" s="66" t="s">
        <v>2172</v>
      </c>
      <c r="E5153" s="67" t="s">
        <v>1898</v>
      </c>
      <c r="F5153" s="67" t="s">
        <v>2153</v>
      </c>
      <c r="G5153" s="67" t="s">
        <v>2152</v>
      </c>
      <c r="H5153" s="67"/>
      <c r="I5153" s="67"/>
      <c r="J5153" s="165" t="s">
        <v>2151</v>
      </c>
    </row>
    <row r="5154" spans="1:10" ht="39" customHeight="1">
      <c r="A5154" s="155" t="s">
        <v>2121</v>
      </c>
      <c r="B5154" s="36" t="s">
        <v>2651</v>
      </c>
      <c r="C5154" s="37" t="s">
        <v>27</v>
      </c>
      <c r="D5154" s="37" t="s">
        <v>2650</v>
      </c>
      <c r="E5154" s="146">
        <v>1</v>
      </c>
      <c r="F5154" s="38" t="s">
        <v>61</v>
      </c>
      <c r="G5154" s="368" t="s">
        <v>2827</v>
      </c>
      <c r="H5154" s="368"/>
      <c r="I5154" s="354"/>
      <c r="J5154" s="167" t="s">
        <v>2827</v>
      </c>
    </row>
    <row r="5155" spans="1:10" ht="51.95" customHeight="1">
      <c r="A5155" s="155" t="s">
        <v>2121</v>
      </c>
      <c r="B5155" s="36" t="s">
        <v>2834</v>
      </c>
      <c r="C5155" s="37" t="s">
        <v>27</v>
      </c>
      <c r="D5155" s="37" t="s">
        <v>2833</v>
      </c>
      <c r="E5155" s="146">
        <v>1.05</v>
      </c>
      <c r="F5155" s="38" t="s">
        <v>61</v>
      </c>
      <c r="G5155" s="368" t="s">
        <v>2832</v>
      </c>
      <c r="H5155" s="368"/>
      <c r="I5155" s="354"/>
      <c r="J5155" s="167" t="s">
        <v>2831</v>
      </c>
    </row>
    <row r="5156" spans="1:10" ht="26.1" customHeight="1">
      <c r="A5156" s="155" t="s">
        <v>2121</v>
      </c>
      <c r="B5156" s="36" t="s">
        <v>2830</v>
      </c>
      <c r="C5156" s="37" t="s">
        <v>27</v>
      </c>
      <c r="D5156" s="37" t="s">
        <v>2829</v>
      </c>
      <c r="E5156" s="146">
        <v>1</v>
      </c>
      <c r="F5156" s="38" t="s">
        <v>61</v>
      </c>
      <c r="G5156" s="368" t="s">
        <v>2828</v>
      </c>
      <c r="H5156" s="368"/>
      <c r="I5156" s="354"/>
      <c r="J5156" s="167" t="s">
        <v>2828</v>
      </c>
    </row>
    <row r="5157" spans="1:10" ht="20.100000000000001" customHeight="1">
      <c r="A5157" s="366"/>
      <c r="B5157" s="286"/>
      <c r="C5157" s="286"/>
      <c r="D5157" s="286"/>
      <c r="E5157" s="286"/>
      <c r="F5157" s="286" t="s">
        <v>2162</v>
      </c>
      <c r="G5157" s="286"/>
      <c r="H5157" s="286"/>
      <c r="I5157" s="286"/>
      <c r="J5157" s="166">
        <v>769.77200000000005</v>
      </c>
    </row>
    <row r="5158" spans="1:10">
      <c r="A5158" s="159"/>
      <c r="B5158" s="99"/>
      <c r="C5158" s="99"/>
      <c r="D5158" s="99"/>
      <c r="E5158" s="99" t="s">
        <v>2098</v>
      </c>
      <c r="F5158" s="160">
        <v>193.035800066402</v>
      </c>
      <c r="G5158" s="99" t="s">
        <v>2097</v>
      </c>
      <c r="H5158" s="160">
        <v>0</v>
      </c>
      <c r="I5158" s="99" t="s">
        <v>2096</v>
      </c>
      <c r="J5158" s="161">
        <v>193.035800066402</v>
      </c>
    </row>
    <row r="5159" spans="1:10" ht="15" thickBot="1">
      <c r="A5159" s="159"/>
      <c r="B5159" s="99"/>
      <c r="C5159" s="99"/>
      <c r="D5159" s="99"/>
      <c r="E5159" s="99" t="s">
        <v>2095</v>
      </c>
      <c r="F5159" s="160">
        <v>172.97</v>
      </c>
      <c r="G5159" s="99"/>
      <c r="H5159" s="364" t="s">
        <v>2094</v>
      </c>
      <c r="I5159" s="364"/>
      <c r="J5159" s="161">
        <v>942.74</v>
      </c>
    </row>
    <row r="5160" spans="1:10" ht="0.95" customHeight="1" thickTop="1">
      <c r="A5160" s="162"/>
      <c r="B5160" s="142"/>
      <c r="C5160" s="142"/>
      <c r="D5160" s="142"/>
      <c r="E5160" s="142"/>
      <c r="F5160" s="142"/>
      <c r="G5160" s="142"/>
      <c r="H5160" s="142"/>
      <c r="I5160" s="142"/>
      <c r="J5160" s="163"/>
    </row>
    <row r="5161" spans="1:10" ht="18" customHeight="1">
      <c r="A5161" s="164"/>
      <c r="B5161" s="67" t="s">
        <v>1</v>
      </c>
      <c r="C5161" s="66" t="s">
        <v>2</v>
      </c>
      <c r="D5161" s="66" t="s">
        <v>3</v>
      </c>
      <c r="E5161" s="365" t="s">
        <v>836</v>
      </c>
      <c r="F5161" s="365"/>
      <c r="G5161" s="77" t="s">
        <v>4</v>
      </c>
      <c r="H5161" s="67" t="s">
        <v>5</v>
      </c>
      <c r="I5161" s="67" t="s">
        <v>6</v>
      </c>
      <c r="J5161" s="165" t="s">
        <v>7</v>
      </c>
    </row>
    <row r="5162" spans="1:10" ht="39" customHeight="1">
      <c r="A5162" s="153" t="s">
        <v>2121</v>
      </c>
      <c r="B5162" s="82" t="s">
        <v>2655</v>
      </c>
      <c r="C5162" s="80" t="s">
        <v>27</v>
      </c>
      <c r="D5162" s="80" t="s">
        <v>2654</v>
      </c>
      <c r="E5162" s="363" t="s">
        <v>929</v>
      </c>
      <c r="F5162" s="363"/>
      <c r="G5162" s="81" t="s">
        <v>61</v>
      </c>
      <c r="H5162" s="147">
        <v>1</v>
      </c>
      <c r="I5162" s="83">
        <v>769.16</v>
      </c>
      <c r="J5162" s="154">
        <v>769.16</v>
      </c>
    </row>
    <row r="5163" spans="1:10" ht="20.100000000000001" customHeight="1">
      <c r="A5163" s="366"/>
      <c r="B5163" s="286"/>
      <c r="C5163" s="286"/>
      <c r="D5163" s="286"/>
      <c r="E5163" s="286"/>
      <c r="F5163" s="286" t="s">
        <v>2159</v>
      </c>
      <c r="G5163" s="286"/>
      <c r="H5163" s="286"/>
      <c r="I5163" s="286"/>
      <c r="J5163" s="166">
        <v>0</v>
      </c>
    </row>
    <row r="5164" spans="1:10" ht="20.100000000000001" customHeight="1">
      <c r="A5164" s="366"/>
      <c r="B5164" s="286"/>
      <c r="C5164" s="286"/>
      <c r="D5164" s="286"/>
      <c r="E5164" s="286"/>
      <c r="F5164" s="286" t="s">
        <v>2158</v>
      </c>
      <c r="G5164" s="286"/>
      <c r="H5164" s="286"/>
      <c r="I5164" s="286"/>
      <c r="J5164" s="166">
        <v>1</v>
      </c>
    </row>
    <row r="5165" spans="1:10" ht="20.100000000000001" customHeight="1">
      <c r="A5165" s="366"/>
      <c r="B5165" s="286"/>
      <c r="C5165" s="286"/>
      <c r="D5165" s="286"/>
      <c r="E5165" s="286"/>
      <c r="F5165" s="286" t="s">
        <v>2157</v>
      </c>
      <c r="G5165" s="286"/>
      <c r="H5165" s="286"/>
      <c r="I5165" s="286"/>
      <c r="J5165" s="166">
        <v>0</v>
      </c>
    </row>
    <row r="5166" spans="1:10" ht="20.100000000000001" customHeight="1">
      <c r="A5166" s="366"/>
      <c r="B5166" s="286"/>
      <c r="C5166" s="286"/>
      <c r="D5166" s="286"/>
      <c r="E5166" s="286"/>
      <c r="F5166" s="286" t="s">
        <v>2156</v>
      </c>
      <c r="G5166" s="286"/>
      <c r="H5166" s="286"/>
      <c r="I5166" s="286"/>
      <c r="J5166" s="166">
        <v>0</v>
      </c>
    </row>
    <row r="5167" spans="1:10" ht="20.100000000000001" customHeight="1">
      <c r="A5167" s="164" t="s">
        <v>2173</v>
      </c>
      <c r="B5167" s="67" t="s">
        <v>1</v>
      </c>
      <c r="C5167" s="66" t="s">
        <v>2</v>
      </c>
      <c r="D5167" s="66" t="s">
        <v>2172</v>
      </c>
      <c r="E5167" s="67" t="s">
        <v>1898</v>
      </c>
      <c r="F5167" s="67" t="s">
        <v>2153</v>
      </c>
      <c r="G5167" s="67" t="s">
        <v>2152</v>
      </c>
      <c r="H5167" s="67"/>
      <c r="I5167" s="67"/>
      <c r="J5167" s="165" t="s">
        <v>2151</v>
      </c>
    </row>
    <row r="5168" spans="1:10" ht="26.1" customHeight="1">
      <c r="A5168" s="155" t="s">
        <v>2121</v>
      </c>
      <c r="B5168" s="36" t="s">
        <v>2830</v>
      </c>
      <c r="C5168" s="37" t="s">
        <v>27</v>
      </c>
      <c r="D5168" s="37" t="s">
        <v>2829</v>
      </c>
      <c r="E5168" s="146">
        <v>1</v>
      </c>
      <c r="F5168" s="38" t="s">
        <v>61</v>
      </c>
      <c r="G5168" s="368" t="s">
        <v>2828</v>
      </c>
      <c r="H5168" s="368"/>
      <c r="I5168" s="354"/>
      <c r="J5168" s="167" t="s">
        <v>2828</v>
      </c>
    </row>
    <row r="5169" spans="1:10" ht="39" customHeight="1">
      <c r="A5169" s="155" t="s">
        <v>2121</v>
      </c>
      <c r="B5169" s="36" t="s">
        <v>2651</v>
      </c>
      <c r="C5169" s="37" t="s">
        <v>27</v>
      </c>
      <c r="D5169" s="37" t="s">
        <v>2650</v>
      </c>
      <c r="E5169" s="146">
        <v>1</v>
      </c>
      <c r="F5169" s="38" t="s">
        <v>61</v>
      </c>
      <c r="G5169" s="368" t="s">
        <v>2827</v>
      </c>
      <c r="H5169" s="368"/>
      <c r="I5169" s="354"/>
      <c r="J5169" s="167" t="s">
        <v>2827</v>
      </c>
    </row>
    <row r="5170" spans="1:10" ht="51.95" customHeight="1">
      <c r="A5170" s="155" t="s">
        <v>2121</v>
      </c>
      <c r="B5170" s="36" t="s">
        <v>2826</v>
      </c>
      <c r="C5170" s="37" t="s">
        <v>27</v>
      </c>
      <c r="D5170" s="37" t="s">
        <v>2825</v>
      </c>
      <c r="E5170" s="146">
        <v>1.05</v>
      </c>
      <c r="F5170" s="38" t="s">
        <v>61</v>
      </c>
      <c r="G5170" s="368" t="s">
        <v>2824</v>
      </c>
      <c r="H5170" s="368"/>
      <c r="I5170" s="354"/>
      <c r="J5170" s="167" t="s">
        <v>2823</v>
      </c>
    </row>
    <row r="5171" spans="1:10" ht="20.100000000000001" customHeight="1">
      <c r="A5171" s="366"/>
      <c r="B5171" s="286"/>
      <c r="C5171" s="286"/>
      <c r="D5171" s="286"/>
      <c r="E5171" s="286"/>
      <c r="F5171" s="286" t="s">
        <v>2162</v>
      </c>
      <c r="G5171" s="286"/>
      <c r="H5171" s="286"/>
      <c r="I5171" s="286"/>
      <c r="J5171" s="166">
        <v>769.16300000000001</v>
      </c>
    </row>
    <row r="5172" spans="1:10">
      <c r="A5172" s="159"/>
      <c r="B5172" s="99"/>
      <c r="C5172" s="99"/>
      <c r="D5172" s="99"/>
      <c r="E5172" s="99" t="s">
        <v>2098</v>
      </c>
      <c r="F5172" s="160">
        <v>193.035800066402</v>
      </c>
      <c r="G5172" s="99" t="s">
        <v>2097</v>
      </c>
      <c r="H5172" s="160">
        <v>0</v>
      </c>
      <c r="I5172" s="99" t="s">
        <v>2096</v>
      </c>
      <c r="J5172" s="161">
        <v>193.035800066402</v>
      </c>
    </row>
    <row r="5173" spans="1:10" ht="15" thickBot="1">
      <c r="A5173" s="159"/>
      <c r="B5173" s="99"/>
      <c r="C5173" s="99"/>
      <c r="D5173" s="99"/>
      <c r="E5173" s="99" t="s">
        <v>2095</v>
      </c>
      <c r="F5173" s="160">
        <v>172.83</v>
      </c>
      <c r="G5173" s="99"/>
      <c r="H5173" s="364" t="s">
        <v>2094</v>
      </c>
      <c r="I5173" s="364"/>
      <c r="J5173" s="161">
        <v>941.99</v>
      </c>
    </row>
    <row r="5174" spans="1:10" ht="0.95" customHeight="1" thickTop="1">
      <c r="A5174" s="162"/>
      <c r="B5174" s="142"/>
      <c r="C5174" s="142"/>
      <c r="D5174" s="142"/>
      <c r="E5174" s="142"/>
      <c r="F5174" s="142"/>
      <c r="G5174" s="142"/>
      <c r="H5174" s="142"/>
      <c r="I5174" s="142"/>
      <c r="J5174" s="163"/>
    </row>
    <row r="5175" spans="1:10" ht="18" customHeight="1">
      <c r="A5175" s="164"/>
      <c r="B5175" s="67" t="s">
        <v>1</v>
      </c>
      <c r="C5175" s="66" t="s">
        <v>2</v>
      </c>
      <c r="D5175" s="66" t="s">
        <v>3</v>
      </c>
      <c r="E5175" s="365" t="s">
        <v>836</v>
      </c>
      <c r="F5175" s="365"/>
      <c r="G5175" s="77" t="s">
        <v>4</v>
      </c>
      <c r="H5175" s="67" t="s">
        <v>5</v>
      </c>
      <c r="I5175" s="67" t="s">
        <v>6</v>
      </c>
      <c r="J5175" s="165" t="s">
        <v>7</v>
      </c>
    </row>
    <row r="5176" spans="1:10" ht="26.1" customHeight="1">
      <c r="A5176" s="153" t="s">
        <v>2121</v>
      </c>
      <c r="B5176" s="82" t="s">
        <v>2506</v>
      </c>
      <c r="C5176" s="80" t="s">
        <v>27</v>
      </c>
      <c r="D5176" s="80" t="s">
        <v>2505</v>
      </c>
      <c r="E5176" s="363" t="s">
        <v>929</v>
      </c>
      <c r="F5176" s="363"/>
      <c r="G5176" s="81" t="s">
        <v>282</v>
      </c>
      <c r="H5176" s="147">
        <v>1</v>
      </c>
      <c r="I5176" s="83">
        <v>8.35</v>
      </c>
      <c r="J5176" s="154">
        <v>8.35</v>
      </c>
    </row>
    <row r="5177" spans="1:10" ht="15" customHeight="1">
      <c r="A5177" s="372" t="s">
        <v>2182</v>
      </c>
      <c r="B5177" s="370" t="s">
        <v>1</v>
      </c>
      <c r="C5177" s="365" t="s">
        <v>2</v>
      </c>
      <c r="D5177" s="365" t="s">
        <v>2181</v>
      </c>
      <c r="E5177" s="370" t="s">
        <v>1898</v>
      </c>
      <c r="F5177" s="374" t="s">
        <v>2180</v>
      </c>
      <c r="G5177" s="370"/>
      <c r="H5177" s="374" t="s">
        <v>2151</v>
      </c>
      <c r="I5177" s="370"/>
      <c r="J5177" s="371" t="s">
        <v>2179</v>
      </c>
    </row>
    <row r="5178" spans="1:10" ht="15" customHeight="1">
      <c r="A5178" s="373"/>
      <c r="B5178" s="370"/>
      <c r="C5178" s="370"/>
      <c r="D5178" s="370"/>
      <c r="E5178" s="370"/>
      <c r="F5178" s="67" t="s">
        <v>2178</v>
      </c>
      <c r="G5178" s="67" t="s">
        <v>2177</v>
      </c>
      <c r="H5178" s="67" t="s">
        <v>2178</v>
      </c>
      <c r="I5178" s="67" t="s">
        <v>2177</v>
      </c>
      <c r="J5178" s="371"/>
    </row>
    <row r="5179" spans="1:10" ht="65.099999999999994" customHeight="1">
      <c r="A5179" s="157" t="s">
        <v>2102</v>
      </c>
      <c r="B5179" s="39" t="s">
        <v>2706</v>
      </c>
      <c r="C5179" s="40" t="s">
        <v>27</v>
      </c>
      <c r="D5179" s="40" t="s">
        <v>2705</v>
      </c>
      <c r="E5179" s="144">
        <v>1</v>
      </c>
      <c r="F5179" s="143">
        <v>1</v>
      </c>
      <c r="G5179" s="143">
        <v>0</v>
      </c>
      <c r="H5179" s="148">
        <v>6.57</v>
      </c>
      <c r="I5179" s="148">
        <v>1.53</v>
      </c>
      <c r="J5179" s="168">
        <v>6.57</v>
      </c>
    </row>
    <row r="5180" spans="1:10" ht="20.100000000000001" customHeight="1">
      <c r="A5180" s="366"/>
      <c r="B5180" s="286"/>
      <c r="C5180" s="286"/>
      <c r="D5180" s="286"/>
      <c r="E5180" s="286"/>
      <c r="F5180" s="286" t="s">
        <v>2174</v>
      </c>
      <c r="G5180" s="286"/>
      <c r="H5180" s="286"/>
      <c r="I5180" s="286"/>
      <c r="J5180" s="166">
        <v>6.5721999999999996</v>
      </c>
    </row>
    <row r="5181" spans="1:10" ht="20.100000000000001" customHeight="1">
      <c r="A5181" s="366"/>
      <c r="B5181" s="286"/>
      <c r="C5181" s="286"/>
      <c r="D5181" s="286"/>
      <c r="E5181" s="286"/>
      <c r="F5181" s="286" t="s">
        <v>2159</v>
      </c>
      <c r="G5181" s="286"/>
      <c r="H5181" s="286"/>
      <c r="I5181" s="286"/>
      <c r="J5181" s="166">
        <v>6.5721999999999996</v>
      </c>
    </row>
    <row r="5182" spans="1:10" ht="20.100000000000001" customHeight="1">
      <c r="A5182" s="366"/>
      <c r="B5182" s="286"/>
      <c r="C5182" s="286"/>
      <c r="D5182" s="286"/>
      <c r="E5182" s="286"/>
      <c r="F5182" s="286" t="s">
        <v>2158</v>
      </c>
      <c r="G5182" s="286"/>
      <c r="H5182" s="286"/>
      <c r="I5182" s="286"/>
      <c r="J5182" s="166">
        <v>8.1818000000000008</v>
      </c>
    </row>
    <row r="5183" spans="1:10" ht="20.100000000000001" customHeight="1">
      <c r="A5183" s="366"/>
      <c r="B5183" s="286"/>
      <c r="C5183" s="286"/>
      <c r="D5183" s="286"/>
      <c r="E5183" s="286"/>
      <c r="F5183" s="286" t="s">
        <v>2157</v>
      </c>
      <c r="G5183" s="286"/>
      <c r="H5183" s="286"/>
      <c r="I5183" s="286"/>
      <c r="J5183" s="166">
        <v>0.80330000000000001</v>
      </c>
    </row>
    <row r="5184" spans="1:10" ht="20.100000000000001" customHeight="1">
      <c r="A5184" s="366"/>
      <c r="B5184" s="286"/>
      <c r="C5184" s="286"/>
      <c r="D5184" s="286"/>
      <c r="E5184" s="286"/>
      <c r="F5184" s="286" t="s">
        <v>2156</v>
      </c>
      <c r="G5184" s="286"/>
      <c r="H5184" s="286"/>
      <c r="I5184" s="286"/>
      <c r="J5184" s="166">
        <v>0</v>
      </c>
    </row>
    <row r="5185" spans="1:10" ht="20.100000000000001" customHeight="1">
      <c r="A5185" s="164" t="s">
        <v>2155</v>
      </c>
      <c r="B5185" s="67" t="s">
        <v>1</v>
      </c>
      <c r="C5185" s="66" t="s">
        <v>2</v>
      </c>
      <c r="D5185" s="66" t="s">
        <v>2154</v>
      </c>
      <c r="E5185" s="67" t="s">
        <v>1898</v>
      </c>
      <c r="F5185" s="67" t="s">
        <v>2153</v>
      </c>
      <c r="G5185" s="67" t="s">
        <v>2152</v>
      </c>
      <c r="H5185" s="67"/>
      <c r="I5185" s="67"/>
      <c r="J5185" s="165" t="s">
        <v>2151</v>
      </c>
    </row>
    <row r="5186" spans="1:10" ht="51.95" customHeight="1">
      <c r="A5186" s="157" t="s">
        <v>2102</v>
      </c>
      <c r="B5186" s="39" t="s">
        <v>2701</v>
      </c>
      <c r="C5186" s="40" t="s">
        <v>27</v>
      </c>
      <c r="D5186" s="40" t="s">
        <v>2700</v>
      </c>
      <c r="E5186" s="144">
        <v>6.667E-4</v>
      </c>
      <c r="F5186" s="41" t="s">
        <v>29</v>
      </c>
      <c r="G5186" s="367" t="s">
        <v>2699</v>
      </c>
      <c r="H5186" s="367"/>
      <c r="I5186" s="355"/>
      <c r="J5186" s="168" t="s">
        <v>1196</v>
      </c>
    </row>
    <row r="5187" spans="1:10" ht="20.100000000000001" customHeight="1">
      <c r="A5187" s="366"/>
      <c r="B5187" s="286"/>
      <c r="C5187" s="286"/>
      <c r="D5187" s="286"/>
      <c r="E5187" s="286"/>
      <c r="F5187" s="286" t="s">
        <v>2145</v>
      </c>
      <c r="G5187" s="286"/>
      <c r="H5187" s="286"/>
      <c r="I5187" s="286"/>
      <c r="J5187" s="166">
        <v>0.2273</v>
      </c>
    </row>
    <row r="5188" spans="1:10" ht="20.100000000000001" customHeight="1">
      <c r="A5188" s="164" t="s">
        <v>2173</v>
      </c>
      <c r="B5188" s="67" t="s">
        <v>1</v>
      </c>
      <c r="C5188" s="66" t="s">
        <v>2</v>
      </c>
      <c r="D5188" s="66" t="s">
        <v>2172</v>
      </c>
      <c r="E5188" s="67" t="s">
        <v>1898</v>
      </c>
      <c r="F5188" s="67" t="s">
        <v>2153</v>
      </c>
      <c r="G5188" s="67" t="s">
        <v>2152</v>
      </c>
      <c r="H5188" s="67"/>
      <c r="I5188" s="67"/>
      <c r="J5188" s="165" t="s">
        <v>2151</v>
      </c>
    </row>
    <row r="5189" spans="1:10" ht="24" customHeight="1">
      <c r="A5189" s="155" t="s">
        <v>2121</v>
      </c>
      <c r="B5189" s="36" t="s">
        <v>2432</v>
      </c>
      <c r="C5189" s="37" t="s">
        <v>27</v>
      </c>
      <c r="D5189" s="37" t="s">
        <v>2431</v>
      </c>
      <c r="E5189" s="146">
        <v>0.1222222</v>
      </c>
      <c r="F5189" s="38" t="s">
        <v>2165</v>
      </c>
      <c r="G5189" s="368" t="s">
        <v>2430</v>
      </c>
      <c r="H5189" s="368"/>
      <c r="I5189" s="354"/>
      <c r="J5189" s="167" t="s">
        <v>2822</v>
      </c>
    </row>
    <row r="5190" spans="1:10" ht="24" customHeight="1">
      <c r="A5190" s="155" t="s">
        <v>2121</v>
      </c>
      <c r="B5190" s="36" t="s">
        <v>2171</v>
      </c>
      <c r="C5190" s="37" t="s">
        <v>27</v>
      </c>
      <c r="D5190" s="37" t="s">
        <v>2170</v>
      </c>
      <c r="E5190" s="146">
        <v>0.1222222</v>
      </c>
      <c r="F5190" s="38" t="s">
        <v>2165</v>
      </c>
      <c r="G5190" s="368" t="s">
        <v>2169</v>
      </c>
      <c r="H5190" s="368"/>
      <c r="I5190" s="354"/>
      <c r="J5190" s="167" t="s">
        <v>2821</v>
      </c>
    </row>
    <row r="5191" spans="1:10" ht="20.100000000000001" customHeight="1">
      <c r="A5191" s="366"/>
      <c r="B5191" s="286"/>
      <c r="C5191" s="286"/>
      <c r="D5191" s="286"/>
      <c r="E5191" s="286"/>
      <c r="F5191" s="286" t="s">
        <v>2162</v>
      </c>
      <c r="G5191" s="286"/>
      <c r="H5191" s="286"/>
      <c r="I5191" s="286"/>
      <c r="J5191" s="166">
        <v>7.3223000000000003</v>
      </c>
    </row>
    <row r="5192" spans="1:10">
      <c r="A5192" s="159"/>
      <c r="B5192" s="99"/>
      <c r="C5192" s="99"/>
      <c r="D5192" s="99"/>
      <c r="E5192" s="99" t="s">
        <v>2098</v>
      </c>
      <c r="F5192" s="160">
        <v>5.5650212104000003</v>
      </c>
      <c r="G5192" s="99" t="s">
        <v>2097</v>
      </c>
      <c r="H5192" s="160">
        <v>0</v>
      </c>
      <c r="I5192" s="99" t="s">
        <v>2096</v>
      </c>
      <c r="J5192" s="161">
        <v>5.5650212104000003</v>
      </c>
    </row>
    <row r="5193" spans="1:10" ht="15" thickBot="1">
      <c r="A5193" s="159"/>
      <c r="B5193" s="99"/>
      <c r="C5193" s="99"/>
      <c r="D5193" s="99"/>
      <c r="E5193" s="99" t="s">
        <v>2095</v>
      </c>
      <c r="F5193" s="160">
        <v>1.88</v>
      </c>
      <c r="G5193" s="99"/>
      <c r="H5193" s="364" t="s">
        <v>2094</v>
      </c>
      <c r="I5193" s="364"/>
      <c r="J5193" s="161">
        <v>10.23</v>
      </c>
    </row>
    <row r="5194" spans="1:10" ht="0.95" customHeight="1" thickTop="1">
      <c r="A5194" s="162"/>
      <c r="B5194" s="142"/>
      <c r="C5194" s="142"/>
      <c r="D5194" s="142"/>
      <c r="E5194" s="142"/>
      <c r="F5194" s="142"/>
      <c r="G5194" s="142"/>
      <c r="H5194" s="142"/>
      <c r="I5194" s="142"/>
      <c r="J5194" s="163"/>
    </row>
    <row r="5195" spans="1:10" ht="18" customHeight="1">
      <c r="A5195" s="164"/>
      <c r="B5195" s="67" t="s">
        <v>1</v>
      </c>
      <c r="C5195" s="66" t="s">
        <v>2</v>
      </c>
      <c r="D5195" s="66" t="s">
        <v>3</v>
      </c>
      <c r="E5195" s="365" t="s">
        <v>836</v>
      </c>
      <c r="F5195" s="365"/>
      <c r="G5195" s="77" t="s">
        <v>4</v>
      </c>
      <c r="H5195" s="67" t="s">
        <v>5</v>
      </c>
      <c r="I5195" s="67" t="s">
        <v>6</v>
      </c>
      <c r="J5195" s="165" t="s">
        <v>7</v>
      </c>
    </row>
    <row r="5196" spans="1:10" ht="26.1" customHeight="1">
      <c r="A5196" s="153" t="s">
        <v>2121</v>
      </c>
      <c r="B5196" s="82" t="s">
        <v>2820</v>
      </c>
      <c r="C5196" s="80" t="s">
        <v>27</v>
      </c>
      <c r="D5196" s="80" t="s">
        <v>2819</v>
      </c>
      <c r="E5196" s="363" t="s">
        <v>929</v>
      </c>
      <c r="F5196" s="363"/>
      <c r="G5196" s="81" t="s">
        <v>282</v>
      </c>
      <c r="H5196" s="147">
        <v>1</v>
      </c>
      <c r="I5196" s="83">
        <v>85.59</v>
      </c>
      <c r="J5196" s="154">
        <v>85.59</v>
      </c>
    </row>
    <row r="5197" spans="1:10" ht="15" customHeight="1">
      <c r="A5197" s="372" t="s">
        <v>2182</v>
      </c>
      <c r="B5197" s="370" t="s">
        <v>1</v>
      </c>
      <c r="C5197" s="365" t="s">
        <v>2</v>
      </c>
      <c r="D5197" s="365" t="s">
        <v>2181</v>
      </c>
      <c r="E5197" s="370" t="s">
        <v>1898</v>
      </c>
      <c r="F5197" s="374" t="s">
        <v>2180</v>
      </c>
      <c r="G5197" s="370"/>
      <c r="H5197" s="374" t="s">
        <v>2151</v>
      </c>
      <c r="I5197" s="370"/>
      <c r="J5197" s="371" t="s">
        <v>2179</v>
      </c>
    </row>
    <row r="5198" spans="1:10" ht="15" customHeight="1">
      <c r="A5198" s="373"/>
      <c r="B5198" s="370"/>
      <c r="C5198" s="370"/>
      <c r="D5198" s="370"/>
      <c r="E5198" s="370"/>
      <c r="F5198" s="67" t="s">
        <v>2178</v>
      </c>
      <c r="G5198" s="67" t="s">
        <v>2177</v>
      </c>
      <c r="H5198" s="67" t="s">
        <v>2178</v>
      </c>
      <c r="I5198" s="67" t="s">
        <v>2177</v>
      </c>
      <c r="J5198" s="371"/>
    </row>
    <row r="5199" spans="1:10" ht="65.099999999999994" customHeight="1">
      <c r="A5199" s="157" t="s">
        <v>2102</v>
      </c>
      <c r="B5199" s="39" t="s">
        <v>2706</v>
      </c>
      <c r="C5199" s="40" t="s">
        <v>27</v>
      </c>
      <c r="D5199" s="40" t="s">
        <v>2705</v>
      </c>
      <c r="E5199" s="144">
        <v>1</v>
      </c>
      <c r="F5199" s="143">
        <v>1</v>
      </c>
      <c r="G5199" s="143">
        <v>0</v>
      </c>
      <c r="H5199" s="148">
        <v>6.57</v>
      </c>
      <c r="I5199" s="148">
        <v>1.53</v>
      </c>
      <c r="J5199" s="168">
        <v>6.57</v>
      </c>
    </row>
    <row r="5200" spans="1:10" ht="20.100000000000001" customHeight="1">
      <c r="A5200" s="366"/>
      <c r="B5200" s="286"/>
      <c r="C5200" s="286"/>
      <c r="D5200" s="286"/>
      <c r="E5200" s="286"/>
      <c r="F5200" s="286" t="s">
        <v>2174</v>
      </c>
      <c r="G5200" s="286"/>
      <c r="H5200" s="286"/>
      <c r="I5200" s="286"/>
      <c r="J5200" s="166">
        <v>6.5721999999999996</v>
      </c>
    </row>
    <row r="5201" spans="1:10" ht="20.100000000000001" customHeight="1">
      <c r="A5201" s="366"/>
      <c r="B5201" s="286"/>
      <c r="C5201" s="286"/>
      <c r="D5201" s="286"/>
      <c r="E5201" s="286"/>
      <c r="F5201" s="286" t="s">
        <v>2159</v>
      </c>
      <c r="G5201" s="286"/>
      <c r="H5201" s="286"/>
      <c r="I5201" s="286"/>
      <c r="J5201" s="166">
        <v>6.5721999999999996</v>
      </c>
    </row>
    <row r="5202" spans="1:10" ht="20.100000000000001" customHeight="1">
      <c r="A5202" s="366"/>
      <c r="B5202" s="286"/>
      <c r="C5202" s="286"/>
      <c r="D5202" s="286"/>
      <c r="E5202" s="286"/>
      <c r="F5202" s="286" t="s">
        <v>2158</v>
      </c>
      <c r="G5202" s="286"/>
      <c r="H5202" s="286"/>
      <c r="I5202" s="286"/>
      <c r="J5202" s="166">
        <v>1.0226999999999999</v>
      </c>
    </row>
    <row r="5203" spans="1:10" ht="20.100000000000001" customHeight="1">
      <c r="A5203" s="366"/>
      <c r="B5203" s="286"/>
      <c r="C5203" s="286"/>
      <c r="D5203" s="286"/>
      <c r="E5203" s="286"/>
      <c r="F5203" s="286" t="s">
        <v>2157</v>
      </c>
      <c r="G5203" s="286"/>
      <c r="H5203" s="286"/>
      <c r="I5203" s="286"/>
      <c r="J5203" s="166">
        <v>6.4263000000000003</v>
      </c>
    </row>
    <row r="5204" spans="1:10" ht="20.100000000000001" customHeight="1">
      <c r="A5204" s="366"/>
      <c r="B5204" s="286"/>
      <c r="C5204" s="286"/>
      <c r="D5204" s="286"/>
      <c r="E5204" s="286"/>
      <c r="F5204" s="286" t="s">
        <v>2156</v>
      </c>
      <c r="G5204" s="286"/>
      <c r="H5204" s="286"/>
      <c r="I5204" s="286"/>
      <c r="J5204" s="166">
        <v>0</v>
      </c>
    </row>
    <row r="5205" spans="1:10" ht="20.100000000000001" customHeight="1">
      <c r="A5205" s="164" t="s">
        <v>2155</v>
      </c>
      <c r="B5205" s="67" t="s">
        <v>1</v>
      </c>
      <c r="C5205" s="66" t="s">
        <v>2</v>
      </c>
      <c r="D5205" s="66" t="s">
        <v>2154</v>
      </c>
      <c r="E5205" s="67" t="s">
        <v>1898</v>
      </c>
      <c r="F5205" s="67" t="s">
        <v>2153</v>
      </c>
      <c r="G5205" s="67" t="s">
        <v>2152</v>
      </c>
      <c r="H5205" s="67"/>
      <c r="I5205" s="67"/>
      <c r="J5205" s="165" t="s">
        <v>2151</v>
      </c>
    </row>
    <row r="5206" spans="1:10" ht="26.1" customHeight="1">
      <c r="A5206" s="157" t="s">
        <v>2102</v>
      </c>
      <c r="B5206" s="39" t="s">
        <v>2818</v>
      </c>
      <c r="C5206" s="40" t="s">
        <v>27</v>
      </c>
      <c r="D5206" s="40" t="s">
        <v>2817</v>
      </c>
      <c r="E5206" s="144">
        <v>6.1949999999999998E-2</v>
      </c>
      <c r="F5206" s="41" t="s">
        <v>2148</v>
      </c>
      <c r="G5206" s="367" t="s">
        <v>2816</v>
      </c>
      <c r="H5206" s="367"/>
      <c r="I5206" s="355"/>
      <c r="J5206" s="168" t="s">
        <v>2815</v>
      </c>
    </row>
    <row r="5207" spans="1:10" ht="51.95" customHeight="1">
      <c r="A5207" s="157" t="s">
        <v>2102</v>
      </c>
      <c r="B5207" s="39" t="s">
        <v>2701</v>
      </c>
      <c r="C5207" s="40" t="s">
        <v>27</v>
      </c>
      <c r="D5207" s="40" t="s">
        <v>2700</v>
      </c>
      <c r="E5207" s="144">
        <v>6.667E-4</v>
      </c>
      <c r="F5207" s="41" t="s">
        <v>29</v>
      </c>
      <c r="G5207" s="367" t="s">
        <v>2699</v>
      </c>
      <c r="H5207" s="367"/>
      <c r="I5207" s="355"/>
      <c r="J5207" s="168" t="s">
        <v>1196</v>
      </c>
    </row>
    <row r="5208" spans="1:10" ht="20.100000000000001" customHeight="1">
      <c r="A5208" s="366"/>
      <c r="B5208" s="286"/>
      <c r="C5208" s="286"/>
      <c r="D5208" s="286"/>
      <c r="E5208" s="286"/>
      <c r="F5208" s="286" t="s">
        <v>2145</v>
      </c>
      <c r="G5208" s="286"/>
      <c r="H5208" s="286"/>
      <c r="I5208" s="286"/>
      <c r="J5208" s="166">
        <v>2.7747000000000002</v>
      </c>
    </row>
    <row r="5209" spans="1:10" ht="20.100000000000001" customHeight="1">
      <c r="A5209" s="164" t="s">
        <v>2173</v>
      </c>
      <c r="B5209" s="67" t="s">
        <v>1</v>
      </c>
      <c r="C5209" s="66" t="s">
        <v>2</v>
      </c>
      <c r="D5209" s="66" t="s">
        <v>2172</v>
      </c>
      <c r="E5209" s="67" t="s">
        <v>1898</v>
      </c>
      <c r="F5209" s="67" t="s">
        <v>2153</v>
      </c>
      <c r="G5209" s="67" t="s">
        <v>2152</v>
      </c>
      <c r="H5209" s="67"/>
      <c r="I5209" s="67"/>
      <c r="J5209" s="165" t="s">
        <v>2151</v>
      </c>
    </row>
    <row r="5210" spans="1:10" ht="24" customHeight="1">
      <c r="A5210" s="155" t="s">
        <v>2121</v>
      </c>
      <c r="B5210" s="36" t="s">
        <v>2171</v>
      </c>
      <c r="C5210" s="37" t="s">
        <v>27</v>
      </c>
      <c r="D5210" s="37" t="s">
        <v>2170</v>
      </c>
      <c r="E5210" s="146">
        <v>0.97777780000000003</v>
      </c>
      <c r="F5210" s="38" t="s">
        <v>2165</v>
      </c>
      <c r="G5210" s="368" t="s">
        <v>2169</v>
      </c>
      <c r="H5210" s="368"/>
      <c r="I5210" s="354"/>
      <c r="J5210" s="167" t="s">
        <v>2394</v>
      </c>
    </row>
    <row r="5211" spans="1:10" ht="24" customHeight="1">
      <c r="A5211" s="155" t="s">
        <v>2121</v>
      </c>
      <c r="B5211" s="36" t="s">
        <v>2432</v>
      </c>
      <c r="C5211" s="37" t="s">
        <v>27</v>
      </c>
      <c r="D5211" s="37" t="s">
        <v>2431</v>
      </c>
      <c r="E5211" s="146">
        <v>0.97777780000000003</v>
      </c>
      <c r="F5211" s="38" t="s">
        <v>2165</v>
      </c>
      <c r="G5211" s="368" t="s">
        <v>2430</v>
      </c>
      <c r="H5211" s="368"/>
      <c r="I5211" s="354"/>
      <c r="J5211" s="167" t="s">
        <v>2814</v>
      </c>
    </row>
    <row r="5212" spans="1:10" ht="26.1" customHeight="1">
      <c r="A5212" s="155" t="s">
        <v>2121</v>
      </c>
      <c r="B5212" s="36" t="s">
        <v>2366</v>
      </c>
      <c r="C5212" s="37" t="s">
        <v>27</v>
      </c>
      <c r="D5212" s="37" t="s">
        <v>2365</v>
      </c>
      <c r="E5212" s="146">
        <v>1</v>
      </c>
      <c r="F5212" s="38" t="s">
        <v>282</v>
      </c>
      <c r="G5212" s="368" t="s">
        <v>1564</v>
      </c>
      <c r="H5212" s="368"/>
      <c r="I5212" s="354"/>
      <c r="J5212" s="167" t="s">
        <v>1564</v>
      </c>
    </row>
    <row r="5213" spans="1:10" ht="20.100000000000001" customHeight="1">
      <c r="A5213" s="366"/>
      <c r="B5213" s="286"/>
      <c r="C5213" s="286"/>
      <c r="D5213" s="286"/>
      <c r="E5213" s="286"/>
      <c r="F5213" s="286" t="s">
        <v>2162</v>
      </c>
      <c r="G5213" s="286"/>
      <c r="H5213" s="286"/>
      <c r="I5213" s="286"/>
      <c r="J5213" s="166">
        <v>76.3887</v>
      </c>
    </row>
    <row r="5214" spans="1:10">
      <c r="A5214" s="159"/>
      <c r="B5214" s="99"/>
      <c r="C5214" s="99"/>
      <c r="D5214" s="99"/>
      <c r="E5214" s="99" t="s">
        <v>2098</v>
      </c>
      <c r="F5214" s="160">
        <v>55.65</v>
      </c>
      <c r="G5214" s="99" t="s">
        <v>2097</v>
      </c>
      <c r="H5214" s="160">
        <v>0</v>
      </c>
      <c r="I5214" s="99" t="s">
        <v>2096</v>
      </c>
      <c r="J5214" s="161">
        <v>55.650221210399998</v>
      </c>
    </row>
    <row r="5215" spans="1:10" ht="15" thickBot="1">
      <c r="A5215" s="159"/>
      <c r="B5215" s="99"/>
      <c r="C5215" s="99"/>
      <c r="D5215" s="99"/>
      <c r="E5215" s="99" t="s">
        <v>2095</v>
      </c>
      <c r="F5215" s="160">
        <v>19.23</v>
      </c>
      <c r="G5215" s="99"/>
      <c r="H5215" s="364" t="s">
        <v>2094</v>
      </c>
      <c r="I5215" s="364"/>
      <c r="J5215" s="161">
        <v>104.82</v>
      </c>
    </row>
    <row r="5216" spans="1:10" ht="0.95" customHeight="1" thickTop="1">
      <c r="A5216" s="162"/>
      <c r="B5216" s="142"/>
      <c r="C5216" s="142"/>
      <c r="D5216" s="142"/>
      <c r="E5216" s="142"/>
      <c r="F5216" s="142"/>
      <c r="G5216" s="142"/>
      <c r="H5216" s="142"/>
      <c r="I5216" s="142"/>
      <c r="J5216" s="163"/>
    </row>
    <row r="5217" spans="1:10" ht="18" customHeight="1">
      <c r="A5217" s="164"/>
      <c r="B5217" s="67" t="s">
        <v>1</v>
      </c>
      <c r="C5217" s="66" t="s">
        <v>2</v>
      </c>
      <c r="D5217" s="66" t="s">
        <v>3</v>
      </c>
      <c r="E5217" s="365" t="s">
        <v>836</v>
      </c>
      <c r="F5217" s="365"/>
      <c r="G5217" s="77" t="s">
        <v>4</v>
      </c>
      <c r="H5217" s="67" t="s">
        <v>5</v>
      </c>
      <c r="I5217" s="67" t="s">
        <v>6</v>
      </c>
      <c r="J5217" s="165" t="s">
        <v>7</v>
      </c>
    </row>
    <row r="5218" spans="1:10" ht="39" customHeight="1">
      <c r="A5218" s="153" t="s">
        <v>2121</v>
      </c>
      <c r="B5218" s="82" t="s">
        <v>2662</v>
      </c>
      <c r="C5218" s="80" t="s">
        <v>27</v>
      </c>
      <c r="D5218" s="80" t="s">
        <v>2661</v>
      </c>
      <c r="E5218" s="363" t="s">
        <v>929</v>
      </c>
      <c r="F5218" s="363"/>
      <c r="G5218" s="81" t="s">
        <v>17</v>
      </c>
      <c r="H5218" s="147">
        <v>1</v>
      </c>
      <c r="I5218" s="83">
        <v>75.989999999999995</v>
      </c>
      <c r="J5218" s="154">
        <v>75.989999999999995</v>
      </c>
    </row>
    <row r="5219" spans="1:10" ht="20.100000000000001" customHeight="1">
      <c r="A5219" s="366"/>
      <c r="B5219" s="286"/>
      <c r="C5219" s="286"/>
      <c r="D5219" s="286"/>
      <c r="E5219" s="286"/>
      <c r="F5219" s="286" t="s">
        <v>2159</v>
      </c>
      <c r="G5219" s="286"/>
      <c r="H5219" s="286"/>
      <c r="I5219" s="286"/>
      <c r="J5219" s="166">
        <v>0</v>
      </c>
    </row>
    <row r="5220" spans="1:10" ht="20.100000000000001" customHeight="1">
      <c r="A5220" s="366"/>
      <c r="B5220" s="286"/>
      <c r="C5220" s="286"/>
      <c r="D5220" s="286"/>
      <c r="E5220" s="286"/>
      <c r="F5220" s="286" t="s">
        <v>2158</v>
      </c>
      <c r="G5220" s="286"/>
      <c r="H5220" s="286"/>
      <c r="I5220" s="286"/>
      <c r="J5220" s="166">
        <v>1</v>
      </c>
    </row>
    <row r="5221" spans="1:10" ht="20.100000000000001" customHeight="1">
      <c r="A5221" s="366"/>
      <c r="B5221" s="286"/>
      <c r="C5221" s="286"/>
      <c r="D5221" s="286"/>
      <c r="E5221" s="286"/>
      <c r="F5221" s="286" t="s">
        <v>2157</v>
      </c>
      <c r="G5221" s="286"/>
      <c r="H5221" s="286"/>
      <c r="I5221" s="286"/>
      <c r="J5221" s="166">
        <v>0</v>
      </c>
    </row>
    <row r="5222" spans="1:10" ht="20.100000000000001" customHeight="1">
      <c r="A5222" s="366"/>
      <c r="B5222" s="286"/>
      <c r="C5222" s="286"/>
      <c r="D5222" s="286"/>
      <c r="E5222" s="286"/>
      <c r="F5222" s="286" t="s">
        <v>2156</v>
      </c>
      <c r="G5222" s="286"/>
      <c r="H5222" s="286"/>
      <c r="I5222" s="286"/>
      <c r="J5222" s="166">
        <v>0</v>
      </c>
    </row>
    <row r="5223" spans="1:10" ht="20.100000000000001" customHeight="1">
      <c r="A5223" s="164" t="s">
        <v>2173</v>
      </c>
      <c r="B5223" s="67" t="s">
        <v>1</v>
      </c>
      <c r="C5223" s="66" t="s">
        <v>2</v>
      </c>
      <c r="D5223" s="66" t="s">
        <v>2172</v>
      </c>
      <c r="E5223" s="67" t="s">
        <v>1898</v>
      </c>
      <c r="F5223" s="67" t="s">
        <v>2153</v>
      </c>
      <c r="G5223" s="67" t="s">
        <v>2152</v>
      </c>
      <c r="H5223" s="67"/>
      <c r="I5223" s="67"/>
      <c r="J5223" s="165" t="s">
        <v>2151</v>
      </c>
    </row>
    <row r="5224" spans="1:10" ht="26.1" customHeight="1">
      <c r="A5224" s="155" t="s">
        <v>2121</v>
      </c>
      <c r="B5224" s="36" t="s">
        <v>2793</v>
      </c>
      <c r="C5224" s="37" t="s">
        <v>27</v>
      </c>
      <c r="D5224" s="37" t="s">
        <v>2792</v>
      </c>
      <c r="E5224" s="146">
        <v>1</v>
      </c>
      <c r="F5224" s="38" t="s">
        <v>17</v>
      </c>
      <c r="G5224" s="368" t="s">
        <v>2813</v>
      </c>
      <c r="H5224" s="368"/>
      <c r="I5224" s="354"/>
      <c r="J5224" s="167" t="s">
        <v>2813</v>
      </c>
    </row>
    <row r="5225" spans="1:10" ht="26.1" customHeight="1">
      <c r="A5225" s="155" t="s">
        <v>2121</v>
      </c>
      <c r="B5225" s="36" t="s">
        <v>2789</v>
      </c>
      <c r="C5225" s="37" t="s">
        <v>27</v>
      </c>
      <c r="D5225" s="37" t="s">
        <v>2788</v>
      </c>
      <c r="E5225" s="146">
        <v>0.3333333</v>
      </c>
      <c r="F5225" s="38" t="s">
        <v>17</v>
      </c>
      <c r="G5225" s="368" t="s">
        <v>2812</v>
      </c>
      <c r="H5225" s="368"/>
      <c r="I5225" s="354"/>
      <c r="J5225" s="167" t="s">
        <v>2811</v>
      </c>
    </row>
    <row r="5226" spans="1:10" ht="26.1" customHeight="1">
      <c r="A5226" s="155" t="s">
        <v>2121</v>
      </c>
      <c r="B5226" s="36" t="s">
        <v>2778</v>
      </c>
      <c r="C5226" s="37" t="s">
        <v>27</v>
      </c>
      <c r="D5226" s="37" t="s">
        <v>2777</v>
      </c>
      <c r="E5226" s="146">
        <v>1</v>
      </c>
      <c r="F5226" s="38" t="s">
        <v>17</v>
      </c>
      <c r="G5226" s="368" t="s">
        <v>2810</v>
      </c>
      <c r="H5226" s="368"/>
      <c r="I5226" s="354"/>
      <c r="J5226" s="167" t="s">
        <v>2810</v>
      </c>
    </row>
    <row r="5227" spans="1:10" ht="20.100000000000001" customHeight="1">
      <c r="A5227" s="366"/>
      <c r="B5227" s="286"/>
      <c r="C5227" s="286"/>
      <c r="D5227" s="286"/>
      <c r="E5227" s="286"/>
      <c r="F5227" s="286" t="s">
        <v>2162</v>
      </c>
      <c r="G5227" s="286"/>
      <c r="H5227" s="286"/>
      <c r="I5227" s="286"/>
      <c r="J5227" s="166">
        <v>75.993300000000005</v>
      </c>
    </row>
    <row r="5228" spans="1:10">
      <c r="A5228" s="159"/>
      <c r="B5228" s="99"/>
      <c r="C5228" s="99"/>
      <c r="D5228" s="99"/>
      <c r="E5228" s="99" t="s">
        <v>2098</v>
      </c>
      <c r="F5228" s="160">
        <v>36.308730204003382</v>
      </c>
      <c r="G5228" s="99" t="s">
        <v>2097</v>
      </c>
      <c r="H5228" s="160">
        <v>0</v>
      </c>
      <c r="I5228" s="99" t="s">
        <v>2096</v>
      </c>
      <c r="J5228" s="161">
        <v>36.308730204003382</v>
      </c>
    </row>
    <row r="5229" spans="1:10" ht="15" thickBot="1">
      <c r="A5229" s="159"/>
      <c r="B5229" s="99"/>
      <c r="C5229" s="99"/>
      <c r="D5229" s="99"/>
      <c r="E5229" s="99" t="s">
        <v>2095</v>
      </c>
      <c r="F5229" s="160">
        <v>17.07</v>
      </c>
      <c r="G5229" s="99"/>
      <c r="H5229" s="364" t="s">
        <v>2094</v>
      </c>
      <c r="I5229" s="364"/>
      <c r="J5229" s="161">
        <v>93.06</v>
      </c>
    </row>
    <row r="5230" spans="1:10" ht="0.95" customHeight="1" thickTop="1">
      <c r="A5230" s="162"/>
      <c r="B5230" s="142"/>
      <c r="C5230" s="142"/>
      <c r="D5230" s="142"/>
      <c r="E5230" s="142"/>
      <c r="F5230" s="142"/>
      <c r="G5230" s="142"/>
      <c r="H5230" s="142"/>
      <c r="I5230" s="142"/>
      <c r="J5230" s="163"/>
    </row>
    <row r="5231" spans="1:10" ht="18" customHeight="1">
      <c r="A5231" s="164"/>
      <c r="B5231" s="67" t="s">
        <v>1</v>
      </c>
      <c r="C5231" s="66" t="s">
        <v>2</v>
      </c>
      <c r="D5231" s="66" t="s">
        <v>3</v>
      </c>
      <c r="E5231" s="365" t="s">
        <v>836</v>
      </c>
      <c r="F5231" s="365"/>
      <c r="G5231" s="77" t="s">
        <v>4</v>
      </c>
      <c r="H5231" s="67" t="s">
        <v>5</v>
      </c>
      <c r="I5231" s="67" t="s">
        <v>6</v>
      </c>
      <c r="J5231" s="165" t="s">
        <v>7</v>
      </c>
    </row>
    <row r="5232" spans="1:10" ht="26.1" customHeight="1">
      <c r="A5232" s="153" t="s">
        <v>2121</v>
      </c>
      <c r="B5232" s="82" t="s">
        <v>2809</v>
      </c>
      <c r="C5232" s="80" t="s">
        <v>27</v>
      </c>
      <c r="D5232" s="80" t="s">
        <v>2808</v>
      </c>
      <c r="E5232" s="363" t="s">
        <v>929</v>
      </c>
      <c r="F5232" s="363"/>
      <c r="G5232" s="81" t="s">
        <v>17</v>
      </c>
      <c r="H5232" s="147">
        <v>1</v>
      </c>
      <c r="I5232" s="83">
        <v>83.88</v>
      </c>
      <c r="J5232" s="154">
        <v>83.88</v>
      </c>
    </row>
    <row r="5233" spans="1:10" ht="20.100000000000001" customHeight="1">
      <c r="A5233" s="366"/>
      <c r="B5233" s="286"/>
      <c r="C5233" s="286"/>
      <c r="D5233" s="286"/>
      <c r="E5233" s="286"/>
      <c r="F5233" s="286" t="s">
        <v>2159</v>
      </c>
      <c r="G5233" s="286"/>
      <c r="H5233" s="286"/>
      <c r="I5233" s="286"/>
      <c r="J5233" s="166">
        <v>0</v>
      </c>
    </row>
    <row r="5234" spans="1:10" ht="20.100000000000001" customHeight="1">
      <c r="A5234" s="366"/>
      <c r="B5234" s="286"/>
      <c r="C5234" s="286"/>
      <c r="D5234" s="286"/>
      <c r="E5234" s="286"/>
      <c r="F5234" s="286" t="s">
        <v>2158</v>
      </c>
      <c r="G5234" s="286"/>
      <c r="H5234" s="286"/>
      <c r="I5234" s="286"/>
      <c r="J5234" s="166">
        <v>1</v>
      </c>
    </row>
    <row r="5235" spans="1:10" ht="20.100000000000001" customHeight="1">
      <c r="A5235" s="366"/>
      <c r="B5235" s="286"/>
      <c r="C5235" s="286"/>
      <c r="D5235" s="286"/>
      <c r="E5235" s="286"/>
      <c r="F5235" s="286" t="s">
        <v>2157</v>
      </c>
      <c r="G5235" s="286"/>
      <c r="H5235" s="286"/>
      <c r="I5235" s="286"/>
      <c r="J5235" s="166">
        <v>0</v>
      </c>
    </row>
    <row r="5236" spans="1:10" ht="20.100000000000001" customHeight="1">
      <c r="A5236" s="366"/>
      <c r="B5236" s="286"/>
      <c r="C5236" s="286"/>
      <c r="D5236" s="286"/>
      <c r="E5236" s="286"/>
      <c r="F5236" s="286" t="s">
        <v>2156</v>
      </c>
      <c r="G5236" s="286"/>
      <c r="H5236" s="286"/>
      <c r="I5236" s="286"/>
      <c r="J5236" s="166">
        <v>0</v>
      </c>
    </row>
    <row r="5237" spans="1:10" ht="20.100000000000001" customHeight="1">
      <c r="A5237" s="164" t="s">
        <v>2173</v>
      </c>
      <c r="B5237" s="67" t="s">
        <v>1</v>
      </c>
      <c r="C5237" s="66" t="s">
        <v>2</v>
      </c>
      <c r="D5237" s="66" t="s">
        <v>2172</v>
      </c>
      <c r="E5237" s="67" t="s">
        <v>1898</v>
      </c>
      <c r="F5237" s="67" t="s">
        <v>2153</v>
      </c>
      <c r="G5237" s="67" t="s">
        <v>2152</v>
      </c>
      <c r="H5237" s="67"/>
      <c r="I5237" s="67"/>
      <c r="J5237" s="165" t="s">
        <v>2151</v>
      </c>
    </row>
    <row r="5238" spans="1:10" ht="26.1" customHeight="1">
      <c r="A5238" s="155" t="s">
        <v>2121</v>
      </c>
      <c r="B5238" s="36" t="s">
        <v>2773</v>
      </c>
      <c r="C5238" s="37" t="s">
        <v>27</v>
      </c>
      <c r="D5238" s="37" t="s">
        <v>2772</v>
      </c>
      <c r="E5238" s="146">
        <v>1</v>
      </c>
      <c r="F5238" s="38" t="s">
        <v>17</v>
      </c>
      <c r="G5238" s="368" t="s">
        <v>2807</v>
      </c>
      <c r="H5238" s="368"/>
      <c r="I5238" s="354"/>
      <c r="J5238" s="167" t="s">
        <v>2807</v>
      </c>
    </row>
    <row r="5239" spans="1:10" ht="26.1" customHeight="1">
      <c r="A5239" s="155" t="s">
        <v>2121</v>
      </c>
      <c r="B5239" s="36" t="s">
        <v>2769</v>
      </c>
      <c r="C5239" s="37" t="s">
        <v>27</v>
      </c>
      <c r="D5239" s="37" t="s">
        <v>2768</v>
      </c>
      <c r="E5239" s="146">
        <v>0.3333333</v>
      </c>
      <c r="F5239" s="38" t="s">
        <v>17</v>
      </c>
      <c r="G5239" s="368" t="s">
        <v>2806</v>
      </c>
      <c r="H5239" s="368"/>
      <c r="I5239" s="354"/>
      <c r="J5239" s="167" t="s">
        <v>2805</v>
      </c>
    </row>
    <row r="5240" spans="1:10" ht="26.1" customHeight="1">
      <c r="A5240" s="155" t="s">
        <v>2121</v>
      </c>
      <c r="B5240" s="36" t="s">
        <v>2748</v>
      </c>
      <c r="C5240" s="37" t="s">
        <v>27</v>
      </c>
      <c r="D5240" s="37" t="s">
        <v>2747</v>
      </c>
      <c r="E5240" s="146">
        <v>1</v>
      </c>
      <c r="F5240" s="38" t="s">
        <v>17</v>
      </c>
      <c r="G5240" s="368" t="s">
        <v>2804</v>
      </c>
      <c r="H5240" s="368"/>
      <c r="I5240" s="354"/>
      <c r="J5240" s="167" t="s">
        <v>2804</v>
      </c>
    </row>
    <row r="5241" spans="1:10" ht="20.100000000000001" customHeight="1">
      <c r="A5241" s="366"/>
      <c r="B5241" s="286"/>
      <c r="C5241" s="286"/>
      <c r="D5241" s="286"/>
      <c r="E5241" s="286"/>
      <c r="F5241" s="286" t="s">
        <v>2162</v>
      </c>
      <c r="G5241" s="286"/>
      <c r="H5241" s="286"/>
      <c r="I5241" s="286"/>
      <c r="J5241" s="166">
        <v>83.88</v>
      </c>
    </row>
    <row r="5242" spans="1:10">
      <c r="A5242" s="159"/>
      <c r="B5242" s="99"/>
      <c r="C5242" s="99"/>
      <c r="D5242" s="99"/>
      <c r="E5242" s="99" t="s">
        <v>2098</v>
      </c>
      <c r="F5242" s="160">
        <v>39.385448776578095</v>
      </c>
      <c r="G5242" s="99" t="s">
        <v>2097</v>
      </c>
      <c r="H5242" s="160">
        <v>0</v>
      </c>
      <c r="I5242" s="99" t="s">
        <v>2096</v>
      </c>
      <c r="J5242" s="161">
        <v>39.385448776578095</v>
      </c>
    </row>
    <row r="5243" spans="1:10" ht="15" thickBot="1">
      <c r="A5243" s="159"/>
      <c r="B5243" s="99"/>
      <c r="C5243" s="99"/>
      <c r="D5243" s="99"/>
      <c r="E5243" s="99" t="s">
        <v>2095</v>
      </c>
      <c r="F5243" s="160">
        <v>18.850000000000001</v>
      </c>
      <c r="G5243" s="99"/>
      <c r="H5243" s="364" t="s">
        <v>2094</v>
      </c>
      <c r="I5243" s="364"/>
      <c r="J5243" s="161">
        <v>102.73</v>
      </c>
    </row>
    <row r="5244" spans="1:10" ht="0.95" customHeight="1" thickTop="1">
      <c r="A5244" s="162"/>
      <c r="B5244" s="142"/>
      <c r="C5244" s="142"/>
      <c r="D5244" s="142"/>
      <c r="E5244" s="142"/>
      <c r="F5244" s="142"/>
      <c r="G5244" s="142"/>
      <c r="H5244" s="142"/>
      <c r="I5244" s="142"/>
      <c r="J5244" s="163"/>
    </row>
    <row r="5245" spans="1:10" ht="18" customHeight="1">
      <c r="A5245" s="164"/>
      <c r="B5245" s="67" t="s">
        <v>1</v>
      </c>
      <c r="C5245" s="66" t="s">
        <v>2</v>
      </c>
      <c r="D5245" s="66" t="s">
        <v>3</v>
      </c>
      <c r="E5245" s="365" t="s">
        <v>836</v>
      </c>
      <c r="F5245" s="365"/>
      <c r="G5245" s="77" t="s">
        <v>4</v>
      </c>
      <c r="H5245" s="67" t="s">
        <v>5</v>
      </c>
      <c r="I5245" s="67" t="s">
        <v>6</v>
      </c>
      <c r="J5245" s="165" t="s">
        <v>7</v>
      </c>
    </row>
    <row r="5246" spans="1:10" ht="26.1" customHeight="1">
      <c r="A5246" s="153" t="s">
        <v>2121</v>
      </c>
      <c r="B5246" s="82" t="s">
        <v>2803</v>
      </c>
      <c r="C5246" s="80" t="s">
        <v>27</v>
      </c>
      <c r="D5246" s="80" t="s">
        <v>2802</v>
      </c>
      <c r="E5246" s="363" t="s">
        <v>929</v>
      </c>
      <c r="F5246" s="363"/>
      <c r="G5246" s="81" t="s">
        <v>17</v>
      </c>
      <c r="H5246" s="147">
        <v>1</v>
      </c>
      <c r="I5246" s="83">
        <v>206.15</v>
      </c>
      <c r="J5246" s="154">
        <v>206.15</v>
      </c>
    </row>
    <row r="5247" spans="1:10" ht="20.100000000000001" customHeight="1">
      <c r="A5247" s="366"/>
      <c r="B5247" s="286"/>
      <c r="C5247" s="286"/>
      <c r="D5247" s="286"/>
      <c r="E5247" s="286"/>
      <c r="F5247" s="286" t="s">
        <v>2159</v>
      </c>
      <c r="G5247" s="286"/>
      <c r="H5247" s="286"/>
      <c r="I5247" s="286"/>
      <c r="J5247" s="166">
        <v>0</v>
      </c>
    </row>
    <row r="5248" spans="1:10" ht="20.100000000000001" customHeight="1">
      <c r="A5248" s="366"/>
      <c r="B5248" s="286"/>
      <c r="C5248" s="286"/>
      <c r="D5248" s="286"/>
      <c r="E5248" s="286"/>
      <c r="F5248" s="286" t="s">
        <v>2158</v>
      </c>
      <c r="G5248" s="286"/>
      <c r="H5248" s="286"/>
      <c r="I5248" s="286"/>
      <c r="J5248" s="166">
        <v>1</v>
      </c>
    </row>
    <row r="5249" spans="1:10" ht="20.100000000000001" customHeight="1">
      <c r="A5249" s="366"/>
      <c r="B5249" s="286"/>
      <c r="C5249" s="286"/>
      <c r="D5249" s="286"/>
      <c r="E5249" s="286"/>
      <c r="F5249" s="286" t="s">
        <v>2157</v>
      </c>
      <c r="G5249" s="286"/>
      <c r="H5249" s="286"/>
      <c r="I5249" s="286"/>
      <c r="J5249" s="166">
        <v>0</v>
      </c>
    </row>
    <row r="5250" spans="1:10" ht="20.100000000000001" customHeight="1">
      <c r="A5250" s="366"/>
      <c r="B5250" s="286"/>
      <c r="C5250" s="286"/>
      <c r="D5250" s="286"/>
      <c r="E5250" s="286"/>
      <c r="F5250" s="286" t="s">
        <v>2156</v>
      </c>
      <c r="G5250" s="286"/>
      <c r="H5250" s="286"/>
      <c r="I5250" s="286"/>
      <c r="J5250" s="166">
        <v>0</v>
      </c>
    </row>
    <row r="5251" spans="1:10" ht="20.100000000000001" customHeight="1">
      <c r="A5251" s="164" t="s">
        <v>2155</v>
      </c>
      <c r="B5251" s="67" t="s">
        <v>1</v>
      </c>
      <c r="C5251" s="66" t="s">
        <v>2</v>
      </c>
      <c r="D5251" s="66" t="s">
        <v>2154</v>
      </c>
      <c r="E5251" s="67" t="s">
        <v>1898</v>
      </c>
      <c r="F5251" s="67" t="s">
        <v>2153</v>
      </c>
      <c r="G5251" s="67" t="s">
        <v>2152</v>
      </c>
      <c r="H5251" s="67"/>
      <c r="I5251" s="67"/>
      <c r="J5251" s="165" t="s">
        <v>2151</v>
      </c>
    </row>
    <row r="5252" spans="1:10" ht="51.95" customHeight="1">
      <c r="A5252" s="157" t="s">
        <v>2102</v>
      </c>
      <c r="B5252" s="39" t="s">
        <v>2784</v>
      </c>
      <c r="C5252" s="40" t="s">
        <v>27</v>
      </c>
      <c r="D5252" s="40" t="s">
        <v>2783</v>
      </c>
      <c r="E5252" s="144">
        <v>6.2</v>
      </c>
      <c r="F5252" s="41" t="s">
        <v>282</v>
      </c>
      <c r="G5252" s="367" t="s">
        <v>2782</v>
      </c>
      <c r="H5252" s="367"/>
      <c r="I5252" s="355"/>
      <c r="J5252" s="168" t="s">
        <v>2801</v>
      </c>
    </row>
    <row r="5253" spans="1:10" ht="26.1" customHeight="1">
      <c r="A5253" s="157" t="s">
        <v>2102</v>
      </c>
      <c r="B5253" s="39" t="s">
        <v>2800</v>
      </c>
      <c r="C5253" s="40" t="s">
        <v>27</v>
      </c>
      <c r="D5253" s="40" t="s">
        <v>2799</v>
      </c>
      <c r="E5253" s="144">
        <v>1.35</v>
      </c>
      <c r="F5253" s="41" t="s">
        <v>17</v>
      </c>
      <c r="G5253" s="367" t="s">
        <v>2798</v>
      </c>
      <c r="H5253" s="367"/>
      <c r="I5253" s="355"/>
      <c r="J5253" s="168" t="s">
        <v>2797</v>
      </c>
    </row>
    <row r="5254" spans="1:10" ht="26.1" customHeight="1">
      <c r="A5254" s="157" t="s">
        <v>2102</v>
      </c>
      <c r="B5254" s="39" t="s">
        <v>2754</v>
      </c>
      <c r="C5254" s="40" t="s">
        <v>27</v>
      </c>
      <c r="D5254" s="40" t="s">
        <v>2753</v>
      </c>
      <c r="E5254" s="144">
        <v>0.2</v>
      </c>
      <c r="F5254" s="41" t="s">
        <v>2148</v>
      </c>
      <c r="G5254" s="367" t="s">
        <v>2752</v>
      </c>
      <c r="H5254" s="367"/>
      <c r="I5254" s="355"/>
      <c r="J5254" s="168" t="s">
        <v>2751</v>
      </c>
    </row>
    <row r="5255" spans="1:10" ht="51.95" customHeight="1">
      <c r="A5255" s="157" t="s">
        <v>2102</v>
      </c>
      <c r="B5255" s="39" t="s">
        <v>2758</v>
      </c>
      <c r="C5255" s="40" t="s">
        <v>27</v>
      </c>
      <c r="D5255" s="40" t="s">
        <v>2757</v>
      </c>
      <c r="E5255" s="144">
        <v>8.1999999999999993</v>
      </c>
      <c r="F5255" s="41" t="s">
        <v>282</v>
      </c>
      <c r="G5255" s="367" t="s">
        <v>2756</v>
      </c>
      <c r="H5255" s="367"/>
      <c r="I5255" s="355"/>
      <c r="J5255" s="168" t="s">
        <v>2796</v>
      </c>
    </row>
    <row r="5256" spans="1:10" ht="20.100000000000001" customHeight="1">
      <c r="A5256" s="366"/>
      <c r="B5256" s="286"/>
      <c r="C5256" s="286"/>
      <c r="D5256" s="286"/>
      <c r="E5256" s="286"/>
      <c r="F5256" s="286" t="s">
        <v>2145</v>
      </c>
      <c r="G5256" s="286"/>
      <c r="H5256" s="286"/>
      <c r="I5256" s="286"/>
      <c r="J5256" s="166">
        <v>159.23699999999999</v>
      </c>
    </row>
    <row r="5257" spans="1:10" ht="20.100000000000001" customHeight="1">
      <c r="A5257" s="164" t="s">
        <v>2173</v>
      </c>
      <c r="B5257" s="67" t="s">
        <v>1</v>
      </c>
      <c r="C5257" s="66" t="s">
        <v>2</v>
      </c>
      <c r="D5257" s="66" t="s">
        <v>2172</v>
      </c>
      <c r="E5257" s="67" t="s">
        <v>1898</v>
      </c>
      <c r="F5257" s="67" t="s">
        <v>2153</v>
      </c>
      <c r="G5257" s="67" t="s">
        <v>2152</v>
      </c>
      <c r="H5257" s="67"/>
      <c r="I5257" s="67"/>
      <c r="J5257" s="165" t="s">
        <v>2151</v>
      </c>
    </row>
    <row r="5258" spans="1:10" ht="24" customHeight="1">
      <c r="A5258" s="155" t="s">
        <v>2121</v>
      </c>
      <c r="B5258" s="36" t="s">
        <v>2730</v>
      </c>
      <c r="C5258" s="37" t="s">
        <v>27</v>
      </c>
      <c r="D5258" s="37" t="s">
        <v>2729</v>
      </c>
      <c r="E5258" s="146">
        <v>1.1827957</v>
      </c>
      <c r="F5258" s="38" t="s">
        <v>2165</v>
      </c>
      <c r="G5258" s="368" t="s">
        <v>2728</v>
      </c>
      <c r="H5258" s="368"/>
      <c r="I5258" s="354"/>
      <c r="J5258" s="167" t="s">
        <v>2795</v>
      </c>
    </row>
    <row r="5259" spans="1:10" ht="26.1" customHeight="1">
      <c r="A5259" s="155" t="s">
        <v>2121</v>
      </c>
      <c r="B5259" s="36" t="s">
        <v>2734</v>
      </c>
      <c r="C5259" s="37" t="s">
        <v>27</v>
      </c>
      <c r="D5259" s="37" t="s">
        <v>2733</v>
      </c>
      <c r="E5259" s="146">
        <v>0.29569889999999999</v>
      </c>
      <c r="F5259" s="38" t="s">
        <v>2165</v>
      </c>
      <c r="G5259" s="368" t="s">
        <v>2732</v>
      </c>
      <c r="H5259" s="368"/>
      <c r="I5259" s="354"/>
      <c r="J5259" s="167" t="s">
        <v>2794</v>
      </c>
    </row>
    <row r="5260" spans="1:10" ht="20.100000000000001" customHeight="1">
      <c r="A5260" s="366"/>
      <c r="B5260" s="286"/>
      <c r="C5260" s="286"/>
      <c r="D5260" s="286"/>
      <c r="E5260" s="286"/>
      <c r="F5260" s="286" t="s">
        <v>2162</v>
      </c>
      <c r="G5260" s="286"/>
      <c r="H5260" s="286"/>
      <c r="I5260" s="286"/>
      <c r="J5260" s="166">
        <v>46.909700000000001</v>
      </c>
    </row>
    <row r="5261" spans="1:10">
      <c r="A5261" s="159"/>
      <c r="B5261" s="99"/>
      <c r="C5261" s="99"/>
      <c r="D5261" s="99"/>
      <c r="E5261" s="99" t="s">
        <v>2098</v>
      </c>
      <c r="F5261" s="160">
        <v>36.94</v>
      </c>
      <c r="G5261" s="99" t="s">
        <v>2097</v>
      </c>
      <c r="H5261" s="160">
        <v>0</v>
      </c>
      <c r="I5261" s="99" t="s">
        <v>2096</v>
      </c>
      <c r="J5261" s="161">
        <v>36.942967268110003</v>
      </c>
    </row>
    <row r="5262" spans="1:10" ht="15" thickBot="1">
      <c r="A5262" s="159"/>
      <c r="B5262" s="99"/>
      <c r="C5262" s="99"/>
      <c r="D5262" s="99"/>
      <c r="E5262" s="99" t="s">
        <v>2095</v>
      </c>
      <c r="F5262" s="160">
        <v>46.32</v>
      </c>
      <c r="G5262" s="99"/>
      <c r="H5262" s="364" t="s">
        <v>2094</v>
      </c>
      <c r="I5262" s="364"/>
      <c r="J5262" s="161">
        <v>252.47</v>
      </c>
    </row>
    <row r="5263" spans="1:10" ht="0.95" customHeight="1" thickTop="1">
      <c r="A5263" s="162"/>
      <c r="B5263" s="142"/>
      <c r="C5263" s="142"/>
      <c r="D5263" s="142"/>
      <c r="E5263" s="142"/>
      <c r="F5263" s="142"/>
      <c r="G5263" s="142"/>
      <c r="H5263" s="142"/>
      <c r="I5263" s="142"/>
      <c r="J5263" s="163"/>
    </row>
    <row r="5264" spans="1:10" ht="18" customHeight="1">
      <c r="A5264" s="164"/>
      <c r="B5264" s="67" t="s">
        <v>1</v>
      </c>
      <c r="C5264" s="66" t="s">
        <v>2</v>
      </c>
      <c r="D5264" s="66" t="s">
        <v>3</v>
      </c>
      <c r="E5264" s="365" t="s">
        <v>836</v>
      </c>
      <c r="F5264" s="365"/>
      <c r="G5264" s="77" t="s">
        <v>4</v>
      </c>
      <c r="H5264" s="67" t="s">
        <v>5</v>
      </c>
      <c r="I5264" s="67" t="s">
        <v>6</v>
      </c>
      <c r="J5264" s="165" t="s">
        <v>7</v>
      </c>
    </row>
    <row r="5265" spans="1:10" ht="26.1" customHeight="1">
      <c r="A5265" s="153" t="s">
        <v>2121</v>
      </c>
      <c r="B5265" s="82" t="s">
        <v>2793</v>
      </c>
      <c r="C5265" s="80" t="s">
        <v>27</v>
      </c>
      <c r="D5265" s="80" t="s">
        <v>2792</v>
      </c>
      <c r="E5265" s="363" t="s">
        <v>929</v>
      </c>
      <c r="F5265" s="363"/>
      <c r="G5265" s="81" t="s">
        <v>17</v>
      </c>
      <c r="H5265" s="147">
        <v>1</v>
      </c>
      <c r="I5265" s="83">
        <v>9.09</v>
      </c>
      <c r="J5265" s="154">
        <v>9.09</v>
      </c>
    </row>
    <row r="5266" spans="1:10" ht="20.100000000000001" customHeight="1">
      <c r="A5266" s="366"/>
      <c r="B5266" s="286"/>
      <c r="C5266" s="286"/>
      <c r="D5266" s="286"/>
      <c r="E5266" s="286"/>
      <c r="F5266" s="286" t="s">
        <v>2159</v>
      </c>
      <c r="G5266" s="286"/>
      <c r="H5266" s="286"/>
      <c r="I5266" s="286"/>
      <c r="J5266" s="166">
        <v>0</v>
      </c>
    </row>
    <row r="5267" spans="1:10" ht="20.100000000000001" customHeight="1">
      <c r="A5267" s="366"/>
      <c r="B5267" s="286"/>
      <c r="C5267" s="286"/>
      <c r="D5267" s="286"/>
      <c r="E5267" s="286"/>
      <c r="F5267" s="286" t="s">
        <v>2158</v>
      </c>
      <c r="G5267" s="286"/>
      <c r="H5267" s="286"/>
      <c r="I5267" s="286"/>
      <c r="J5267" s="166">
        <v>1</v>
      </c>
    </row>
    <row r="5268" spans="1:10" ht="20.100000000000001" customHeight="1">
      <c r="A5268" s="366"/>
      <c r="B5268" s="286"/>
      <c r="C5268" s="286"/>
      <c r="D5268" s="286"/>
      <c r="E5268" s="286"/>
      <c r="F5268" s="286" t="s">
        <v>2157</v>
      </c>
      <c r="G5268" s="286"/>
      <c r="H5268" s="286"/>
      <c r="I5268" s="286"/>
      <c r="J5268" s="166">
        <v>0</v>
      </c>
    </row>
    <row r="5269" spans="1:10" ht="20.100000000000001" customHeight="1">
      <c r="A5269" s="366"/>
      <c r="B5269" s="286"/>
      <c r="C5269" s="286"/>
      <c r="D5269" s="286"/>
      <c r="E5269" s="286"/>
      <c r="F5269" s="286" t="s">
        <v>2156</v>
      </c>
      <c r="G5269" s="286"/>
      <c r="H5269" s="286"/>
      <c r="I5269" s="286"/>
      <c r="J5269" s="166">
        <v>0</v>
      </c>
    </row>
    <row r="5270" spans="1:10" ht="20.100000000000001" customHeight="1">
      <c r="A5270" s="164" t="s">
        <v>2173</v>
      </c>
      <c r="B5270" s="67" t="s">
        <v>1</v>
      </c>
      <c r="C5270" s="66" t="s">
        <v>2</v>
      </c>
      <c r="D5270" s="66" t="s">
        <v>2172</v>
      </c>
      <c r="E5270" s="67" t="s">
        <v>1898</v>
      </c>
      <c r="F5270" s="67" t="s">
        <v>2153</v>
      </c>
      <c r="G5270" s="67" t="s">
        <v>2152</v>
      </c>
      <c r="H5270" s="67"/>
      <c r="I5270" s="67"/>
      <c r="J5270" s="165" t="s">
        <v>2151</v>
      </c>
    </row>
    <row r="5271" spans="1:10" ht="24" customHeight="1">
      <c r="A5271" s="155" t="s">
        <v>2121</v>
      </c>
      <c r="B5271" s="36" t="s">
        <v>2730</v>
      </c>
      <c r="C5271" s="37" t="s">
        <v>27</v>
      </c>
      <c r="D5271" s="37" t="s">
        <v>2729</v>
      </c>
      <c r="E5271" s="146">
        <v>0.2291667</v>
      </c>
      <c r="F5271" s="38" t="s">
        <v>2165</v>
      </c>
      <c r="G5271" s="368" t="s">
        <v>2728</v>
      </c>
      <c r="H5271" s="368"/>
      <c r="I5271" s="354"/>
      <c r="J5271" s="167" t="s">
        <v>2791</v>
      </c>
    </row>
    <row r="5272" spans="1:10" ht="26.1" customHeight="1">
      <c r="A5272" s="155" t="s">
        <v>2121</v>
      </c>
      <c r="B5272" s="36" t="s">
        <v>2734</v>
      </c>
      <c r="C5272" s="37" t="s">
        <v>27</v>
      </c>
      <c r="D5272" s="37" t="s">
        <v>2733</v>
      </c>
      <c r="E5272" s="146">
        <v>5.7291599999999998E-2</v>
      </c>
      <c r="F5272" s="38" t="s">
        <v>2165</v>
      </c>
      <c r="G5272" s="368" t="s">
        <v>2732</v>
      </c>
      <c r="H5272" s="368"/>
      <c r="I5272" s="354"/>
      <c r="J5272" s="167" t="s">
        <v>2790</v>
      </c>
    </row>
    <row r="5273" spans="1:10" ht="20.100000000000001" customHeight="1">
      <c r="A5273" s="366"/>
      <c r="B5273" s="286"/>
      <c r="C5273" s="286"/>
      <c r="D5273" s="286"/>
      <c r="E5273" s="286"/>
      <c r="F5273" s="286" t="s">
        <v>2162</v>
      </c>
      <c r="G5273" s="286"/>
      <c r="H5273" s="286"/>
      <c r="I5273" s="286"/>
      <c r="J5273" s="166">
        <v>9.0888000000000009</v>
      </c>
    </row>
    <row r="5274" spans="1:10">
      <c r="A5274" s="159"/>
      <c r="B5274" s="99"/>
      <c r="C5274" s="99"/>
      <c r="D5274" s="99"/>
      <c r="E5274" s="99" t="s">
        <v>2098</v>
      </c>
      <c r="F5274" s="160">
        <v>7.1576995188900003</v>
      </c>
      <c r="G5274" s="99" t="s">
        <v>2097</v>
      </c>
      <c r="H5274" s="160">
        <v>0</v>
      </c>
      <c r="I5274" s="99" t="s">
        <v>2096</v>
      </c>
      <c r="J5274" s="161">
        <v>7.1576995188900003</v>
      </c>
    </row>
    <row r="5275" spans="1:10" ht="15" thickBot="1">
      <c r="A5275" s="159"/>
      <c r="B5275" s="99"/>
      <c r="C5275" s="99"/>
      <c r="D5275" s="99"/>
      <c r="E5275" s="99" t="s">
        <v>2095</v>
      </c>
      <c r="F5275" s="160">
        <v>2.04</v>
      </c>
      <c r="G5275" s="99"/>
      <c r="H5275" s="364" t="s">
        <v>2094</v>
      </c>
      <c r="I5275" s="364"/>
      <c r="J5275" s="161">
        <v>11.13</v>
      </c>
    </row>
    <row r="5276" spans="1:10" ht="0.95" customHeight="1" thickTop="1">
      <c r="A5276" s="162"/>
      <c r="B5276" s="142"/>
      <c r="C5276" s="142"/>
      <c r="D5276" s="142"/>
      <c r="E5276" s="142"/>
      <c r="F5276" s="142"/>
      <c r="G5276" s="142"/>
      <c r="H5276" s="142"/>
      <c r="I5276" s="142"/>
      <c r="J5276" s="163"/>
    </row>
    <row r="5277" spans="1:10" ht="18" customHeight="1">
      <c r="A5277" s="164"/>
      <c r="B5277" s="67" t="s">
        <v>1</v>
      </c>
      <c r="C5277" s="66" t="s">
        <v>2</v>
      </c>
      <c r="D5277" s="66" t="s">
        <v>3</v>
      </c>
      <c r="E5277" s="365" t="s">
        <v>836</v>
      </c>
      <c r="F5277" s="365"/>
      <c r="G5277" s="77" t="s">
        <v>4</v>
      </c>
      <c r="H5277" s="67" t="s">
        <v>5</v>
      </c>
      <c r="I5277" s="67" t="s">
        <v>6</v>
      </c>
      <c r="J5277" s="165" t="s">
        <v>7</v>
      </c>
    </row>
    <row r="5278" spans="1:10" ht="26.1" customHeight="1">
      <c r="A5278" s="153" t="s">
        <v>2121</v>
      </c>
      <c r="B5278" s="82" t="s">
        <v>2789</v>
      </c>
      <c r="C5278" s="80" t="s">
        <v>27</v>
      </c>
      <c r="D5278" s="80" t="s">
        <v>2788</v>
      </c>
      <c r="E5278" s="363" t="s">
        <v>929</v>
      </c>
      <c r="F5278" s="363"/>
      <c r="G5278" s="81" t="s">
        <v>17</v>
      </c>
      <c r="H5278" s="147">
        <v>1</v>
      </c>
      <c r="I5278" s="83">
        <v>125.95</v>
      </c>
      <c r="J5278" s="154">
        <v>125.95</v>
      </c>
    </row>
    <row r="5279" spans="1:10" ht="15" customHeight="1">
      <c r="A5279" s="372" t="s">
        <v>2182</v>
      </c>
      <c r="B5279" s="370" t="s">
        <v>1</v>
      </c>
      <c r="C5279" s="365" t="s">
        <v>2</v>
      </c>
      <c r="D5279" s="365" t="s">
        <v>2181</v>
      </c>
      <c r="E5279" s="370" t="s">
        <v>1898</v>
      </c>
      <c r="F5279" s="374" t="s">
        <v>2180</v>
      </c>
      <c r="G5279" s="370"/>
      <c r="H5279" s="374" t="s">
        <v>2151</v>
      </c>
      <c r="I5279" s="370"/>
      <c r="J5279" s="371" t="s">
        <v>2179</v>
      </c>
    </row>
    <row r="5280" spans="1:10" ht="15" customHeight="1">
      <c r="A5280" s="373"/>
      <c r="B5280" s="370"/>
      <c r="C5280" s="370"/>
      <c r="D5280" s="370"/>
      <c r="E5280" s="370"/>
      <c r="F5280" s="67" t="s">
        <v>2178</v>
      </c>
      <c r="G5280" s="67" t="s">
        <v>2177</v>
      </c>
      <c r="H5280" s="67" t="s">
        <v>2178</v>
      </c>
      <c r="I5280" s="67" t="s">
        <v>2177</v>
      </c>
      <c r="J5280" s="371"/>
    </row>
    <row r="5281" spans="1:10" ht="51.95" customHeight="1">
      <c r="A5281" s="157" t="s">
        <v>2102</v>
      </c>
      <c r="B5281" s="39" t="s">
        <v>2767</v>
      </c>
      <c r="C5281" s="40" t="s">
        <v>27</v>
      </c>
      <c r="D5281" s="40" t="s">
        <v>2766</v>
      </c>
      <c r="E5281" s="144">
        <v>1</v>
      </c>
      <c r="F5281" s="143">
        <v>0.43</v>
      </c>
      <c r="G5281" s="143">
        <v>0.56999999999999995</v>
      </c>
      <c r="H5281" s="148">
        <v>1.49</v>
      </c>
      <c r="I5281" s="148">
        <v>0.06</v>
      </c>
      <c r="J5281" s="168">
        <v>0.68</v>
      </c>
    </row>
    <row r="5282" spans="1:10" ht="20.100000000000001" customHeight="1">
      <c r="A5282" s="366"/>
      <c r="B5282" s="286"/>
      <c r="C5282" s="286"/>
      <c r="D5282" s="286"/>
      <c r="E5282" s="286"/>
      <c r="F5282" s="286" t="s">
        <v>2174</v>
      </c>
      <c r="G5282" s="286"/>
      <c r="H5282" s="286"/>
      <c r="I5282" s="286"/>
      <c r="J5282" s="166">
        <v>0.6774</v>
      </c>
    </row>
    <row r="5283" spans="1:10" ht="20.100000000000001" customHeight="1">
      <c r="A5283" s="366"/>
      <c r="B5283" s="286"/>
      <c r="C5283" s="286"/>
      <c r="D5283" s="286"/>
      <c r="E5283" s="286"/>
      <c r="F5283" s="286" t="s">
        <v>2159</v>
      </c>
      <c r="G5283" s="286"/>
      <c r="H5283" s="286"/>
      <c r="I5283" s="286"/>
      <c r="J5283" s="166">
        <v>0.6774</v>
      </c>
    </row>
    <row r="5284" spans="1:10" ht="20.100000000000001" customHeight="1">
      <c r="A5284" s="366"/>
      <c r="B5284" s="286"/>
      <c r="C5284" s="286"/>
      <c r="D5284" s="286"/>
      <c r="E5284" s="286"/>
      <c r="F5284" s="286" t="s">
        <v>2158</v>
      </c>
      <c r="G5284" s="286"/>
      <c r="H5284" s="286"/>
      <c r="I5284" s="286"/>
      <c r="J5284" s="166">
        <v>0.87270000000000003</v>
      </c>
    </row>
    <row r="5285" spans="1:10" ht="20.100000000000001" customHeight="1">
      <c r="A5285" s="366"/>
      <c r="B5285" s="286"/>
      <c r="C5285" s="286"/>
      <c r="D5285" s="286"/>
      <c r="E5285" s="286"/>
      <c r="F5285" s="286" t="s">
        <v>2157</v>
      </c>
      <c r="G5285" s="286"/>
      <c r="H5285" s="286"/>
      <c r="I5285" s="286"/>
      <c r="J5285" s="166">
        <v>0.7762</v>
      </c>
    </row>
    <row r="5286" spans="1:10" ht="20.100000000000001" customHeight="1">
      <c r="A5286" s="366"/>
      <c r="B5286" s="286"/>
      <c r="C5286" s="286"/>
      <c r="D5286" s="286"/>
      <c r="E5286" s="286"/>
      <c r="F5286" s="286" t="s">
        <v>2156</v>
      </c>
      <c r="G5286" s="286"/>
      <c r="H5286" s="286"/>
      <c r="I5286" s="286"/>
      <c r="J5286" s="166">
        <v>0</v>
      </c>
    </row>
    <row r="5287" spans="1:10" ht="20.100000000000001" customHeight="1">
      <c r="A5287" s="164" t="s">
        <v>2155</v>
      </c>
      <c r="B5287" s="67" t="s">
        <v>1</v>
      </c>
      <c r="C5287" s="66" t="s">
        <v>2</v>
      </c>
      <c r="D5287" s="66" t="s">
        <v>2154</v>
      </c>
      <c r="E5287" s="67" t="s">
        <v>1898</v>
      </c>
      <c r="F5287" s="67" t="s">
        <v>2153</v>
      </c>
      <c r="G5287" s="67" t="s">
        <v>2152</v>
      </c>
      <c r="H5287" s="67"/>
      <c r="I5287" s="67"/>
      <c r="J5287" s="165" t="s">
        <v>2151</v>
      </c>
    </row>
    <row r="5288" spans="1:10" ht="39" customHeight="1">
      <c r="A5288" s="157" t="s">
        <v>2102</v>
      </c>
      <c r="B5288" s="39" t="s">
        <v>2761</v>
      </c>
      <c r="C5288" s="40" t="s">
        <v>27</v>
      </c>
      <c r="D5288" s="40" t="s">
        <v>2760</v>
      </c>
      <c r="E5288" s="144">
        <v>1.852E-4</v>
      </c>
      <c r="F5288" s="41" t="s">
        <v>29</v>
      </c>
      <c r="G5288" s="367" t="s">
        <v>2759</v>
      </c>
      <c r="H5288" s="367"/>
      <c r="I5288" s="355"/>
      <c r="J5288" s="168" t="s">
        <v>1439</v>
      </c>
    </row>
    <row r="5289" spans="1:10" ht="26.1" customHeight="1">
      <c r="A5289" s="157" t="s">
        <v>2102</v>
      </c>
      <c r="B5289" s="39" t="s">
        <v>2787</v>
      </c>
      <c r="C5289" s="40" t="s">
        <v>27</v>
      </c>
      <c r="D5289" s="40" t="s">
        <v>2786</v>
      </c>
      <c r="E5289" s="144">
        <v>0.96</v>
      </c>
      <c r="F5289" s="41" t="s">
        <v>17</v>
      </c>
      <c r="G5289" s="367" t="s">
        <v>870</v>
      </c>
      <c r="H5289" s="367"/>
      <c r="I5289" s="355"/>
      <c r="J5289" s="168" t="s">
        <v>2785</v>
      </c>
    </row>
    <row r="5290" spans="1:10" ht="51.95" customHeight="1">
      <c r="A5290" s="157" t="s">
        <v>2102</v>
      </c>
      <c r="B5290" s="39" t="s">
        <v>2784</v>
      </c>
      <c r="C5290" s="40" t="s">
        <v>27</v>
      </c>
      <c r="D5290" s="40" t="s">
        <v>2783</v>
      </c>
      <c r="E5290" s="144">
        <v>2.56</v>
      </c>
      <c r="F5290" s="41" t="s">
        <v>282</v>
      </c>
      <c r="G5290" s="367" t="s">
        <v>2782</v>
      </c>
      <c r="H5290" s="367"/>
      <c r="I5290" s="355"/>
      <c r="J5290" s="168" t="s">
        <v>2051</v>
      </c>
    </row>
    <row r="5291" spans="1:10" ht="51.95" customHeight="1">
      <c r="A5291" s="157" t="s">
        <v>2102</v>
      </c>
      <c r="B5291" s="39" t="s">
        <v>2758</v>
      </c>
      <c r="C5291" s="40" t="s">
        <v>27</v>
      </c>
      <c r="D5291" s="40" t="s">
        <v>2757</v>
      </c>
      <c r="E5291" s="144">
        <v>3.2</v>
      </c>
      <c r="F5291" s="41" t="s">
        <v>282</v>
      </c>
      <c r="G5291" s="367" t="s">
        <v>2756</v>
      </c>
      <c r="H5291" s="367"/>
      <c r="I5291" s="355"/>
      <c r="J5291" s="168" t="s">
        <v>2781</v>
      </c>
    </row>
    <row r="5292" spans="1:10" ht="26.1" customHeight="1">
      <c r="A5292" s="157" t="s">
        <v>2102</v>
      </c>
      <c r="B5292" s="39" t="s">
        <v>2754</v>
      </c>
      <c r="C5292" s="40" t="s">
        <v>27</v>
      </c>
      <c r="D5292" s="40" t="s">
        <v>2753</v>
      </c>
      <c r="E5292" s="144">
        <v>0.2</v>
      </c>
      <c r="F5292" s="41" t="s">
        <v>2148</v>
      </c>
      <c r="G5292" s="367" t="s">
        <v>2752</v>
      </c>
      <c r="H5292" s="367"/>
      <c r="I5292" s="355"/>
      <c r="J5292" s="168" t="s">
        <v>2751</v>
      </c>
    </row>
    <row r="5293" spans="1:10" ht="20.100000000000001" customHeight="1">
      <c r="A5293" s="366"/>
      <c r="B5293" s="286"/>
      <c r="C5293" s="286"/>
      <c r="D5293" s="286"/>
      <c r="E5293" s="286"/>
      <c r="F5293" s="286" t="s">
        <v>2145</v>
      </c>
      <c r="G5293" s="286"/>
      <c r="H5293" s="286"/>
      <c r="I5293" s="286"/>
      <c r="J5293" s="166">
        <v>79.730900000000005</v>
      </c>
    </row>
    <row r="5294" spans="1:10" ht="20.100000000000001" customHeight="1">
      <c r="A5294" s="164" t="s">
        <v>2173</v>
      </c>
      <c r="B5294" s="67" t="s">
        <v>1</v>
      </c>
      <c r="C5294" s="66" t="s">
        <v>2</v>
      </c>
      <c r="D5294" s="66" t="s">
        <v>2172</v>
      </c>
      <c r="E5294" s="67" t="s">
        <v>1898</v>
      </c>
      <c r="F5294" s="67" t="s">
        <v>2153</v>
      </c>
      <c r="G5294" s="67" t="s">
        <v>2152</v>
      </c>
      <c r="H5294" s="67"/>
      <c r="I5294" s="67"/>
      <c r="J5294" s="165" t="s">
        <v>2151</v>
      </c>
    </row>
    <row r="5295" spans="1:10" ht="24" customHeight="1">
      <c r="A5295" s="155" t="s">
        <v>2121</v>
      </c>
      <c r="B5295" s="36" t="s">
        <v>2730</v>
      </c>
      <c r="C5295" s="37" t="s">
        <v>27</v>
      </c>
      <c r="D5295" s="37" t="s">
        <v>2729</v>
      </c>
      <c r="E5295" s="146">
        <v>1.1458333000000001</v>
      </c>
      <c r="F5295" s="38" t="s">
        <v>2165</v>
      </c>
      <c r="G5295" s="368" t="s">
        <v>2728</v>
      </c>
      <c r="H5295" s="368"/>
      <c r="I5295" s="354"/>
      <c r="J5295" s="167" t="s">
        <v>2780</v>
      </c>
    </row>
    <row r="5296" spans="1:10" ht="26.1" customHeight="1">
      <c r="A5296" s="155" t="s">
        <v>2121</v>
      </c>
      <c r="B5296" s="36" t="s">
        <v>2734</v>
      </c>
      <c r="C5296" s="37" t="s">
        <v>27</v>
      </c>
      <c r="D5296" s="37" t="s">
        <v>2733</v>
      </c>
      <c r="E5296" s="146">
        <v>0.2864583</v>
      </c>
      <c r="F5296" s="38" t="s">
        <v>2165</v>
      </c>
      <c r="G5296" s="368" t="s">
        <v>2732</v>
      </c>
      <c r="H5296" s="368"/>
      <c r="I5296" s="354"/>
      <c r="J5296" s="167" t="s">
        <v>2779</v>
      </c>
    </row>
    <row r="5297" spans="1:10" ht="20.100000000000001" customHeight="1">
      <c r="A5297" s="366"/>
      <c r="B5297" s="286"/>
      <c r="C5297" s="286"/>
      <c r="D5297" s="286"/>
      <c r="E5297" s="286"/>
      <c r="F5297" s="286" t="s">
        <v>2162</v>
      </c>
      <c r="G5297" s="286"/>
      <c r="H5297" s="286"/>
      <c r="I5297" s="286"/>
      <c r="J5297" s="166">
        <v>45.4437</v>
      </c>
    </row>
    <row r="5298" spans="1:10">
      <c r="A5298" s="159"/>
      <c r="B5298" s="99"/>
      <c r="C5298" s="99"/>
      <c r="D5298" s="99"/>
      <c r="E5298" s="99" t="s">
        <v>2098</v>
      </c>
      <c r="F5298" s="160">
        <v>35.788498451469998</v>
      </c>
      <c r="G5298" s="99" t="s">
        <v>2097</v>
      </c>
      <c r="H5298" s="160">
        <v>0</v>
      </c>
      <c r="I5298" s="99" t="s">
        <v>2096</v>
      </c>
      <c r="J5298" s="161">
        <v>35.788498451469998</v>
      </c>
    </row>
    <row r="5299" spans="1:10" ht="15" thickBot="1">
      <c r="A5299" s="159"/>
      <c r="B5299" s="99"/>
      <c r="C5299" s="99"/>
      <c r="D5299" s="99"/>
      <c r="E5299" s="99" t="s">
        <v>2095</v>
      </c>
      <c r="F5299" s="160">
        <v>28.3</v>
      </c>
      <c r="G5299" s="99"/>
      <c r="H5299" s="364" t="s">
        <v>2094</v>
      </c>
      <c r="I5299" s="364"/>
      <c r="J5299" s="161">
        <v>154.25</v>
      </c>
    </row>
    <row r="5300" spans="1:10" ht="0.95" customHeight="1" thickTop="1">
      <c r="A5300" s="162"/>
      <c r="B5300" s="142"/>
      <c r="C5300" s="142"/>
      <c r="D5300" s="142"/>
      <c r="E5300" s="142"/>
      <c r="F5300" s="142"/>
      <c r="G5300" s="142"/>
      <c r="H5300" s="142"/>
      <c r="I5300" s="142"/>
      <c r="J5300" s="163"/>
    </row>
    <row r="5301" spans="1:10" ht="18" customHeight="1">
      <c r="A5301" s="164"/>
      <c r="B5301" s="67" t="s">
        <v>1</v>
      </c>
      <c r="C5301" s="66" t="s">
        <v>2</v>
      </c>
      <c r="D5301" s="66" t="s">
        <v>3</v>
      </c>
      <c r="E5301" s="365" t="s">
        <v>836</v>
      </c>
      <c r="F5301" s="365"/>
      <c r="G5301" s="77" t="s">
        <v>4</v>
      </c>
      <c r="H5301" s="67" t="s">
        <v>5</v>
      </c>
      <c r="I5301" s="67" t="s">
        <v>6</v>
      </c>
      <c r="J5301" s="165" t="s">
        <v>7</v>
      </c>
    </row>
    <row r="5302" spans="1:10" ht="26.1" customHeight="1">
      <c r="A5302" s="153" t="s">
        <v>2121</v>
      </c>
      <c r="B5302" s="82" t="s">
        <v>2778</v>
      </c>
      <c r="C5302" s="80" t="s">
        <v>27</v>
      </c>
      <c r="D5302" s="80" t="s">
        <v>2777</v>
      </c>
      <c r="E5302" s="363" t="s">
        <v>929</v>
      </c>
      <c r="F5302" s="363"/>
      <c r="G5302" s="81" t="s">
        <v>17</v>
      </c>
      <c r="H5302" s="147">
        <v>1</v>
      </c>
      <c r="I5302" s="83">
        <v>24.92</v>
      </c>
      <c r="J5302" s="154">
        <v>24.92</v>
      </c>
    </row>
    <row r="5303" spans="1:10" ht="20.100000000000001" customHeight="1">
      <c r="A5303" s="366"/>
      <c r="B5303" s="286"/>
      <c r="C5303" s="286"/>
      <c r="D5303" s="286"/>
      <c r="E5303" s="286"/>
      <c r="F5303" s="286" t="s">
        <v>2159</v>
      </c>
      <c r="G5303" s="286"/>
      <c r="H5303" s="286"/>
      <c r="I5303" s="286"/>
      <c r="J5303" s="166">
        <v>0</v>
      </c>
    </row>
    <row r="5304" spans="1:10" ht="20.100000000000001" customHeight="1">
      <c r="A5304" s="366"/>
      <c r="B5304" s="286"/>
      <c r="C5304" s="286"/>
      <c r="D5304" s="286"/>
      <c r="E5304" s="286"/>
      <c r="F5304" s="286" t="s">
        <v>2158</v>
      </c>
      <c r="G5304" s="286"/>
      <c r="H5304" s="286"/>
      <c r="I5304" s="286"/>
      <c r="J5304" s="166">
        <v>1</v>
      </c>
    </row>
    <row r="5305" spans="1:10" ht="20.100000000000001" customHeight="1">
      <c r="A5305" s="366"/>
      <c r="B5305" s="286"/>
      <c r="C5305" s="286"/>
      <c r="D5305" s="286"/>
      <c r="E5305" s="286"/>
      <c r="F5305" s="286" t="s">
        <v>2157</v>
      </c>
      <c r="G5305" s="286"/>
      <c r="H5305" s="286"/>
      <c r="I5305" s="286"/>
      <c r="J5305" s="166">
        <v>0</v>
      </c>
    </row>
    <row r="5306" spans="1:10" ht="20.100000000000001" customHeight="1">
      <c r="A5306" s="366"/>
      <c r="B5306" s="286"/>
      <c r="C5306" s="286"/>
      <c r="D5306" s="286"/>
      <c r="E5306" s="286"/>
      <c r="F5306" s="286" t="s">
        <v>2156</v>
      </c>
      <c r="G5306" s="286"/>
      <c r="H5306" s="286"/>
      <c r="I5306" s="286"/>
      <c r="J5306" s="166">
        <v>0</v>
      </c>
    </row>
    <row r="5307" spans="1:10" ht="20.100000000000001" customHeight="1">
      <c r="A5307" s="164" t="s">
        <v>2155</v>
      </c>
      <c r="B5307" s="67" t="s">
        <v>1</v>
      </c>
      <c r="C5307" s="66" t="s">
        <v>2</v>
      </c>
      <c r="D5307" s="66" t="s">
        <v>2154</v>
      </c>
      <c r="E5307" s="67" t="s">
        <v>1898</v>
      </c>
      <c r="F5307" s="67" t="s">
        <v>2153</v>
      </c>
      <c r="G5307" s="67" t="s">
        <v>2152</v>
      </c>
      <c r="H5307" s="67"/>
      <c r="I5307" s="67"/>
      <c r="J5307" s="165" t="s">
        <v>2151</v>
      </c>
    </row>
    <row r="5308" spans="1:10" ht="26.1" customHeight="1">
      <c r="A5308" s="157" t="s">
        <v>2102</v>
      </c>
      <c r="B5308" s="39" t="s">
        <v>2743</v>
      </c>
      <c r="C5308" s="40" t="s">
        <v>27</v>
      </c>
      <c r="D5308" s="40" t="s">
        <v>2742</v>
      </c>
      <c r="E5308" s="144">
        <v>0.1</v>
      </c>
      <c r="F5308" s="41" t="s">
        <v>2148</v>
      </c>
      <c r="G5308" s="367" t="s">
        <v>2741</v>
      </c>
      <c r="H5308" s="367"/>
      <c r="I5308" s="355"/>
      <c r="J5308" s="168" t="s">
        <v>2776</v>
      </c>
    </row>
    <row r="5309" spans="1:10" ht="26.1" customHeight="1">
      <c r="A5309" s="157" t="s">
        <v>2102</v>
      </c>
      <c r="B5309" s="39" t="s">
        <v>2739</v>
      </c>
      <c r="C5309" s="40" t="s">
        <v>27</v>
      </c>
      <c r="D5309" s="40" t="s">
        <v>2738</v>
      </c>
      <c r="E5309" s="144">
        <v>0.02</v>
      </c>
      <c r="F5309" s="41" t="s">
        <v>2737</v>
      </c>
      <c r="G5309" s="367" t="s">
        <v>2736</v>
      </c>
      <c r="H5309" s="367"/>
      <c r="I5309" s="355"/>
      <c r="J5309" s="168" t="s">
        <v>1144</v>
      </c>
    </row>
    <row r="5310" spans="1:10" ht="20.100000000000001" customHeight="1">
      <c r="A5310" s="366"/>
      <c r="B5310" s="286"/>
      <c r="C5310" s="286"/>
      <c r="D5310" s="286"/>
      <c r="E5310" s="286"/>
      <c r="F5310" s="286" t="s">
        <v>2145</v>
      </c>
      <c r="G5310" s="286"/>
      <c r="H5310" s="286"/>
      <c r="I5310" s="286"/>
      <c r="J5310" s="166">
        <v>3.0518000000000001</v>
      </c>
    </row>
    <row r="5311" spans="1:10" ht="20.100000000000001" customHeight="1">
      <c r="A5311" s="164" t="s">
        <v>2173</v>
      </c>
      <c r="B5311" s="67" t="s">
        <v>1</v>
      </c>
      <c r="C5311" s="66" t="s">
        <v>2</v>
      </c>
      <c r="D5311" s="66" t="s">
        <v>2172</v>
      </c>
      <c r="E5311" s="67" t="s">
        <v>1898</v>
      </c>
      <c r="F5311" s="67" t="s">
        <v>2153</v>
      </c>
      <c r="G5311" s="67" t="s">
        <v>2152</v>
      </c>
      <c r="H5311" s="67"/>
      <c r="I5311" s="67"/>
      <c r="J5311" s="165" t="s">
        <v>2151</v>
      </c>
    </row>
    <row r="5312" spans="1:10" ht="26.1" customHeight="1">
      <c r="A5312" s="155" t="s">
        <v>2121</v>
      </c>
      <c r="B5312" s="36" t="s">
        <v>2734</v>
      </c>
      <c r="C5312" s="37" t="s">
        <v>27</v>
      </c>
      <c r="D5312" s="37" t="s">
        <v>2733</v>
      </c>
      <c r="E5312" s="146">
        <v>0.13784460000000001</v>
      </c>
      <c r="F5312" s="38" t="s">
        <v>2165</v>
      </c>
      <c r="G5312" s="368" t="s">
        <v>2732</v>
      </c>
      <c r="H5312" s="368"/>
      <c r="I5312" s="354"/>
      <c r="J5312" s="167" t="s">
        <v>2775</v>
      </c>
    </row>
    <row r="5313" spans="1:10" ht="24" customHeight="1">
      <c r="A5313" s="155" t="s">
        <v>2121</v>
      </c>
      <c r="B5313" s="36" t="s">
        <v>2730</v>
      </c>
      <c r="C5313" s="37" t="s">
        <v>27</v>
      </c>
      <c r="D5313" s="37" t="s">
        <v>2729</v>
      </c>
      <c r="E5313" s="146">
        <v>0.55137840000000005</v>
      </c>
      <c r="F5313" s="38" t="s">
        <v>2165</v>
      </c>
      <c r="G5313" s="368" t="s">
        <v>2728</v>
      </c>
      <c r="H5313" s="368"/>
      <c r="I5313" s="354"/>
      <c r="J5313" s="167" t="s">
        <v>2774</v>
      </c>
    </row>
    <row r="5314" spans="1:10" ht="20.100000000000001" customHeight="1">
      <c r="A5314" s="366"/>
      <c r="B5314" s="286"/>
      <c r="C5314" s="286"/>
      <c r="D5314" s="286"/>
      <c r="E5314" s="286"/>
      <c r="F5314" s="286" t="s">
        <v>2162</v>
      </c>
      <c r="G5314" s="286"/>
      <c r="H5314" s="286"/>
      <c r="I5314" s="286"/>
      <c r="J5314" s="166">
        <v>21.867599999999999</v>
      </c>
    </row>
    <row r="5315" spans="1:10">
      <c r="A5315" s="159"/>
      <c r="B5315" s="99"/>
      <c r="C5315" s="99"/>
      <c r="D5315" s="99"/>
      <c r="E5315" s="99" t="s">
        <v>2098</v>
      </c>
      <c r="F5315" s="160">
        <v>17.22</v>
      </c>
      <c r="G5315" s="99" t="s">
        <v>2097</v>
      </c>
      <c r="H5315" s="160">
        <v>0</v>
      </c>
      <c r="I5315" s="99" t="s">
        <v>2096</v>
      </c>
      <c r="J5315" s="161">
        <v>17.22153239424</v>
      </c>
    </row>
    <row r="5316" spans="1:10" ht="15" thickBot="1">
      <c r="A5316" s="159"/>
      <c r="B5316" s="99"/>
      <c r="C5316" s="99"/>
      <c r="D5316" s="99"/>
      <c r="E5316" s="99" t="s">
        <v>2095</v>
      </c>
      <c r="F5316" s="160">
        <v>5.6</v>
      </c>
      <c r="G5316" s="99"/>
      <c r="H5316" s="364" t="s">
        <v>2094</v>
      </c>
      <c r="I5316" s="364"/>
      <c r="J5316" s="161">
        <v>30.52</v>
      </c>
    </row>
    <row r="5317" spans="1:10" ht="0.95" customHeight="1" thickTop="1">
      <c r="A5317" s="162"/>
      <c r="B5317" s="142"/>
      <c r="C5317" s="142"/>
      <c r="D5317" s="142"/>
      <c r="E5317" s="142"/>
      <c r="F5317" s="142"/>
      <c r="G5317" s="142"/>
      <c r="H5317" s="142"/>
      <c r="I5317" s="142"/>
      <c r="J5317" s="163"/>
    </row>
    <row r="5318" spans="1:10" ht="18" customHeight="1">
      <c r="A5318" s="164"/>
      <c r="B5318" s="67" t="s">
        <v>1</v>
      </c>
      <c r="C5318" s="66" t="s">
        <v>2</v>
      </c>
      <c r="D5318" s="66" t="s">
        <v>3</v>
      </c>
      <c r="E5318" s="365" t="s">
        <v>836</v>
      </c>
      <c r="F5318" s="365"/>
      <c r="G5318" s="77" t="s">
        <v>4</v>
      </c>
      <c r="H5318" s="67" t="s">
        <v>5</v>
      </c>
      <c r="I5318" s="67" t="s">
        <v>6</v>
      </c>
      <c r="J5318" s="165" t="s">
        <v>7</v>
      </c>
    </row>
    <row r="5319" spans="1:10" ht="26.1" customHeight="1">
      <c r="A5319" s="153" t="s">
        <v>2121</v>
      </c>
      <c r="B5319" s="82" t="s">
        <v>2773</v>
      </c>
      <c r="C5319" s="80" t="s">
        <v>27</v>
      </c>
      <c r="D5319" s="80" t="s">
        <v>2772</v>
      </c>
      <c r="E5319" s="363" t="s">
        <v>929</v>
      </c>
      <c r="F5319" s="363"/>
      <c r="G5319" s="81" t="s">
        <v>17</v>
      </c>
      <c r="H5319" s="147">
        <v>1</v>
      </c>
      <c r="I5319" s="83">
        <v>10.029999999999999</v>
      </c>
      <c r="J5319" s="154">
        <v>10.029999999999999</v>
      </c>
    </row>
    <row r="5320" spans="1:10" ht="20.100000000000001" customHeight="1">
      <c r="A5320" s="366"/>
      <c r="B5320" s="286"/>
      <c r="C5320" s="286"/>
      <c r="D5320" s="286"/>
      <c r="E5320" s="286"/>
      <c r="F5320" s="286" t="s">
        <v>2159</v>
      </c>
      <c r="G5320" s="286"/>
      <c r="H5320" s="286"/>
      <c r="I5320" s="286"/>
      <c r="J5320" s="166">
        <v>0</v>
      </c>
    </row>
    <row r="5321" spans="1:10" ht="20.100000000000001" customHeight="1">
      <c r="A5321" s="366"/>
      <c r="B5321" s="286"/>
      <c r="C5321" s="286"/>
      <c r="D5321" s="286"/>
      <c r="E5321" s="286"/>
      <c r="F5321" s="286" t="s">
        <v>2158</v>
      </c>
      <c r="G5321" s="286"/>
      <c r="H5321" s="286"/>
      <c r="I5321" s="286"/>
      <c r="J5321" s="166">
        <v>1</v>
      </c>
    </row>
    <row r="5322" spans="1:10" ht="20.100000000000001" customHeight="1">
      <c r="A5322" s="366"/>
      <c r="B5322" s="286"/>
      <c r="C5322" s="286"/>
      <c r="D5322" s="286"/>
      <c r="E5322" s="286"/>
      <c r="F5322" s="286" t="s">
        <v>2157</v>
      </c>
      <c r="G5322" s="286"/>
      <c r="H5322" s="286"/>
      <c r="I5322" s="286"/>
      <c r="J5322" s="166">
        <v>0</v>
      </c>
    </row>
    <row r="5323" spans="1:10" ht="20.100000000000001" customHeight="1">
      <c r="A5323" s="366"/>
      <c r="B5323" s="286"/>
      <c r="C5323" s="286"/>
      <c r="D5323" s="286"/>
      <c r="E5323" s="286"/>
      <c r="F5323" s="286" t="s">
        <v>2156</v>
      </c>
      <c r="G5323" s="286"/>
      <c r="H5323" s="286"/>
      <c r="I5323" s="286"/>
      <c r="J5323" s="166">
        <v>0</v>
      </c>
    </row>
    <row r="5324" spans="1:10" ht="20.100000000000001" customHeight="1">
      <c r="A5324" s="164" t="s">
        <v>2173</v>
      </c>
      <c r="B5324" s="67" t="s">
        <v>1</v>
      </c>
      <c r="C5324" s="66" t="s">
        <v>2</v>
      </c>
      <c r="D5324" s="66" t="s">
        <v>2172</v>
      </c>
      <c r="E5324" s="67" t="s">
        <v>1898</v>
      </c>
      <c r="F5324" s="67" t="s">
        <v>2153</v>
      </c>
      <c r="G5324" s="67" t="s">
        <v>2152</v>
      </c>
      <c r="H5324" s="67"/>
      <c r="I5324" s="67"/>
      <c r="J5324" s="165" t="s">
        <v>2151</v>
      </c>
    </row>
    <row r="5325" spans="1:10" ht="24" customHeight="1">
      <c r="A5325" s="155" t="s">
        <v>2121</v>
      </c>
      <c r="B5325" s="36" t="s">
        <v>2730</v>
      </c>
      <c r="C5325" s="37" t="s">
        <v>27</v>
      </c>
      <c r="D5325" s="37" t="s">
        <v>2729</v>
      </c>
      <c r="E5325" s="146">
        <v>0.25287359999999998</v>
      </c>
      <c r="F5325" s="38" t="s">
        <v>2165</v>
      </c>
      <c r="G5325" s="368" t="s">
        <v>2728</v>
      </c>
      <c r="H5325" s="368"/>
      <c r="I5325" s="354"/>
      <c r="J5325" s="167" t="s">
        <v>2771</v>
      </c>
    </row>
    <row r="5326" spans="1:10" ht="26.1" customHeight="1">
      <c r="A5326" s="155" t="s">
        <v>2121</v>
      </c>
      <c r="B5326" s="36" t="s">
        <v>2734</v>
      </c>
      <c r="C5326" s="37" t="s">
        <v>27</v>
      </c>
      <c r="D5326" s="37" t="s">
        <v>2733</v>
      </c>
      <c r="E5326" s="146">
        <v>6.3218399999999994E-2</v>
      </c>
      <c r="F5326" s="38" t="s">
        <v>2165</v>
      </c>
      <c r="G5326" s="368" t="s">
        <v>2732</v>
      </c>
      <c r="H5326" s="368"/>
      <c r="I5326" s="354"/>
      <c r="J5326" s="167" t="s">
        <v>2770</v>
      </c>
    </row>
    <row r="5327" spans="1:10" ht="20.100000000000001" customHeight="1">
      <c r="A5327" s="366"/>
      <c r="B5327" s="286"/>
      <c r="C5327" s="286"/>
      <c r="D5327" s="286"/>
      <c r="E5327" s="286"/>
      <c r="F5327" s="286" t="s">
        <v>2162</v>
      </c>
      <c r="G5327" s="286"/>
      <c r="H5327" s="286"/>
      <c r="I5327" s="286"/>
      <c r="J5327" s="166">
        <v>10.0289</v>
      </c>
    </row>
    <row r="5328" spans="1:10">
      <c r="A5328" s="159"/>
      <c r="B5328" s="99"/>
      <c r="C5328" s="99"/>
      <c r="D5328" s="99"/>
      <c r="E5328" s="99" t="s">
        <v>2098</v>
      </c>
      <c r="F5328" s="160">
        <v>7.8981528729599999</v>
      </c>
      <c r="G5328" s="99" t="s">
        <v>2097</v>
      </c>
      <c r="H5328" s="160">
        <v>0</v>
      </c>
      <c r="I5328" s="99" t="s">
        <v>2096</v>
      </c>
      <c r="J5328" s="161">
        <v>7.8981528729599999</v>
      </c>
    </row>
    <row r="5329" spans="1:10" ht="15" thickBot="1">
      <c r="A5329" s="159"/>
      <c r="B5329" s="99"/>
      <c r="C5329" s="99"/>
      <c r="D5329" s="99"/>
      <c r="E5329" s="99" t="s">
        <v>2095</v>
      </c>
      <c r="F5329" s="160">
        <v>2.25</v>
      </c>
      <c r="G5329" s="99"/>
      <c r="H5329" s="364" t="s">
        <v>2094</v>
      </c>
      <c r="I5329" s="364"/>
      <c r="J5329" s="161">
        <v>12.28</v>
      </c>
    </row>
    <row r="5330" spans="1:10" ht="0.95" customHeight="1" thickTop="1">
      <c r="A5330" s="162"/>
      <c r="B5330" s="142"/>
      <c r="C5330" s="142"/>
      <c r="D5330" s="142"/>
      <c r="E5330" s="142"/>
      <c r="F5330" s="142"/>
      <c r="G5330" s="142"/>
      <c r="H5330" s="142"/>
      <c r="I5330" s="142"/>
      <c r="J5330" s="163"/>
    </row>
    <row r="5331" spans="1:10" ht="18" customHeight="1">
      <c r="A5331" s="164"/>
      <c r="B5331" s="67" t="s">
        <v>1</v>
      </c>
      <c r="C5331" s="66" t="s">
        <v>2</v>
      </c>
      <c r="D5331" s="66" t="s">
        <v>3</v>
      </c>
      <c r="E5331" s="365" t="s">
        <v>836</v>
      </c>
      <c r="F5331" s="365"/>
      <c r="G5331" s="77" t="s">
        <v>4</v>
      </c>
      <c r="H5331" s="67" t="s">
        <v>5</v>
      </c>
      <c r="I5331" s="67" t="s">
        <v>6</v>
      </c>
      <c r="J5331" s="165" t="s">
        <v>7</v>
      </c>
    </row>
    <row r="5332" spans="1:10" ht="26.1" customHeight="1">
      <c r="A5332" s="153" t="s">
        <v>2121</v>
      </c>
      <c r="B5332" s="82" t="s">
        <v>2769</v>
      </c>
      <c r="C5332" s="80" t="s">
        <v>27</v>
      </c>
      <c r="D5332" s="80" t="s">
        <v>2768</v>
      </c>
      <c r="E5332" s="363" t="s">
        <v>929</v>
      </c>
      <c r="F5332" s="363"/>
      <c r="G5332" s="81" t="s">
        <v>17</v>
      </c>
      <c r="H5332" s="147">
        <v>1</v>
      </c>
      <c r="I5332" s="83">
        <v>128.13</v>
      </c>
      <c r="J5332" s="154">
        <v>128.13</v>
      </c>
    </row>
    <row r="5333" spans="1:10" ht="15" customHeight="1">
      <c r="A5333" s="372" t="s">
        <v>2182</v>
      </c>
      <c r="B5333" s="370" t="s">
        <v>1</v>
      </c>
      <c r="C5333" s="365" t="s">
        <v>2</v>
      </c>
      <c r="D5333" s="365" t="s">
        <v>2181</v>
      </c>
      <c r="E5333" s="370" t="s">
        <v>1898</v>
      </c>
      <c r="F5333" s="374" t="s">
        <v>2180</v>
      </c>
      <c r="G5333" s="370"/>
      <c r="H5333" s="374" t="s">
        <v>2151</v>
      </c>
      <c r="I5333" s="370"/>
      <c r="J5333" s="371" t="s">
        <v>2179</v>
      </c>
    </row>
    <row r="5334" spans="1:10" ht="15" customHeight="1">
      <c r="A5334" s="373"/>
      <c r="B5334" s="370"/>
      <c r="C5334" s="370"/>
      <c r="D5334" s="370"/>
      <c r="E5334" s="370"/>
      <c r="F5334" s="67" t="s">
        <v>2178</v>
      </c>
      <c r="G5334" s="67" t="s">
        <v>2177</v>
      </c>
      <c r="H5334" s="67" t="s">
        <v>2178</v>
      </c>
      <c r="I5334" s="67" t="s">
        <v>2177</v>
      </c>
      <c r="J5334" s="371"/>
    </row>
    <row r="5335" spans="1:10" ht="51.95" customHeight="1">
      <c r="A5335" s="157" t="s">
        <v>2102</v>
      </c>
      <c r="B5335" s="39" t="s">
        <v>2767</v>
      </c>
      <c r="C5335" s="40" t="s">
        <v>27</v>
      </c>
      <c r="D5335" s="40" t="s">
        <v>2766</v>
      </c>
      <c r="E5335" s="144">
        <v>1</v>
      </c>
      <c r="F5335" s="143">
        <v>0.43</v>
      </c>
      <c r="G5335" s="143">
        <v>0.56999999999999995</v>
      </c>
      <c r="H5335" s="148">
        <v>1.49</v>
      </c>
      <c r="I5335" s="148">
        <v>0.06</v>
      </c>
      <c r="J5335" s="168">
        <v>0.68</v>
      </c>
    </row>
    <row r="5336" spans="1:10" ht="20.100000000000001" customHeight="1">
      <c r="A5336" s="366"/>
      <c r="B5336" s="286"/>
      <c r="C5336" s="286"/>
      <c r="D5336" s="286"/>
      <c r="E5336" s="286"/>
      <c r="F5336" s="286" t="s">
        <v>2174</v>
      </c>
      <c r="G5336" s="286"/>
      <c r="H5336" s="286"/>
      <c r="I5336" s="286"/>
      <c r="J5336" s="166">
        <v>0.6774</v>
      </c>
    </row>
    <row r="5337" spans="1:10" ht="20.100000000000001" customHeight="1">
      <c r="A5337" s="366"/>
      <c r="B5337" s="286"/>
      <c r="C5337" s="286"/>
      <c r="D5337" s="286"/>
      <c r="E5337" s="286"/>
      <c r="F5337" s="286" t="s">
        <v>2159</v>
      </c>
      <c r="G5337" s="286"/>
      <c r="H5337" s="286"/>
      <c r="I5337" s="286"/>
      <c r="J5337" s="166">
        <v>0.6774</v>
      </c>
    </row>
    <row r="5338" spans="1:10" ht="20.100000000000001" customHeight="1">
      <c r="A5338" s="366"/>
      <c r="B5338" s="286"/>
      <c r="C5338" s="286"/>
      <c r="D5338" s="286"/>
      <c r="E5338" s="286"/>
      <c r="F5338" s="286" t="s">
        <v>2158</v>
      </c>
      <c r="G5338" s="286"/>
      <c r="H5338" s="286"/>
      <c r="I5338" s="286"/>
      <c r="J5338" s="166">
        <v>0.79090000000000005</v>
      </c>
    </row>
    <row r="5339" spans="1:10" ht="20.100000000000001" customHeight="1">
      <c r="A5339" s="366"/>
      <c r="B5339" s="286"/>
      <c r="C5339" s="286"/>
      <c r="D5339" s="286"/>
      <c r="E5339" s="286"/>
      <c r="F5339" s="286" t="s">
        <v>2157</v>
      </c>
      <c r="G5339" s="286"/>
      <c r="H5339" s="286"/>
      <c r="I5339" s="286"/>
      <c r="J5339" s="166">
        <v>0.85650000000000004</v>
      </c>
    </row>
    <row r="5340" spans="1:10" ht="20.100000000000001" customHeight="1">
      <c r="A5340" s="366"/>
      <c r="B5340" s="286"/>
      <c r="C5340" s="286"/>
      <c r="D5340" s="286"/>
      <c r="E5340" s="286"/>
      <c r="F5340" s="286" t="s">
        <v>2156</v>
      </c>
      <c r="G5340" s="286"/>
      <c r="H5340" s="286"/>
      <c r="I5340" s="286"/>
      <c r="J5340" s="166">
        <v>0</v>
      </c>
    </row>
    <row r="5341" spans="1:10" ht="20.100000000000001" customHeight="1">
      <c r="A5341" s="164" t="s">
        <v>2155</v>
      </c>
      <c r="B5341" s="67" t="s">
        <v>1</v>
      </c>
      <c r="C5341" s="66" t="s">
        <v>2</v>
      </c>
      <c r="D5341" s="66" t="s">
        <v>2154</v>
      </c>
      <c r="E5341" s="67" t="s">
        <v>1898</v>
      </c>
      <c r="F5341" s="67" t="s">
        <v>2153</v>
      </c>
      <c r="G5341" s="67" t="s">
        <v>2152</v>
      </c>
      <c r="H5341" s="67"/>
      <c r="I5341" s="67"/>
      <c r="J5341" s="165" t="s">
        <v>2151</v>
      </c>
    </row>
    <row r="5342" spans="1:10" ht="51.95" customHeight="1">
      <c r="A5342" s="157" t="s">
        <v>2102</v>
      </c>
      <c r="B5342" s="39" t="s">
        <v>2765</v>
      </c>
      <c r="C5342" s="40" t="s">
        <v>27</v>
      </c>
      <c r="D5342" s="40" t="s">
        <v>2764</v>
      </c>
      <c r="E5342" s="144">
        <v>0.94288000000000005</v>
      </c>
      <c r="F5342" s="41" t="s">
        <v>17</v>
      </c>
      <c r="G5342" s="367" t="s">
        <v>2763</v>
      </c>
      <c r="H5342" s="367"/>
      <c r="I5342" s="355"/>
      <c r="J5342" s="168" t="s">
        <v>2762</v>
      </c>
    </row>
    <row r="5343" spans="1:10" ht="39" customHeight="1">
      <c r="A5343" s="157" t="s">
        <v>2102</v>
      </c>
      <c r="B5343" s="39" t="s">
        <v>2761</v>
      </c>
      <c r="C5343" s="40" t="s">
        <v>27</v>
      </c>
      <c r="D5343" s="40" t="s">
        <v>2760</v>
      </c>
      <c r="E5343" s="144">
        <v>1.852E-4</v>
      </c>
      <c r="F5343" s="41" t="s">
        <v>29</v>
      </c>
      <c r="G5343" s="367" t="s">
        <v>2759</v>
      </c>
      <c r="H5343" s="367"/>
      <c r="I5343" s="355"/>
      <c r="J5343" s="168" t="s">
        <v>1439</v>
      </c>
    </row>
    <row r="5344" spans="1:10" ht="51.95" customHeight="1">
      <c r="A5344" s="157" t="s">
        <v>2102</v>
      </c>
      <c r="B5344" s="39" t="s">
        <v>2758</v>
      </c>
      <c r="C5344" s="40" t="s">
        <v>27</v>
      </c>
      <c r="D5344" s="40" t="s">
        <v>2757</v>
      </c>
      <c r="E5344" s="144">
        <v>8.7088000000000001</v>
      </c>
      <c r="F5344" s="41" t="s">
        <v>282</v>
      </c>
      <c r="G5344" s="367" t="s">
        <v>2756</v>
      </c>
      <c r="H5344" s="367"/>
      <c r="I5344" s="355"/>
      <c r="J5344" s="168" t="s">
        <v>2755</v>
      </c>
    </row>
    <row r="5345" spans="1:10" ht="26.1" customHeight="1">
      <c r="A5345" s="157" t="s">
        <v>2102</v>
      </c>
      <c r="B5345" s="39" t="s">
        <v>2754</v>
      </c>
      <c r="C5345" s="40" t="s">
        <v>27</v>
      </c>
      <c r="D5345" s="40" t="s">
        <v>2753</v>
      </c>
      <c r="E5345" s="144">
        <v>0.2</v>
      </c>
      <c r="F5345" s="41" t="s">
        <v>2148</v>
      </c>
      <c r="G5345" s="367" t="s">
        <v>2752</v>
      </c>
      <c r="H5345" s="367"/>
      <c r="I5345" s="355"/>
      <c r="J5345" s="168" t="s">
        <v>2751</v>
      </c>
    </row>
    <row r="5346" spans="1:10" ht="20.100000000000001" customHeight="1">
      <c r="A5346" s="366"/>
      <c r="B5346" s="286"/>
      <c r="C5346" s="286"/>
      <c r="D5346" s="286"/>
      <c r="E5346" s="286"/>
      <c r="F5346" s="286" t="s">
        <v>2145</v>
      </c>
      <c r="G5346" s="286"/>
      <c r="H5346" s="286"/>
      <c r="I5346" s="286"/>
      <c r="J5346" s="166">
        <v>77.129499999999993</v>
      </c>
    </row>
    <row r="5347" spans="1:10" ht="20.100000000000001" customHeight="1">
      <c r="A5347" s="164" t="s">
        <v>2173</v>
      </c>
      <c r="B5347" s="67" t="s">
        <v>1</v>
      </c>
      <c r="C5347" s="66" t="s">
        <v>2</v>
      </c>
      <c r="D5347" s="66" t="s">
        <v>2172</v>
      </c>
      <c r="E5347" s="67" t="s">
        <v>1898</v>
      </c>
      <c r="F5347" s="67" t="s">
        <v>2153</v>
      </c>
      <c r="G5347" s="67" t="s">
        <v>2152</v>
      </c>
      <c r="H5347" s="67"/>
      <c r="I5347" s="67"/>
      <c r="J5347" s="165" t="s">
        <v>2151</v>
      </c>
    </row>
    <row r="5348" spans="1:10" ht="24" customHeight="1">
      <c r="A5348" s="155" t="s">
        <v>2121</v>
      </c>
      <c r="B5348" s="36" t="s">
        <v>2730</v>
      </c>
      <c r="C5348" s="37" t="s">
        <v>27</v>
      </c>
      <c r="D5348" s="37" t="s">
        <v>2729</v>
      </c>
      <c r="E5348" s="146">
        <v>1.2643678</v>
      </c>
      <c r="F5348" s="38" t="s">
        <v>2165</v>
      </c>
      <c r="G5348" s="368" t="s">
        <v>2728</v>
      </c>
      <c r="H5348" s="368"/>
      <c r="I5348" s="354"/>
      <c r="J5348" s="167" t="s">
        <v>2750</v>
      </c>
    </row>
    <row r="5349" spans="1:10" ht="26.1" customHeight="1">
      <c r="A5349" s="155" t="s">
        <v>2121</v>
      </c>
      <c r="B5349" s="36" t="s">
        <v>2734</v>
      </c>
      <c r="C5349" s="37" t="s">
        <v>27</v>
      </c>
      <c r="D5349" s="37" t="s">
        <v>2733</v>
      </c>
      <c r="E5349" s="146">
        <v>0.31609189999999998</v>
      </c>
      <c r="F5349" s="38" t="s">
        <v>2165</v>
      </c>
      <c r="G5349" s="368" t="s">
        <v>2732</v>
      </c>
      <c r="H5349" s="368"/>
      <c r="I5349" s="354"/>
      <c r="J5349" s="167" t="s">
        <v>2749</v>
      </c>
    </row>
    <row r="5350" spans="1:10" ht="20.100000000000001" customHeight="1">
      <c r="A5350" s="366"/>
      <c r="B5350" s="286"/>
      <c r="C5350" s="286"/>
      <c r="D5350" s="286"/>
      <c r="E5350" s="286"/>
      <c r="F5350" s="286" t="s">
        <v>2162</v>
      </c>
      <c r="G5350" s="286"/>
      <c r="H5350" s="286"/>
      <c r="I5350" s="286"/>
      <c r="J5350" s="166">
        <v>50.144799999999996</v>
      </c>
    </row>
    <row r="5351" spans="1:10">
      <c r="A5351" s="159"/>
      <c r="B5351" s="99"/>
      <c r="C5351" s="99"/>
      <c r="D5351" s="99"/>
      <c r="E5351" s="99" t="s">
        <v>2098</v>
      </c>
      <c r="F5351" s="160">
        <v>39.49</v>
      </c>
      <c r="G5351" s="99" t="s">
        <v>2097</v>
      </c>
      <c r="H5351" s="160">
        <v>0</v>
      </c>
      <c r="I5351" s="99" t="s">
        <v>2096</v>
      </c>
      <c r="J5351" s="161">
        <v>39.490757103260002</v>
      </c>
    </row>
    <row r="5352" spans="1:10" ht="15" thickBot="1">
      <c r="A5352" s="159"/>
      <c r="B5352" s="99"/>
      <c r="C5352" s="99"/>
      <c r="D5352" s="99"/>
      <c r="E5352" s="99" t="s">
        <v>2095</v>
      </c>
      <c r="F5352" s="160">
        <v>28.79</v>
      </c>
      <c r="G5352" s="99"/>
      <c r="H5352" s="364" t="s">
        <v>2094</v>
      </c>
      <c r="I5352" s="364"/>
      <c r="J5352" s="161">
        <v>156.91999999999999</v>
      </c>
    </row>
    <row r="5353" spans="1:10" ht="0.95" customHeight="1" thickTop="1">
      <c r="A5353" s="162"/>
      <c r="B5353" s="142"/>
      <c r="C5353" s="142"/>
      <c r="D5353" s="142"/>
      <c r="E5353" s="142"/>
      <c r="F5353" s="142"/>
      <c r="G5353" s="142"/>
      <c r="H5353" s="142"/>
      <c r="I5353" s="142"/>
      <c r="J5353" s="163"/>
    </row>
    <row r="5354" spans="1:10" ht="18" customHeight="1">
      <c r="A5354" s="164"/>
      <c r="B5354" s="67" t="s">
        <v>1</v>
      </c>
      <c r="C5354" s="66" t="s">
        <v>2</v>
      </c>
      <c r="D5354" s="66" t="s">
        <v>3</v>
      </c>
      <c r="E5354" s="365" t="s">
        <v>836</v>
      </c>
      <c r="F5354" s="365"/>
      <c r="G5354" s="77" t="s">
        <v>4</v>
      </c>
      <c r="H5354" s="67" t="s">
        <v>5</v>
      </c>
      <c r="I5354" s="67" t="s">
        <v>6</v>
      </c>
      <c r="J5354" s="165" t="s">
        <v>7</v>
      </c>
    </row>
    <row r="5355" spans="1:10" ht="26.1" customHeight="1">
      <c r="A5355" s="153" t="s">
        <v>2121</v>
      </c>
      <c r="B5355" s="82" t="s">
        <v>2748</v>
      </c>
      <c r="C5355" s="80" t="s">
        <v>27</v>
      </c>
      <c r="D5355" s="80" t="s">
        <v>2747</v>
      </c>
      <c r="E5355" s="363" t="s">
        <v>929</v>
      </c>
      <c r="F5355" s="363"/>
      <c r="G5355" s="81" t="s">
        <v>17</v>
      </c>
      <c r="H5355" s="147">
        <v>1</v>
      </c>
      <c r="I5355" s="83">
        <v>31.14</v>
      </c>
      <c r="J5355" s="154">
        <v>31.14</v>
      </c>
    </row>
    <row r="5356" spans="1:10" ht="20.100000000000001" customHeight="1">
      <c r="A5356" s="366"/>
      <c r="B5356" s="286"/>
      <c r="C5356" s="286"/>
      <c r="D5356" s="286"/>
      <c r="E5356" s="286"/>
      <c r="F5356" s="286" t="s">
        <v>2159</v>
      </c>
      <c r="G5356" s="286"/>
      <c r="H5356" s="286"/>
      <c r="I5356" s="286"/>
      <c r="J5356" s="166">
        <v>0</v>
      </c>
    </row>
    <row r="5357" spans="1:10" ht="20.100000000000001" customHeight="1">
      <c r="A5357" s="366"/>
      <c r="B5357" s="286"/>
      <c r="C5357" s="286"/>
      <c r="D5357" s="286"/>
      <c r="E5357" s="286"/>
      <c r="F5357" s="286" t="s">
        <v>2158</v>
      </c>
      <c r="G5357" s="286"/>
      <c r="H5357" s="286"/>
      <c r="I5357" s="286"/>
      <c r="J5357" s="166">
        <v>1</v>
      </c>
    </row>
    <row r="5358" spans="1:10" ht="20.100000000000001" customHeight="1">
      <c r="A5358" s="366"/>
      <c r="B5358" s="286"/>
      <c r="C5358" s="286"/>
      <c r="D5358" s="286"/>
      <c r="E5358" s="286"/>
      <c r="F5358" s="286" t="s">
        <v>2157</v>
      </c>
      <c r="G5358" s="286"/>
      <c r="H5358" s="286"/>
      <c r="I5358" s="286"/>
      <c r="J5358" s="166">
        <v>0</v>
      </c>
    </row>
    <row r="5359" spans="1:10" ht="20.100000000000001" customHeight="1">
      <c r="A5359" s="366"/>
      <c r="B5359" s="286"/>
      <c r="C5359" s="286"/>
      <c r="D5359" s="286"/>
      <c r="E5359" s="286"/>
      <c r="F5359" s="286" t="s">
        <v>2156</v>
      </c>
      <c r="G5359" s="286"/>
      <c r="H5359" s="286"/>
      <c r="I5359" s="286"/>
      <c r="J5359" s="166">
        <v>0</v>
      </c>
    </row>
    <row r="5360" spans="1:10" ht="20.100000000000001" customHeight="1">
      <c r="A5360" s="164" t="s">
        <v>2155</v>
      </c>
      <c r="B5360" s="67" t="s">
        <v>1</v>
      </c>
      <c r="C5360" s="66" t="s">
        <v>2</v>
      </c>
      <c r="D5360" s="66" t="s">
        <v>2154</v>
      </c>
      <c r="E5360" s="67" t="s">
        <v>1898</v>
      </c>
      <c r="F5360" s="67" t="s">
        <v>2153</v>
      </c>
      <c r="G5360" s="67" t="s">
        <v>2152</v>
      </c>
      <c r="H5360" s="67"/>
      <c r="I5360" s="67"/>
      <c r="J5360" s="165" t="s">
        <v>2151</v>
      </c>
    </row>
    <row r="5361" spans="1:10" ht="26.1" customHeight="1">
      <c r="A5361" s="157" t="s">
        <v>2102</v>
      </c>
      <c r="B5361" s="39" t="s">
        <v>2746</v>
      </c>
      <c r="C5361" s="40" t="s">
        <v>27</v>
      </c>
      <c r="D5361" s="40" t="s">
        <v>2745</v>
      </c>
      <c r="E5361" s="144">
        <v>0.2</v>
      </c>
      <c r="F5361" s="41" t="s">
        <v>2148</v>
      </c>
      <c r="G5361" s="367" t="s">
        <v>1751</v>
      </c>
      <c r="H5361" s="367"/>
      <c r="I5361" s="355"/>
      <c r="J5361" s="168" t="s">
        <v>2744</v>
      </c>
    </row>
    <row r="5362" spans="1:10" ht="26.1" customHeight="1">
      <c r="A5362" s="157" t="s">
        <v>2102</v>
      </c>
      <c r="B5362" s="39" t="s">
        <v>2743</v>
      </c>
      <c r="C5362" s="40" t="s">
        <v>27</v>
      </c>
      <c r="D5362" s="40" t="s">
        <v>2742</v>
      </c>
      <c r="E5362" s="144">
        <v>0.08</v>
      </c>
      <c r="F5362" s="41" t="s">
        <v>2148</v>
      </c>
      <c r="G5362" s="367" t="s">
        <v>2741</v>
      </c>
      <c r="H5362" s="367"/>
      <c r="I5362" s="355"/>
      <c r="J5362" s="168" t="s">
        <v>2740</v>
      </c>
    </row>
    <row r="5363" spans="1:10" ht="26.1" customHeight="1">
      <c r="A5363" s="157" t="s">
        <v>2102</v>
      </c>
      <c r="B5363" s="39" t="s">
        <v>2739</v>
      </c>
      <c r="C5363" s="40" t="s">
        <v>27</v>
      </c>
      <c r="D5363" s="40" t="s">
        <v>2738</v>
      </c>
      <c r="E5363" s="144">
        <v>0.12</v>
      </c>
      <c r="F5363" s="41" t="s">
        <v>2737</v>
      </c>
      <c r="G5363" s="367" t="s">
        <v>2736</v>
      </c>
      <c r="H5363" s="367"/>
      <c r="I5363" s="355"/>
      <c r="J5363" s="168" t="s">
        <v>2735</v>
      </c>
    </row>
    <row r="5364" spans="1:10" ht="20.100000000000001" customHeight="1">
      <c r="A5364" s="366"/>
      <c r="B5364" s="286"/>
      <c r="C5364" s="286"/>
      <c r="D5364" s="286"/>
      <c r="E5364" s="286"/>
      <c r="F5364" s="286" t="s">
        <v>2145</v>
      </c>
      <c r="G5364" s="286"/>
      <c r="H5364" s="286"/>
      <c r="I5364" s="286"/>
      <c r="J5364" s="166">
        <v>7.8712</v>
      </c>
    </row>
    <row r="5365" spans="1:10" ht="20.100000000000001" customHeight="1">
      <c r="A5365" s="164" t="s">
        <v>2173</v>
      </c>
      <c r="B5365" s="67" t="s">
        <v>1</v>
      </c>
      <c r="C5365" s="66" t="s">
        <v>2</v>
      </c>
      <c r="D5365" s="66" t="s">
        <v>2172</v>
      </c>
      <c r="E5365" s="67" t="s">
        <v>1898</v>
      </c>
      <c r="F5365" s="67" t="s">
        <v>2153</v>
      </c>
      <c r="G5365" s="67" t="s">
        <v>2152</v>
      </c>
      <c r="H5365" s="67"/>
      <c r="I5365" s="67"/>
      <c r="J5365" s="165" t="s">
        <v>2151</v>
      </c>
    </row>
    <row r="5366" spans="1:10" ht="26.1" customHeight="1">
      <c r="A5366" s="155" t="s">
        <v>2121</v>
      </c>
      <c r="B5366" s="36" t="s">
        <v>2734</v>
      </c>
      <c r="C5366" s="37" t="s">
        <v>27</v>
      </c>
      <c r="D5366" s="37" t="s">
        <v>2733</v>
      </c>
      <c r="E5366" s="146">
        <v>0.14666660000000001</v>
      </c>
      <c r="F5366" s="38" t="s">
        <v>2165</v>
      </c>
      <c r="G5366" s="368" t="s">
        <v>2732</v>
      </c>
      <c r="H5366" s="368"/>
      <c r="I5366" s="354"/>
      <c r="J5366" s="167" t="s">
        <v>2731</v>
      </c>
    </row>
    <row r="5367" spans="1:10" ht="24" customHeight="1">
      <c r="A5367" s="155" t="s">
        <v>2121</v>
      </c>
      <c r="B5367" s="36" t="s">
        <v>2730</v>
      </c>
      <c r="C5367" s="37" t="s">
        <v>27</v>
      </c>
      <c r="D5367" s="37" t="s">
        <v>2729</v>
      </c>
      <c r="E5367" s="146">
        <v>0.58666669999999999</v>
      </c>
      <c r="F5367" s="38" t="s">
        <v>2165</v>
      </c>
      <c r="G5367" s="368" t="s">
        <v>2728</v>
      </c>
      <c r="H5367" s="368"/>
      <c r="I5367" s="354"/>
      <c r="J5367" s="167" t="s">
        <v>2727</v>
      </c>
    </row>
    <row r="5368" spans="1:10" ht="20.100000000000001" customHeight="1">
      <c r="A5368" s="366"/>
      <c r="B5368" s="286"/>
      <c r="C5368" s="286"/>
      <c r="D5368" s="286"/>
      <c r="E5368" s="286"/>
      <c r="F5368" s="286" t="s">
        <v>2162</v>
      </c>
      <c r="G5368" s="286"/>
      <c r="H5368" s="286"/>
      <c r="I5368" s="286"/>
      <c r="J5368" s="166">
        <v>23.267199999999999</v>
      </c>
    </row>
    <row r="5369" spans="1:10">
      <c r="A5369" s="159"/>
      <c r="B5369" s="99"/>
      <c r="C5369" s="99"/>
      <c r="D5369" s="99"/>
      <c r="E5369" s="99" t="s">
        <v>2098</v>
      </c>
      <c r="F5369" s="160">
        <v>18.32</v>
      </c>
      <c r="G5369" s="99" t="s">
        <v>2097</v>
      </c>
      <c r="H5369" s="160">
        <v>0</v>
      </c>
      <c r="I5369" s="99" t="s">
        <v>2096</v>
      </c>
      <c r="J5369" s="161">
        <v>18.323711518890001</v>
      </c>
    </row>
    <row r="5370" spans="1:10" ht="15" thickBot="1">
      <c r="A5370" s="159"/>
      <c r="B5370" s="99"/>
      <c r="C5370" s="99"/>
      <c r="D5370" s="99"/>
      <c r="E5370" s="99" t="s">
        <v>2095</v>
      </c>
      <c r="F5370" s="160">
        <v>7</v>
      </c>
      <c r="G5370" s="99"/>
      <c r="H5370" s="364" t="s">
        <v>2094</v>
      </c>
      <c r="I5370" s="364"/>
      <c r="J5370" s="161">
        <v>38.14</v>
      </c>
    </row>
    <row r="5371" spans="1:10" ht="0.95" customHeight="1" thickTop="1">
      <c r="A5371" s="162"/>
      <c r="B5371" s="142"/>
      <c r="C5371" s="142"/>
      <c r="D5371" s="142"/>
      <c r="E5371" s="142"/>
      <c r="F5371" s="142"/>
      <c r="G5371" s="142"/>
      <c r="H5371" s="142"/>
      <c r="I5371" s="142"/>
      <c r="J5371" s="163"/>
    </row>
    <row r="5372" spans="1:10" ht="18" customHeight="1">
      <c r="A5372" s="164"/>
      <c r="B5372" s="67" t="s">
        <v>1</v>
      </c>
      <c r="C5372" s="66" t="s">
        <v>2</v>
      </c>
      <c r="D5372" s="66" t="s">
        <v>3</v>
      </c>
      <c r="E5372" s="365" t="s">
        <v>836</v>
      </c>
      <c r="F5372" s="365"/>
      <c r="G5372" s="77" t="s">
        <v>4</v>
      </c>
      <c r="H5372" s="67" t="s">
        <v>5</v>
      </c>
      <c r="I5372" s="67" t="s">
        <v>6</v>
      </c>
      <c r="J5372" s="165" t="s">
        <v>7</v>
      </c>
    </row>
    <row r="5373" spans="1:10" ht="24" customHeight="1">
      <c r="A5373" s="153" t="s">
        <v>2121</v>
      </c>
      <c r="B5373" s="82" t="s">
        <v>2726</v>
      </c>
      <c r="C5373" s="80" t="s">
        <v>15</v>
      </c>
      <c r="D5373" s="80" t="s">
        <v>2725</v>
      </c>
      <c r="E5373" s="363" t="s">
        <v>842</v>
      </c>
      <c r="F5373" s="363"/>
      <c r="G5373" s="81" t="s">
        <v>42</v>
      </c>
      <c r="H5373" s="147">
        <v>1</v>
      </c>
      <c r="I5373" s="83">
        <v>34.14</v>
      </c>
      <c r="J5373" s="154">
        <v>34.14</v>
      </c>
    </row>
    <row r="5374" spans="1:10" ht="26.1" customHeight="1">
      <c r="A5374" s="155" t="s">
        <v>2118</v>
      </c>
      <c r="B5374" s="36" t="s">
        <v>2724</v>
      </c>
      <c r="C5374" s="37" t="s">
        <v>15</v>
      </c>
      <c r="D5374" s="37" t="s">
        <v>2723</v>
      </c>
      <c r="E5374" s="354" t="s">
        <v>842</v>
      </c>
      <c r="F5374" s="354"/>
      <c r="G5374" s="38" t="s">
        <v>42</v>
      </c>
      <c r="H5374" s="146">
        <v>1</v>
      </c>
      <c r="I5374" s="145">
        <v>0.31</v>
      </c>
      <c r="J5374" s="156">
        <v>0.31</v>
      </c>
    </row>
    <row r="5375" spans="1:10" ht="26.1" customHeight="1">
      <c r="A5375" s="157" t="s">
        <v>2102</v>
      </c>
      <c r="B5375" s="39" t="s">
        <v>2115</v>
      </c>
      <c r="C5375" s="40" t="s">
        <v>15</v>
      </c>
      <c r="D5375" s="40" t="s">
        <v>2114</v>
      </c>
      <c r="E5375" s="355" t="s">
        <v>2099</v>
      </c>
      <c r="F5375" s="355"/>
      <c r="G5375" s="41" t="s">
        <v>42</v>
      </c>
      <c r="H5375" s="144">
        <v>1</v>
      </c>
      <c r="I5375" s="143">
        <v>0.8</v>
      </c>
      <c r="J5375" s="158">
        <v>0.8</v>
      </c>
    </row>
    <row r="5376" spans="1:10" ht="26.1" customHeight="1">
      <c r="A5376" s="157" t="s">
        <v>2102</v>
      </c>
      <c r="B5376" s="39" t="s">
        <v>2101</v>
      </c>
      <c r="C5376" s="40" t="s">
        <v>15</v>
      </c>
      <c r="D5376" s="40" t="s">
        <v>2100</v>
      </c>
      <c r="E5376" s="355" t="s">
        <v>2099</v>
      </c>
      <c r="F5376" s="355"/>
      <c r="G5376" s="41" t="s">
        <v>42</v>
      </c>
      <c r="H5376" s="144">
        <v>1</v>
      </c>
      <c r="I5376" s="143">
        <v>1.43</v>
      </c>
      <c r="J5376" s="158">
        <v>1.43</v>
      </c>
    </row>
    <row r="5377" spans="1:10" ht="26.1" customHeight="1">
      <c r="A5377" s="157" t="s">
        <v>2102</v>
      </c>
      <c r="B5377" s="39" t="s">
        <v>2108</v>
      </c>
      <c r="C5377" s="40" t="s">
        <v>15</v>
      </c>
      <c r="D5377" s="40" t="s">
        <v>2107</v>
      </c>
      <c r="E5377" s="355" t="s">
        <v>2099</v>
      </c>
      <c r="F5377" s="355"/>
      <c r="G5377" s="41" t="s">
        <v>42</v>
      </c>
      <c r="H5377" s="144">
        <v>1</v>
      </c>
      <c r="I5377" s="143">
        <v>2.41</v>
      </c>
      <c r="J5377" s="158">
        <v>2.41</v>
      </c>
    </row>
    <row r="5378" spans="1:10" ht="26.1" customHeight="1">
      <c r="A5378" s="157" t="s">
        <v>2102</v>
      </c>
      <c r="B5378" s="39" t="s">
        <v>2104</v>
      </c>
      <c r="C5378" s="40" t="s">
        <v>15</v>
      </c>
      <c r="D5378" s="40" t="s">
        <v>2103</v>
      </c>
      <c r="E5378" s="355" t="s">
        <v>2099</v>
      </c>
      <c r="F5378" s="355"/>
      <c r="G5378" s="41" t="s">
        <v>42</v>
      </c>
      <c r="H5378" s="144">
        <v>1</v>
      </c>
      <c r="I5378" s="143">
        <v>1.57</v>
      </c>
      <c r="J5378" s="158">
        <v>1.57</v>
      </c>
    </row>
    <row r="5379" spans="1:10" ht="24" customHeight="1">
      <c r="A5379" s="157" t="s">
        <v>2102</v>
      </c>
      <c r="B5379" s="39" t="s">
        <v>2722</v>
      </c>
      <c r="C5379" s="40" t="s">
        <v>15</v>
      </c>
      <c r="D5379" s="40" t="s">
        <v>2721</v>
      </c>
      <c r="E5379" s="355" t="s">
        <v>2111</v>
      </c>
      <c r="F5379" s="355"/>
      <c r="G5379" s="41" t="s">
        <v>42</v>
      </c>
      <c r="H5379" s="144">
        <v>1</v>
      </c>
      <c r="I5379" s="143">
        <v>26.61</v>
      </c>
      <c r="J5379" s="158">
        <v>26.61</v>
      </c>
    </row>
    <row r="5380" spans="1:10" ht="26.1" customHeight="1">
      <c r="A5380" s="157" t="s">
        <v>2102</v>
      </c>
      <c r="B5380" s="39" t="s">
        <v>2106</v>
      </c>
      <c r="C5380" s="40" t="s">
        <v>15</v>
      </c>
      <c r="D5380" s="40" t="s">
        <v>2105</v>
      </c>
      <c r="E5380" s="355" t="s">
        <v>2099</v>
      </c>
      <c r="F5380" s="355"/>
      <c r="G5380" s="41" t="s">
        <v>42</v>
      </c>
      <c r="H5380" s="144">
        <v>1</v>
      </c>
      <c r="I5380" s="143">
        <v>0.11</v>
      </c>
      <c r="J5380" s="158">
        <v>0.11</v>
      </c>
    </row>
    <row r="5381" spans="1:10" ht="26.1" customHeight="1">
      <c r="A5381" s="157" t="s">
        <v>2102</v>
      </c>
      <c r="B5381" s="39" t="s">
        <v>2110</v>
      </c>
      <c r="C5381" s="40" t="s">
        <v>15</v>
      </c>
      <c r="D5381" s="40" t="s">
        <v>2109</v>
      </c>
      <c r="E5381" s="355" t="s">
        <v>2099</v>
      </c>
      <c r="F5381" s="355"/>
      <c r="G5381" s="41" t="s">
        <v>42</v>
      </c>
      <c r="H5381" s="144">
        <v>1</v>
      </c>
      <c r="I5381" s="143">
        <v>0.9</v>
      </c>
      <c r="J5381" s="158">
        <v>0.9</v>
      </c>
    </row>
    <row r="5382" spans="1:10">
      <c r="A5382" s="159"/>
      <c r="B5382" s="99"/>
      <c r="C5382" s="99"/>
      <c r="D5382" s="99"/>
      <c r="E5382" s="99" t="s">
        <v>2098</v>
      </c>
      <c r="F5382" s="160">
        <v>26.92</v>
      </c>
      <c r="G5382" s="99" t="s">
        <v>2097</v>
      </c>
      <c r="H5382" s="160">
        <v>0</v>
      </c>
      <c r="I5382" s="99" t="s">
        <v>2096</v>
      </c>
      <c r="J5382" s="161">
        <v>26.92</v>
      </c>
    </row>
    <row r="5383" spans="1:10" ht="15" thickBot="1">
      <c r="A5383" s="159"/>
      <c r="B5383" s="99"/>
      <c r="C5383" s="99"/>
      <c r="D5383" s="99"/>
      <c r="E5383" s="99" t="s">
        <v>2095</v>
      </c>
      <c r="F5383" s="160">
        <v>7.67</v>
      </c>
      <c r="G5383" s="99"/>
      <c r="H5383" s="364" t="s">
        <v>2094</v>
      </c>
      <c r="I5383" s="364"/>
      <c r="J5383" s="161">
        <v>41.81</v>
      </c>
    </row>
    <row r="5384" spans="1:10" ht="0.95" customHeight="1" thickTop="1">
      <c r="A5384" s="162"/>
      <c r="B5384" s="142"/>
      <c r="C5384" s="142"/>
      <c r="D5384" s="142"/>
      <c r="E5384" s="142"/>
      <c r="F5384" s="142"/>
      <c r="G5384" s="142"/>
      <c r="H5384" s="142"/>
      <c r="I5384" s="142"/>
      <c r="J5384" s="163"/>
    </row>
    <row r="5385" spans="1:10" ht="18" customHeight="1">
      <c r="A5385" s="164"/>
      <c r="B5385" s="67" t="s">
        <v>1</v>
      </c>
      <c r="C5385" s="66" t="s">
        <v>2</v>
      </c>
      <c r="D5385" s="66" t="s">
        <v>3</v>
      </c>
      <c r="E5385" s="365" t="s">
        <v>836</v>
      </c>
      <c r="F5385" s="365"/>
      <c r="G5385" s="77" t="s">
        <v>4</v>
      </c>
      <c r="H5385" s="67" t="s">
        <v>5</v>
      </c>
      <c r="I5385" s="67" t="s">
        <v>6</v>
      </c>
      <c r="J5385" s="165" t="s">
        <v>7</v>
      </c>
    </row>
    <row r="5386" spans="1:10" ht="24" customHeight="1">
      <c r="A5386" s="153" t="s">
        <v>2121</v>
      </c>
      <c r="B5386" s="82" t="s">
        <v>2432</v>
      </c>
      <c r="C5386" s="80" t="s">
        <v>27</v>
      </c>
      <c r="D5386" s="80" t="s">
        <v>2431</v>
      </c>
      <c r="E5386" s="363" t="s">
        <v>929</v>
      </c>
      <c r="F5386" s="363"/>
      <c r="G5386" s="81" t="s">
        <v>2165</v>
      </c>
      <c r="H5386" s="147">
        <v>1</v>
      </c>
      <c r="I5386" s="83">
        <v>35.020000000000003</v>
      </c>
      <c r="J5386" s="154">
        <v>35.020000000000003</v>
      </c>
    </row>
    <row r="5387" spans="1:10" ht="20.100000000000001" customHeight="1">
      <c r="A5387" s="164" t="s">
        <v>2268</v>
      </c>
      <c r="B5387" s="67" t="s">
        <v>1</v>
      </c>
      <c r="C5387" s="66" t="s">
        <v>2</v>
      </c>
      <c r="D5387" s="66" t="s">
        <v>2111</v>
      </c>
      <c r="E5387" s="67" t="s">
        <v>1898</v>
      </c>
      <c r="F5387" s="370" t="s">
        <v>2151</v>
      </c>
      <c r="G5387" s="370"/>
      <c r="H5387" s="370"/>
      <c r="I5387" s="370"/>
      <c r="J5387" s="165" t="s">
        <v>2179</v>
      </c>
    </row>
    <row r="5388" spans="1:10" ht="26.1" customHeight="1">
      <c r="A5388" s="157" t="s">
        <v>2102</v>
      </c>
      <c r="B5388" s="39" t="s">
        <v>2720</v>
      </c>
      <c r="C5388" s="40" t="s">
        <v>27</v>
      </c>
      <c r="D5388" s="40" t="s">
        <v>2719</v>
      </c>
      <c r="E5388" s="144">
        <v>1</v>
      </c>
      <c r="F5388" s="40"/>
      <c r="G5388" s="40"/>
      <c r="H5388" s="40"/>
      <c r="I5388" s="148" t="s">
        <v>2718</v>
      </c>
      <c r="J5388" s="168" t="s">
        <v>2718</v>
      </c>
    </row>
    <row r="5389" spans="1:10" ht="20.100000000000001" customHeight="1">
      <c r="A5389" s="366"/>
      <c r="B5389" s="286"/>
      <c r="C5389" s="286"/>
      <c r="D5389" s="286"/>
      <c r="E5389" s="286"/>
      <c r="F5389" s="286" t="s">
        <v>2264</v>
      </c>
      <c r="G5389" s="286"/>
      <c r="H5389" s="286"/>
      <c r="I5389" s="286"/>
      <c r="J5389" s="169">
        <v>0</v>
      </c>
    </row>
    <row r="5390" spans="1:10" ht="20.100000000000001" customHeight="1">
      <c r="A5390" s="366"/>
      <c r="B5390" s="286"/>
      <c r="C5390" s="286"/>
      <c r="D5390" s="286"/>
      <c r="E5390" s="286"/>
      <c r="F5390" s="286" t="s">
        <v>2263</v>
      </c>
      <c r="G5390" s="286"/>
      <c r="H5390" s="286"/>
      <c r="I5390" s="286"/>
      <c r="J5390" s="166">
        <v>27.3963</v>
      </c>
    </row>
    <row r="5391" spans="1:10" ht="20.100000000000001" customHeight="1">
      <c r="A5391" s="366"/>
      <c r="B5391" s="286"/>
      <c r="C5391" s="286"/>
      <c r="D5391" s="286"/>
      <c r="E5391" s="286"/>
      <c r="F5391" s="286" t="s">
        <v>2159</v>
      </c>
      <c r="G5391" s="286"/>
      <c r="H5391" s="286"/>
      <c r="I5391" s="286"/>
      <c r="J5391" s="166">
        <v>27.3963</v>
      </c>
    </row>
    <row r="5392" spans="1:10" ht="20.100000000000001" customHeight="1">
      <c r="A5392" s="366"/>
      <c r="B5392" s="286"/>
      <c r="C5392" s="286"/>
      <c r="D5392" s="286"/>
      <c r="E5392" s="286"/>
      <c r="F5392" s="286" t="s">
        <v>2158</v>
      </c>
      <c r="G5392" s="286"/>
      <c r="H5392" s="286"/>
      <c r="I5392" s="286"/>
      <c r="J5392" s="166">
        <v>1</v>
      </c>
    </row>
    <row r="5393" spans="1:10" ht="20.100000000000001" customHeight="1">
      <c r="A5393" s="366"/>
      <c r="B5393" s="286"/>
      <c r="C5393" s="286"/>
      <c r="D5393" s="286"/>
      <c r="E5393" s="286"/>
      <c r="F5393" s="286" t="s">
        <v>2157</v>
      </c>
      <c r="G5393" s="286"/>
      <c r="H5393" s="286"/>
      <c r="I5393" s="286"/>
      <c r="J5393" s="166">
        <v>27.3963</v>
      </c>
    </row>
    <row r="5394" spans="1:10" ht="20.100000000000001" customHeight="1">
      <c r="A5394" s="366"/>
      <c r="B5394" s="286"/>
      <c r="C5394" s="286"/>
      <c r="D5394" s="286"/>
      <c r="E5394" s="286"/>
      <c r="F5394" s="286" t="s">
        <v>2156</v>
      </c>
      <c r="G5394" s="286"/>
      <c r="H5394" s="286"/>
      <c r="I5394" s="286"/>
      <c r="J5394" s="166">
        <v>0</v>
      </c>
    </row>
    <row r="5395" spans="1:10" ht="20.100000000000001" customHeight="1">
      <c r="A5395" s="164" t="s">
        <v>2155</v>
      </c>
      <c r="B5395" s="67" t="s">
        <v>1</v>
      </c>
      <c r="C5395" s="66" t="s">
        <v>2</v>
      </c>
      <c r="D5395" s="66" t="s">
        <v>2154</v>
      </c>
      <c r="E5395" s="67" t="s">
        <v>1898</v>
      </c>
      <c r="F5395" s="67" t="s">
        <v>2153</v>
      </c>
      <c r="G5395" s="67" t="s">
        <v>2152</v>
      </c>
      <c r="H5395" s="67"/>
      <c r="I5395" s="67"/>
      <c r="J5395" s="165" t="s">
        <v>2151</v>
      </c>
    </row>
    <row r="5396" spans="1:10" ht="24" customHeight="1">
      <c r="A5396" s="157" t="s">
        <v>2102</v>
      </c>
      <c r="B5396" s="39" t="s">
        <v>2254</v>
      </c>
      <c r="C5396" s="40" t="s">
        <v>27</v>
      </c>
      <c r="D5396" s="40" t="s">
        <v>2253</v>
      </c>
      <c r="E5396" s="144">
        <v>1</v>
      </c>
      <c r="F5396" s="41" t="s">
        <v>2165</v>
      </c>
      <c r="G5396" s="367" t="s">
        <v>1320</v>
      </c>
      <c r="H5396" s="367"/>
      <c r="I5396" s="355"/>
      <c r="J5396" s="168" t="s">
        <v>1320</v>
      </c>
    </row>
    <row r="5397" spans="1:10" ht="24" customHeight="1">
      <c r="A5397" s="157" t="s">
        <v>2102</v>
      </c>
      <c r="B5397" s="39" t="s">
        <v>2262</v>
      </c>
      <c r="C5397" s="40" t="s">
        <v>27</v>
      </c>
      <c r="D5397" s="40" t="s">
        <v>2261</v>
      </c>
      <c r="E5397" s="144">
        <v>1</v>
      </c>
      <c r="F5397" s="41" t="s">
        <v>2165</v>
      </c>
      <c r="G5397" s="367" t="s">
        <v>994</v>
      </c>
      <c r="H5397" s="367"/>
      <c r="I5397" s="355"/>
      <c r="J5397" s="168" t="s">
        <v>994</v>
      </c>
    </row>
    <row r="5398" spans="1:10" ht="24" customHeight="1">
      <c r="A5398" s="157" t="s">
        <v>2102</v>
      </c>
      <c r="B5398" s="39" t="s">
        <v>2257</v>
      </c>
      <c r="C5398" s="40" t="s">
        <v>27</v>
      </c>
      <c r="D5398" s="40" t="s">
        <v>2256</v>
      </c>
      <c r="E5398" s="144">
        <v>1</v>
      </c>
      <c r="F5398" s="41" t="s">
        <v>2165</v>
      </c>
      <c r="G5398" s="367" t="s">
        <v>2255</v>
      </c>
      <c r="H5398" s="367"/>
      <c r="I5398" s="355"/>
      <c r="J5398" s="168" t="s">
        <v>2255</v>
      </c>
    </row>
    <row r="5399" spans="1:10" ht="26.1" customHeight="1">
      <c r="A5399" s="157" t="s">
        <v>2102</v>
      </c>
      <c r="B5399" s="39" t="s">
        <v>2260</v>
      </c>
      <c r="C5399" s="40" t="s">
        <v>27</v>
      </c>
      <c r="D5399" s="40" t="s">
        <v>2259</v>
      </c>
      <c r="E5399" s="144">
        <v>1</v>
      </c>
      <c r="F5399" s="41" t="s">
        <v>2165</v>
      </c>
      <c r="G5399" s="367" t="s">
        <v>2258</v>
      </c>
      <c r="H5399" s="367"/>
      <c r="I5399" s="355"/>
      <c r="J5399" s="168" t="s">
        <v>2258</v>
      </c>
    </row>
    <row r="5400" spans="1:10" ht="20.100000000000001" customHeight="1">
      <c r="A5400" s="366"/>
      <c r="B5400" s="286"/>
      <c r="C5400" s="286"/>
      <c r="D5400" s="286"/>
      <c r="E5400" s="286"/>
      <c r="F5400" s="286" t="s">
        <v>2145</v>
      </c>
      <c r="G5400" s="286"/>
      <c r="H5400" s="286"/>
      <c r="I5400" s="286"/>
      <c r="J5400" s="166">
        <v>4.99</v>
      </c>
    </row>
    <row r="5401" spans="1:10" ht="20.100000000000001" customHeight="1">
      <c r="A5401" s="164" t="s">
        <v>2173</v>
      </c>
      <c r="B5401" s="67" t="s">
        <v>1</v>
      </c>
      <c r="C5401" s="66" t="s">
        <v>2</v>
      </c>
      <c r="D5401" s="66" t="s">
        <v>2172</v>
      </c>
      <c r="E5401" s="67" t="s">
        <v>1898</v>
      </c>
      <c r="F5401" s="67" t="s">
        <v>2153</v>
      </c>
      <c r="G5401" s="67" t="s">
        <v>2152</v>
      </c>
      <c r="H5401" s="67"/>
      <c r="I5401" s="67"/>
      <c r="J5401" s="165" t="s">
        <v>2151</v>
      </c>
    </row>
    <row r="5402" spans="1:10" ht="26.1" customHeight="1">
      <c r="A5402" s="155" t="s">
        <v>2121</v>
      </c>
      <c r="B5402" s="36" t="s">
        <v>2717</v>
      </c>
      <c r="C5402" s="37" t="s">
        <v>27</v>
      </c>
      <c r="D5402" s="37" t="s">
        <v>2716</v>
      </c>
      <c r="E5402" s="146">
        <v>1</v>
      </c>
      <c r="F5402" s="38" t="s">
        <v>2165</v>
      </c>
      <c r="G5402" s="368" t="s">
        <v>1026</v>
      </c>
      <c r="H5402" s="368"/>
      <c r="I5402" s="354"/>
      <c r="J5402" s="167" t="s">
        <v>1026</v>
      </c>
    </row>
    <row r="5403" spans="1:10" ht="26.1" customHeight="1">
      <c r="A5403" s="155" t="s">
        <v>2121</v>
      </c>
      <c r="B5403" s="36" t="s">
        <v>2715</v>
      </c>
      <c r="C5403" s="37" t="s">
        <v>27</v>
      </c>
      <c r="D5403" s="37" t="s">
        <v>2714</v>
      </c>
      <c r="E5403" s="146">
        <v>1</v>
      </c>
      <c r="F5403" s="38" t="s">
        <v>2165</v>
      </c>
      <c r="G5403" s="368" t="s">
        <v>1133</v>
      </c>
      <c r="H5403" s="368"/>
      <c r="I5403" s="354"/>
      <c r="J5403" s="167" t="s">
        <v>1133</v>
      </c>
    </row>
    <row r="5404" spans="1:10" ht="26.1" customHeight="1">
      <c r="A5404" s="155" t="s">
        <v>2121</v>
      </c>
      <c r="B5404" s="36" t="s">
        <v>2713</v>
      </c>
      <c r="C5404" s="37" t="s">
        <v>27</v>
      </c>
      <c r="D5404" s="37" t="s">
        <v>2712</v>
      </c>
      <c r="E5404" s="146">
        <v>1</v>
      </c>
      <c r="F5404" s="38" t="s">
        <v>2165</v>
      </c>
      <c r="G5404" s="368" t="s">
        <v>2519</v>
      </c>
      <c r="H5404" s="368"/>
      <c r="I5404" s="354"/>
      <c r="J5404" s="167" t="s">
        <v>2519</v>
      </c>
    </row>
    <row r="5405" spans="1:10" ht="20.100000000000001" customHeight="1">
      <c r="A5405" s="366"/>
      <c r="B5405" s="286"/>
      <c r="C5405" s="286"/>
      <c r="D5405" s="286"/>
      <c r="E5405" s="286"/>
      <c r="F5405" s="286" t="s">
        <v>2162</v>
      </c>
      <c r="G5405" s="286"/>
      <c r="H5405" s="286"/>
      <c r="I5405" s="286"/>
      <c r="J5405" s="166">
        <v>2.63</v>
      </c>
    </row>
    <row r="5406" spans="1:10">
      <c r="A5406" s="159"/>
      <c r="B5406" s="99"/>
      <c r="C5406" s="99"/>
      <c r="D5406" s="99"/>
      <c r="E5406" s="99" t="s">
        <v>2098</v>
      </c>
      <c r="F5406" s="160">
        <v>27.8</v>
      </c>
      <c r="G5406" s="99" t="s">
        <v>2097</v>
      </c>
      <c r="H5406" s="160">
        <v>0</v>
      </c>
      <c r="I5406" s="99" t="s">
        <v>2096</v>
      </c>
      <c r="J5406" s="161">
        <v>27.800699999999999</v>
      </c>
    </row>
    <row r="5407" spans="1:10" ht="15" thickBot="1">
      <c r="A5407" s="159"/>
      <c r="B5407" s="99"/>
      <c r="C5407" s="99"/>
      <c r="D5407" s="99"/>
      <c r="E5407" s="99" t="s">
        <v>2095</v>
      </c>
      <c r="F5407" s="160">
        <v>7.87</v>
      </c>
      <c r="G5407" s="99"/>
      <c r="H5407" s="364" t="s">
        <v>2094</v>
      </c>
      <c r="I5407" s="364"/>
      <c r="J5407" s="161">
        <v>42.89</v>
      </c>
    </row>
    <row r="5408" spans="1:10" ht="0.95" customHeight="1" thickTop="1">
      <c r="A5408" s="162"/>
      <c r="B5408" s="142"/>
      <c r="C5408" s="142"/>
      <c r="D5408" s="142"/>
      <c r="E5408" s="142"/>
      <c r="F5408" s="142"/>
      <c r="G5408" s="142"/>
      <c r="H5408" s="142"/>
      <c r="I5408" s="142"/>
      <c r="J5408" s="163"/>
    </row>
    <row r="5409" spans="1:10" ht="18" customHeight="1">
      <c r="A5409" s="164"/>
      <c r="B5409" s="67" t="s">
        <v>1</v>
      </c>
      <c r="C5409" s="66" t="s">
        <v>2</v>
      </c>
      <c r="D5409" s="66" t="s">
        <v>3</v>
      </c>
      <c r="E5409" s="365" t="s">
        <v>836</v>
      </c>
      <c r="F5409" s="365"/>
      <c r="G5409" s="77" t="s">
        <v>4</v>
      </c>
      <c r="H5409" s="67" t="s">
        <v>5</v>
      </c>
      <c r="I5409" s="67" t="s">
        <v>6</v>
      </c>
      <c r="J5409" s="165" t="s">
        <v>7</v>
      </c>
    </row>
    <row r="5410" spans="1:10" ht="39" customHeight="1">
      <c r="A5410" s="153" t="s">
        <v>2121</v>
      </c>
      <c r="B5410" s="82" t="s">
        <v>2364</v>
      </c>
      <c r="C5410" s="80" t="s">
        <v>27</v>
      </c>
      <c r="D5410" s="80" t="s">
        <v>2363</v>
      </c>
      <c r="E5410" s="363" t="s">
        <v>929</v>
      </c>
      <c r="F5410" s="363"/>
      <c r="G5410" s="81" t="s">
        <v>17</v>
      </c>
      <c r="H5410" s="147">
        <v>1</v>
      </c>
      <c r="I5410" s="83">
        <v>323.97000000000003</v>
      </c>
      <c r="J5410" s="154">
        <v>323.97000000000003</v>
      </c>
    </row>
    <row r="5411" spans="1:10" ht="15" customHeight="1">
      <c r="A5411" s="372" t="s">
        <v>2182</v>
      </c>
      <c r="B5411" s="370" t="s">
        <v>1</v>
      </c>
      <c r="C5411" s="365" t="s">
        <v>2</v>
      </c>
      <c r="D5411" s="365" t="s">
        <v>2181</v>
      </c>
      <c r="E5411" s="370" t="s">
        <v>1898</v>
      </c>
      <c r="F5411" s="374" t="s">
        <v>2180</v>
      </c>
      <c r="G5411" s="370"/>
      <c r="H5411" s="374" t="s">
        <v>2151</v>
      </c>
      <c r="I5411" s="370"/>
      <c r="J5411" s="371" t="s">
        <v>2179</v>
      </c>
    </row>
    <row r="5412" spans="1:10" ht="15" customHeight="1">
      <c r="A5412" s="373"/>
      <c r="B5412" s="370"/>
      <c r="C5412" s="370"/>
      <c r="D5412" s="370"/>
      <c r="E5412" s="370"/>
      <c r="F5412" s="67" t="s">
        <v>2178</v>
      </c>
      <c r="G5412" s="67" t="s">
        <v>2177</v>
      </c>
      <c r="H5412" s="67" t="s">
        <v>2178</v>
      </c>
      <c r="I5412" s="67" t="s">
        <v>2177</v>
      </c>
      <c r="J5412" s="371"/>
    </row>
    <row r="5413" spans="1:10" ht="65.099999999999994" customHeight="1">
      <c r="A5413" s="157" t="s">
        <v>2102</v>
      </c>
      <c r="B5413" s="39" t="s">
        <v>2706</v>
      </c>
      <c r="C5413" s="40" t="s">
        <v>27</v>
      </c>
      <c r="D5413" s="40" t="s">
        <v>2705</v>
      </c>
      <c r="E5413" s="144">
        <v>1</v>
      </c>
      <c r="F5413" s="143">
        <v>1</v>
      </c>
      <c r="G5413" s="143">
        <v>0</v>
      </c>
      <c r="H5413" s="148">
        <v>6.57</v>
      </c>
      <c r="I5413" s="148">
        <v>1.53</v>
      </c>
      <c r="J5413" s="168">
        <v>6.57</v>
      </c>
    </row>
    <row r="5414" spans="1:10" ht="20.100000000000001" customHeight="1">
      <c r="A5414" s="366"/>
      <c r="B5414" s="286"/>
      <c r="C5414" s="286"/>
      <c r="D5414" s="286"/>
      <c r="E5414" s="286"/>
      <c r="F5414" s="286" t="s">
        <v>2174</v>
      </c>
      <c r="G5414" s="286"/>
      <c r="H5414" s="286"/>
      <c r="I5414" s="286"/>
      <c r="J5414" s="166">
        <v>6.5721999999999996</v>
      </c>
    </row>
    <row r="5415" spans="1:10" ht="20.100000000000001" customHeight="1">
      <c r="A5415" s="366"/>
      <c r="B5415" s="286"/>
      <c r="C5415" s="286"/>
      <c r="D5415" s="286"/>
      <c r="E5415" s="286"/>
      <c r="F5415" s="286" t="s">
        <v>2159</v>
      </c>
      <c r="G5415" s="286"/>
      <c r="H5415" s="286"/>
      <c r="I5415" s="286"/>
      <c r="J5415" s="166">
        <v>6.5721999999999996</v>
      </c>
    </row>
    <row r="5416" spans="1:10" ht="20.100000000000001" customHeight="1">
      <c r="A5416" s="366"/>
      <c r="B5416" s="286"/>
      <c r="C5416" s="286"/>
      <c r="D5416" s="286"/>
      <c r="E5416" s="286"/>
      <c r="F5416" s="286" t="s">
        <v>2158</v>
      </c>
      <c r="G5416" s="286"/>
      <c r="H5416" s="286"/>
      <c r="I5416" s="286"/>
      <c r="J5416" s="166">
        <v>1.35</v>
      </c>
    </row>
    <row r="5417" spans="1:10" ht="20.100000000000001" customHeight="1">
      <c r="A5417" s="366"/>
      <c r="B5417" s="286"/>
      <c r="C5417" s="286"/>
      <c r="D5417" s="286"/>
      <c r="E5417" s="286"/>
      <c r="F5417" s="286" t="s">
        <v>2157</v>
      </c>
      <c r="G5417" s="286"/>
      <c r="H5417" s="286"/>
      <c r="I5417" s="286"/>
      <c r="J5417" s="166">
        <v>4.8682999999999996</v>
      </c>
    </row>
    <row r="5418" spans="1:10" ht="20.100000000000001" customHeight="1">
      <c r="A5418" s="366"/>
      <c r="B5418" s="286"/>
      <c r="C5418" s="286"/>
      <c r="D5418" s="286"/>
      <c r="E5418" s="286"/>
      <c r="F5418" s="286" t="s">
        <v>2156</v>
      </c>
      <c r="G5418" s="286"/>
      <c r="H5418" s="286"/>
      <c r="I5418" s="286"/>
      <c r="J5418" s="166">
        <v>0</v>
      </c>
    </row>
    <row r="5419" spans="1:10" ht="20.100000000000001" customHeight="1">
      <c r="A5419" s="164" t="s">
        <v>2155</v>
      </c>
      <c r="B5419" s="67" t="s">
        <v>1</v>
      </c>
      <c r="C5419" s="66" t="s">
        <v>2</v>
      </c>
      <c r="D5419" s="66" t="s">
        <v>2154</v>
      </c>
      <c r="E5419" s="67" t="s">
        <v>1898</v>
      </c>
      <c r="F5419" s="67" t="s">
        <v>2153</v>
      </c>
      <c r="G5419" s="67" t="s">
        <v>2152</v>
      </c>
      <c r="H5419" s="67"/>
      <c r="I5419" s="67"/>
      <c r="J5419" s="165" t="s">
        <v>2151</v>
      </c>
    </row>
    <row r="5420" spans="1:10" ht="51.95" customHeight="1">
      <c r="A5420" s="157" t="s">
        <v>2102</v>
      </c>
      <c r="B5420" s="39" t="s">
        <v>2701</v>
      </c>
      <c r="C5420" s="40" t="s">
        <v>27</v>
      </c>
      <c r="D5420" s="40" t="s">
        <v>2700</v>
      </c>
      <c r="E5420" s="144">
        <v>6.667E-4</v>
      </c>
      <c r="F5420" s="41" t="s">
        <v>29</v>
      </c>
      <c r="G5420" s="367" t="s">
        <v>2699</v>
      </c>
      <c r="H5420" s="367"/>
      <c r="I5420" s="355"/>
      <c r="J5420" s="168" t="s">
        <v>1196</v>
      </c>
    </row>
    <row r="5421" spans="1:10" ht="39" customHeight="1">
      <c r="A5421" s="157" t="s">
        <v>2102</v>
      </c>
      <c r="B5421" s="39" t="s">
        <v>2711</v>
      </c>
      <c r="C5421" s="40" t="s">
        <v>27</v>
      </c>
      <c r="D5421" s="40" t="s">
        <v>2710</v>
      </c>
      <c r="E5421" s="144">
        <v>1</v>
      </c>
      <c r="F5421" s="41" t="s">
        <v>17</v>
      </c>
      <c r="G5421" s="367" t="s">
        <v>2709</v>
      </c>
      <c r="H5421" s="367"/>
      <c r="I5421" s="355"/>
      <c r="J5421" s="168" t="s">
        <v>2709</v>
      </c>
    </row>
    <row r="5422" spans="1:10" ht="20.100000000000001" customHeight="1">
      <c r="A5422" s="366"/>
      <c r="B5422" s="286"/>
      <c r="C5422" s="286"/>
      <c r="D5422" s="286"/>
      <c r="E5422" s="286"/>
      <c r="F5422" s="286" t="s">
        <v>2145</v>
      </c>
      <c r="G5422" s="286"/>
      <c r="H5422" s="286"/>
      <c r="I5422" s="286"/>
      <c r="J5422" s="166">
        <v>274.72730000000001</v>
      </c>
    </row>
    <row r="5423" spans="1:10" ht="20.100000000000001" customHeight="1">
      <c r="A5423" s="164" t="s">
        <v>2173</v>
      </c>
      <c r="B5423" s="67" t="s">
        <v>1</v>
      </c>
      <c r="C5423" s="66" t="s">
        <v>2</v>
      </c>
      <c r="D5423" s="66" t="s">
        <v>2172</v>
      </c>
      <c r="E5423" s="67" t="s">
        <v>1898</v>
      </c>
      <c r="F5423" s="67" t="s">
        <v>2153</v>
      </c>
      <c r="G5423" s="67" t="s">
        <v>2152</v>
      </c>
      <c r="H5423" s="67"/>
      <c r="I5423" s="67"/>
      <c r="J5423" s="165" t="s">
        <v>2151</v>
      </c>
    </row>
    <row r="5424" spans="1:10" ht="24" customHeight="1">
      <c r="A5424" s="155" t="s">
        <v>2121</v>
      </c>
      <c r="B5424" s="36" t="s">
        <v>2171</v>
      </c>
      <c r="C5424" s="37" t="s">
        <v>27</v>
      </c>
      <c r="D5424" s="37" t="s">
        <v>2170</v>
      </c>
      <c r="E5424" s="146">
        <v>0.74074070000000003</v>
      </c>
      <c r="F5424" s="38" t="s">
        <v>2165</v>
      </c>
      <c r="G5424" s="368" t="s">
        <v>2169</v>
      </c>
      <c r="H5424" s="368"/>
      <c r="I5424" s="354"/>
      <c r="J5424" s="167" t="s">
        <v>2698</v>
      </c>
    </row>
    <row r="5425" spans="1:10" ht="24" customHeight="1">
      <c r="A5425" s="155" t="s">
        <v>2121</v>
      </c>
      <c r="B5425" s="36" t="s">
        <v>2432</v>
      </c>
      <c r="C5425" s="37" t="s">
        <v>27</v>
      </c>
      <c r="D5425" s="37" t="s">
        <v>2431</v>
      </c>
      <c r="E5425" s="146">
        <v>0.74074070000000003</v>
      </c>
      <c r="F5425" s="38" t="s">
        <v>2165</v>
      </c>
      <c r="G5425" s="368" t="s">
        <v>2430</v>
      </c>
      <c r="H5425" s="368"/>
      <c r="I5425" s="354"/>
      <c r="J5425" s="167" t="s">
        <v>2697</v>
      </c>
    </row>
    <row r="5426" spans="1:10" ht="20.100000000000001" customHeight="1">
      <c r="A5426" s="366"/>
      <c r="B5426" s="286"/>
      <c r="C5426" s="286"/>
      <c r="D5426" s="286"/>
      <c r="E5426" s="286"/>
      <c r="F5426" s="286" t="s">
        <v>2162</v>
      </c>
      <c r="G5426" s="286"/>
      <c r="H5426" s="286"/>
      <c r="I5426" s="286"/>
      <c r="J5426" s="166">
        <v>44.377699999999997</v>
      </c>
    </row>
    <row r="5427" spans="1:10">
      <c r="A5427" s="159"/>
      <c r="B5427" s="99"/>
      <c r="C5427" s="99"/>
      <c r="D5427" s="99"/>
      <c r="E5427" s="99" t="s">
        <v>2098</v>
      </c>
      <c r="F5427" s="160">
        <v>33.7274055524</v>
      </c>
      <c r="G5427" s="99" t="s">
        <v>2097</v>
      </c>
      <c r="H5427" s="160">
        <v>0</v>
      </c>
      <c r="I5427" s="99" t="s">
        <v>2096</v>
      </c>
      <c r="J5427" s="161">
        <v>33.7274055524</v>
      </c>
    </row>
    <row r="5428" spans="1:10" ht="15" thickBot="1">
      <c r="A5428" s="159"/>
      <c r="B5428" s="99"/>
      <c r="C5428" s="99"/>
      <c r="D5428" s="99"/>
      <c r="E5428" s="99" t="s">
        <v>2095</v>
      </c>
      <c r="F5428" s="160">
        <v>72.8</v>
      </c>
      <c r="G5428" s="99"/>
      <c r="H5428" s="364" t="s">
        <v>2094</v>
      </c>
      <c r="I5428" s="364"/>
      <c r="J5428" s="161">
        <v>396.77</v>
      </c>
    </row>
    <row r="5429" spans="1:10" ht="0.95" customHeight="1" thickTop="1">
      <c r="A5429" s="162"/>
      <c r="B5429" s="142"/>
      <c r="C5429" s="142"/>
      <c r="D5429" s="142"/>
      <c r="E5429" s="142"/>
      <c r="F5429" s="142"/>
      <c r="G5429" s="142"/>
      <c r="H5429" s="142"/>
      <c r="I5429" s="142"/>
      <c r="J5429" s="163"/>
    </row>
    <row r="5430" spans="1:10" ht="18" customHeight="1">
      <c r="A5430" s="164"/>
      <c r="B5430" s="67" t="s">
        <v>1</v>
      </c>
      <c r="C5430" s="66" t="s">
        <v>2</v>
      </c>
      <c r="D5430" s="66" t="s">
        <v>3</v>
      </c>
      <c r="E5430" s="365" t="s">
        <v>836</v>
      </c>
      <c r="F5430" s="365"/>
      <c r="G5430" s="77" t="s">
        <v>4</v>
      </c>
      <c r="H5430" s="67" t="s">
        <v>5</v>
      </c>
      <c r="I5430" s="67" t="s">
        <v>6</v>
      </c>
      <c r="J5430" s="165" t="s">
        <v>7</v>
      </c>
    </row>
    <row r="5431" spans="1:10" ht="39" customHeight="1">
      <c r="A5431" s="153" t="s">
        <v>2121</v>
      </c>
      <c r="B5431" s="82" t="s">
        <v>2708</v>
      </c>
      <c r="C5431" s="80" t="s">
        <v>27</v>
      </c>
      <c r="D5431" s="80" t="s">
        <v>2707</v>
      </c>
      <c r="E5431" s="363" t="s">
        <v>929</v>
      </c>
      <c r="F5431" s="363"/>
      <c r="G5431" s="81" t="s">
        <v>17</v>
      </c>
      <c r="H5431" s="147">
        <v>1</v>
      </c>
      <c r="I5431" s="83">
        <v>269.76</v>
      </c>
      <c r="J5431" s="154">
        <v>269.76</v>
      </c>
    </row>
    <row r="5432" spans="1:10" ht="15" customHeight="1">
      <c r="A5432" s="372" t="s">
        <v>2182</v>
      </c>
      <c r="B5432" s="370" t="s">
        <v>1</v>
      </c>
      <c r="C5432" s="365" t="s">
        <v>2</v>
      </c>
      <c r="D5432" s="365" t="s">
        <v>2181</v>
      </c>
      <c r="E5432" s="370" t="s">
        <v>1898</v>
      </c>
      <c r="F5432" s="374" t="s">
        <v>2180</v>
      </c>
      <c r="G5432" s="370"/>
      <c r="H5432" s="374" t="s">
        <v>2151</v>
      </c>
      <c r="I5432" s="370"/>
      <c r="J5432" s="371" t="s">
        <v>2179</v>
      </c>
    </row>
    <row r="5433" spans="1:10" ht="15" customHeight="1">
      <c r="A5433" s="373"/>
      <c r="B5433" s="370"/>
      <c r="C5433" s="370"/>
      <c r="D5433" s="370"/>
      <c r="E5433" s="370"/>
      <c r="F5433" s="67" t="s">
        <v>2178</v>
      </c>
      <c r="G5433" s="67" t="s">
        <v>2177</v>
      </c>
      <c r="H5433" s="67" t="s">
        <v>2178</v>
      </c>
      <c r="I5433" s="67" t="s">
        <v>2177</v>
      </c>
      <c r="J5433" s="371"/>
    </row>
    <row r="5434" spans="1:10" ht="65.099999999999994" customHeight="1">
      <c r="A5434" s="157" t="s">
        <v>2102</v>
      </c>
      <c r="B5434" s="39" t="s">
        <v>2706</v>
      </c>
      <c r="C5434" s="40" t="s">
        <v>27</v>
      </c>
      <c r="D5434" s="40" t="s">
        <v>2705</v>
      </c>
      <c r="E5434" s="144">
        <v>1</v>
      </c>
      <c r="F5434" s="143">
        <v>1</v>
      </c>
      <c r="G5434" s="143">
        <v>0</v>
      </c>
      <c r="H5434" s="148">
        <v>6.57</v>
      </c>
      <c r="I5434" s="148">
        <v>1.53</v>
      </c>
      <c r="J5434" s="168">
        <v>6.57</v>
      </c>
    </row>
    <row r="5435" spans="1:10" ht="20.100000000000001" customHeight="1">
      <c r="A5435" s="366"/>
      <c r="B5435" s="286"/>
      <c r="C5435" s="286"/>
      <c r="D5435" s="286"/>
      <c r="E5435" s="286"/>
      <c r="F5435" s="286" t="s">
        <v>2174</v>
      </c>
      <c r="G5435" s="286"/>
      <c r="H5435" s="286"/>
      <c r="I5435" s="286"/>
      <c r="J5435" s="166">
        <v>6.5721999999999996</v>
      </c>
    </row>
    <row r="5436" spans="1:10" ht="20.100000000000001" customHeight="1">
      <c r="A5436" s="366"/>
      <c r="B5436" s="286"/>
      <c r="C5436" s="286"/>
      <c r="D5436" s="286"/>
      <c r="E5436" s="286"/>
      <c r="F5436" s="286" t="s">
        <v>2159</v>
      </c>
      <c r="G5436" s="286"/>
      <c r="H5436" s="286"/>
      <c r="I5436" s="286"/>
      <c r="J5436" s="166">
        <v>6.5721999999999996</v>
      </c>
    </row>
    <row r="5437" spans="1:10" ht="20.100000000000001" customHeight="1">
      <c r="A5437" s="366"/>
      <c r="B5437" s="286"/>
      <c r="C5437" s="286"/>
      <c r="D5437" s="286"/>
      <c r="E5437" s="286"/>
      <c r="F5437" s="286" t="s">
        <v>2158</v>
      </c>
      <c r="G5437" s="286"/>
      <c r="H5437" s="286"/>
      <c r="I5437" s="286"/>
      <c r="J5437" s="166">
        <v>1.2749999999999999</v>
      </c>
    </row>
    <row r="5438" spans="1:10" ht="20.100000000000001" customHeight="1">
      <c r="A5438" s="366"/>
      <c r="B5438" s="286"/>
      <c r="C5438" s="286"/>
      <c r="D5438" s="286"/>
      <c r="E5438" s="286"/>
      <c r="F5438" s="286" t="s">
        <v>2157</v>
      </c>
      <c r="G5438" s="286"/>
      <c r="H5438" s="286"/>
      <c r="I5438" s="286"/>
      <c r="J5438" s="166">
        <v>5.1547000000000001</v>
      </c>
    </row>
    <row r="5439" spans="1:10" ht="20.100000000000001" customHeight="1">
      <c r="A5439" s="366"/>
      <c r="B5439" s="286"/>
      <c r="C5439" s="286"/>
      <c r="D5439" s="286"/>
      <c r="E5439" s="286"/>
      <c r="F5439" s="286" t="s">
        <v>2156</v>
      </c>
      <c r="G5439" s="286"/>
      <c r="H5439" s="286"/>
      <c r="I5439" s="286"/>
      <c r="J5439" s="166">
        <v>0</v>
      </c>
    </row>
    <row r="5440" spans="1:10" ht="20.100000000000001" customHeight="1">
      <c r="A5440" s="164" t="s">
        <v>2155</v>
      </c>
      <c r="B5440" s="67" t="s">
        <v>1</v>
      </c>
      <c r="C5440" s="66" t="s">
        <v>2</v>
      </c>
      <c r="D5440" s="66" t="s">
        <v>2154</v>
      </c>
      <c r="E5440" s="67" t="s">
        <v>1898</v>
      </c>
      <c r="F5440" s="67" t="s">
        <v>2153</v>
      </c>
      <c r="G5440" s="67" t="s">
        <v>2152</v>
      </c>
      <c r="H5440" s="67"/>
      <c r="I5440" s="67"/>
      <c r="J5440" s="165" t="s">
        <v>2151</v>
      </c>
    </row>
    <row r="5441" spans="1:10" ht="39" customHeight="1">
      <c r="A5441" s="157" t="s">
        <v>2102</v>
      </c>
      <c r="B5441" s="39" t="s">
        <v>2704</v>
      </c>
      <c r="C5441" s="40" t="s">
        <v>27</v>
      </c>
      <c r="D5441" s="40" t="s">
        <v>2703</v>
      </c>
      <c r="E5441" s="144">
        <v>1</v>
      </c>
      <c r="F5441" s="41" t="s">
        <v>17</v>
      </c>
      <c r="G5441" s="367" t="s">
        <v>2702</v>
      </c>
      <c r="H5441" s="367"/>
      <c r="I5441" s="355"/>
      <c r="J5441" s="168" t="s">
        <v>2702</v>
      </c>
    </row>
    <row r="5442" spans="1:10" ht="51.95" customHeight="1">
      <c r="A5442" s="157" t="s">
        <v>2102</v>
      </c>
      <c r="B5442" s="39" t="s">
        <v>2701</v>
      </c>
      <c r="C5442" s="40" t="s">
        <v>27</v>
      </c>
      <c r="D5442" s="40" t="s">
        <v>2700</v>
      </c>
      <c r="E5442" s="144">
        <v>6.667E-4</v>
      </c>
      <c r="F5442" s="41" t="s">
        <v>29</v>
      </c>
      <c r="G5442" s="367" t="s">
        <v>2699</v>
      </c>
      <c r="H5442" s="367"/>
      <c r="I5442" s="355"/>
      <c r="J5442" s="168" t="s">
        <v>1196</v>
      </c>
    </row>
    <row r="5443" spans="1:10" ht="20.100000000000001" customHeight="1">
      <c r="A5443" s="366"/>
      <c r="B5443" s="286"/>
      <c r="C5443" s="286"/>
      <c r="D5443" s="286"/>
      <c r="E5443" s="286"/>
      <c r="F5443" s="286" t="s">
        <v>2145</v>
      </c>
      <c r="G5443" s="286"/>
      <c r="H5443" s="286"/>
      <c r="I5443" s="286"/>
      <c r="J5443" s="166">
        <v>220.22730000000001</v>
      </c>
    </row>
    <row r="5444" spans="1:10" ht="20.100000000000001" customHeight="1">
      <c r="A5444" s="164" t="s">
        <v>2173</v>
      </c>
      <c r="B5444" s="67" t="s">
        <v>1</v>
      </c>
      <c r="C5444" s="66" t="s">
        <v>2</v>
      </c>
      <c r="D5444" s="66" t="s">
        <v>2172</v>
      </c>
      <c r="E5444" s="67" t="s">
        <v>1898</v>
      </c>
      <c r="F5444" s="67" t="s">
        <v>2153</v>
      </c>
      <c r="G5444" s="67" t="s">
        <v>2152</v>
      </c>
      <c r="H5444" s="67"/>
      <c r="I5444" s="67"/>
      <c r="J5444" s="165" t="s">
        <v>2151</v>
      </c>
    </row>
    <row r="5445" spans="1:10" ht="24" customHeight="1">
      <c r="A5445" s="155" t="s">
        <v>2121</v>
      </c>
      <c r="B5445" s="36" t="s">
        <v>2171</v>
      </c>
      <c r="C5445" s="37" t="s">
        <v>27</v>
      </c>
      <c r="D5445" s="37" t="s">
        <v>2170</v>
      </c>
      <c r="E5445" s="146">
        <v>0.74074070000000003</v>
      </c>
      <c r="F5445" s="38" t="s">
        <v>2165</v>
      </c>
      <c r="G5445" s="368" t="s">
        <v>2169</v>
      </c>
      <c r="H5445" s="368"/>
      <c r="I5445" s="354"/>
      <c r="J5445" s="167" t="s">
        <v>2698</v>
      </c>
    </row>
    <row r="5446" spans="1:10" ht="24" customHeight="1">
      <c r="A5446" s="155" t="s">
        <v>2121</v>
      </c>
      <c r="B5446" s="36" t="s">
        <v>2432</v>
      </c>
      <c r="C5446" s="37" t="s">
        <v>27</v>
      </c>
      <c r="D5446" s="37" t="s">
        <v>2431</v>
      </c>
      <c r="E5446" s="146">
        <v>0.74074070000000003</v>
      </c>
      <c r="F5446" s="38" t="s">
        <v>2165</v>
      </c>
      <c r="G5446" s="368" t="s">
        <v>2430</v>
      </c>
      <c r="H5446" s="368"/>
      <c r="I5446" s="354"/>
      <c r="J5446" s="167" t="s">
        <v>2697</v>
      </c>
    </row>
    <row r="5447" spans="1:10" ht="20.100000000000001" customHeight="1">
      <c r="A5447" s="366"/>
      <c r="B5447" s="286"/>
      <c r="C5447" s="286"/>
      <c r="D5447" s="286"/>
      <c r="E5447" s="286"/>
      <c r="F5447" s="286" t="s">
        <v>2162</v>
      </c>
      <c r="G5447" s="286"/>
      <c r="H5447" s="286"/>
      <c r="I5447" s="286"/>
      <c r="J5447" s="166">
        <v>44.377699999999997</v>
      </c>
    </row>
    <row r="5448" spans="1:10">
      <c r="A5448" s="159"/>
      <c r="B5448" s="99"/>
      <c r="C5448" s="99"/>
      <c r="D5448" s="99"/>
      <c r="E5448" s="99" t="s">
        <v>2098</v>
      </c>
      <c r="F5448" s="160">
        <v>33.7274055524</v>
      </c>
      <c r="G5448" s="99" t="s">
        <v>2097</v>
      </c>
      <c r="H5448" s="160">
        <v>0</v>
      </c>
      <c r="I5448" s="99" t="s">
        <v>2096</v>
      </c>
      <c r="J5448" s="161">
        <v>33.7274055524</v>
      </c>
    </row>
    <row r="5449" spans="1:10" ht="15" thickBot="1">
      <c r="A5449" s="159"/>
      <c r="B5449" s="99"/>
      <c r="C5449" s="99"/>
      <c r="D5449" s="99"/>
      <c r="E5449" s="99" t="s">
        <v>2095</v>
      </c>
      <c r="F5449" s="160">
        <v>60.62</v>
      </c>
      <c r="G5449" s="99"/>
      <c r="H5449" s="364" t="s">
        <v>2094</v>
      </c>
      <c r="I5449" s="364"/>
      <c r="J5449" s="161">
        <v>330.38</v>
      </c>
    </row>
    <row r="5450" spans="1:10" ht="0.95" customHeight="1" thickTop="1">
      <c r="A5450" s="162"/>
      <c r="B5450" s="142"/>
      <c r="C5450" s="142"/>
      <c r="D5450" s="142"/>
      <c r="E5450" s="142"/>
      <c r="F5450" s="142"/>
      <c r="G5450" s="142"/>
      <c r="H5450" s="142"/>
      <c r="I5450" s="142"/>
      <c r="J5450" s="163"/>
    </row>
    <row r="5451" spans="1:10" ht="18" customHeight="1">
      <c r="A5451" s="164"/>
      <c r="B5451" s="67" t="s">
        <v>1</v>
      </c>
      <c r="C5451" s="66" t="s">
        <v>2</v>
      </c>
      <c r="D5451" s="66" t="s">
        <v>3</v>
      </c>
      <c r="E5451" s="365" t="s">
        <v>836</v>
      </c>
      <c r="F5451" s="365"/>
      <c r="G5451" s="77" t="s">
        <v>4</v>
      </c>
      <c r="H5451" s="67" t="s">
        <v>5</v>
      </c>
      <c r="I5451" s="67" t="s">
        <v>6</v>
      </c>
      <c r="J5451" s="165" t="s">
        <v>7</v>
      </c>
    </row>
    <row r="5452" spans="1:10" ht="39" customHeight="1">
      <c r="A5452" s="153" t="s">
        <v>2121</v>
      </c>
      <c r="B5452" s="82" t="s">
        <v>2696</v>
      </c>
      <c r="C5452" s="80" t="s">
        <v>15</v>
      </c>
      <c r="D5452" s="80" t="s">
        <v>2695</v>
      </c>
      <c r="E5452" s="363" t="s">
        <v>2139</v>
      </c>
      <c r="F5452" s="363"/>
      <c r="G5452" s="81" t="s">
        <v>2142</v>
      </c>
      <c r="H5452" s="147">
        <v>1</v>
      </c>
      <c r="I5452" s="83">
        <v>30.54</v>
      </c>
      <c r="J5452" s="154">
        <v>30.54</v>
      </c>
    </row>
    <row r="5453" spans="1:10" ht="39" customHeight="1">
      <c r="A5453" s="155" t="s">
        <v>2118</v>
      </c>
      <c r="B5453" s="36" t="s">
        <v>2690</v>
      </c>
      <c r="C5453" s="37" t="s">
        <v>15</v>
      </c>
      <c r="D5453" s="37" t="s">
        <v>2689</v>
      </c>
      <c r="E5453" s="354" t="s">
        <v>2126</v>
      </c>
      <c r="F5453" s="354"/>
      <c r="G5453" s="38" t="s">
        <v>42</v>
      </c>
      <c r="H5453" s="146">
        <v>1</v>
      </c>
      <c r="I5453" s="145">
        <v>0.05</v>
      </c>
      <c r="J5453" s="156">
        <v>0.05</v>
      </c>
    </row>
    <row r="5454" spans="1:10" ht="24" customHeight="1">
      <c r="A5454" s="155" t="s">
        <v>2118</v>
      </c>
      <c r="B5454" s="36" t="s">
        <v>2538</v>
      </c>
      <c r="C5454" s="37" t="s">
        <v>15</v>
      </c>
      <c r="D5454" s="37" t="s">
        <v>2537</v>
      </c>
      <c r="E5454" s="354" t="s">
        <v>842</v>
      </c>
      <c r="F5454" s="354"/>
      <c r="G5454" s="38" t="s">
        <v>42</v>
      </c>
      <c r="H5454" s="146">
        <v>1</v>
      </c>
      <c r="I5454" s="145">
        <v>30.26</v>
      </c>
      <c r="J5454" s="156">
        <v>30.26</v>
      </c>
    </row>
    <row r="5455" spans="1:10" ht="39" customHeight="1">
      <c r="A5455" s="155" t="s">
        <v>2118</v>
      </c>
      <c r="B5455" s="36" t="s">
        <v>2692</v>
      </c>
      <c r="C5455" s="37" t="s">
        <v>15</v>
      </c>
      <c r="D5455" s="37" t="s">
        <v>2691</v>
      </c>
      <c r="E5455" s="354" t="s">
        <v>2126</v>
      </c>
      <c r="F5455" s="354"/>
      <c r="G5455" s="38" t="s">
        <v>42</v>
      </c>
      <c r="H5455" s="146">
        <v>1</v>
      </c>
      <c r="I5455" s="145">
        <v>0.23</v>
      </c>
      <c r="J5455" s="156">
        <v>0.23</v>
      </c>
    </row>
    <row r="5456" spans="1:10">
      <c r="A5456" s="159"/>
      <c r="B5456" s="99"/>
      <c r="C5456" s="99"/>
      <c r="D5456" s="99"/>
      <c r="E5456" s="99" t="s">
        <v>2098</v>
      </c>
      <c r="F5456" s="160">
        <v>24.34</v>
      </c>
      <c r="G5456" s="99" t="s">
        <v>2097</v>
      </c>
      <c r="H5456" s="160">
        <v>0</v>
      </c>
      <c r="I5456" s="99" t="s">
        <v>2096</v>
      </c>
      <c r="J5456" s="161">
        <v>24.34</v>
      </c>
    </row>
    <row r="5457" spans="1:10" ht="15" thickBot="1">
      <c r="A5457" s="159"/>
      <c r="B5457" s="99"/>
      <c r="C5457" s="99"/>
      <c r="D5457" s="99"/>
      <c r="E5457" s="99" t="s">
        <v>2095</v>
      </c>
      <c r="F5457" s="160">
        <v>6.86</v>
      </c>
      <c r="G5457" s="99"/>
      <c r="H5457" s="364" t="s">
        <v>2094</v>
      </c>
      <c r="I5457" s="364"/>
      <c r="J5457" s="161">
        <v>37.4</v>
      </c>
    </row>
    <row r="5458" spans="1:10" ht="0.95" customHeight="1" thickTop="1">
      <c r="A5458" s="162"/>
      <c r="B5458" s="142"/>
      <c r="C5458" s="142"/>
      <c r="D5458" s="142"/>
      <c r="E5458" s="142"/>
      <c r="F5458" s="142"/>
      <c r="G5458" s="142"/>
      <c r="H5458" s="142"/>
      <c r="I5458" s="142"/>
      <c r="J5458" s="163"/>
    </row>
    <row r="5459" spans="1:10" ht="18" customHeight="1">
      <c r="A5459" s="164"/>
      <c r="B5459" s="67" t="s">
        <v>1</v>
      </c>
      <c r="C5459" s="66" t="s">
        <v>2</v>
      </c>
      <c r="D5459" s="66" t="s">
        <v>3</v>
      </c>
      <c r="E5459" s="365" t="s">
        <v>836</v>
      </c>
      <c r="F5459" s="365"/>
      <c r="G5459" s="77" t="s">
        <v>4</v>
      </c>
      <c r="H5459" s="67" t="s">
        <v>5</v>
      </c>
      <c r="I5459" s="67" t="s">
        <v>6</v>
      </c>
      <c r="J5459" s="165" t="s">
        <v>7</v>
      </c>
    </row>
    <row r="5460" spans="1:10" ht="39" customHeight="1">
      <c r="A5460" s="153" t="s">
        <v>2121</v>
      </c>
      <c r="B5460" s="82" t="s">
        <v>2694</v>
      </c>
      <c r="C5460" s="80" t="s">
        <v>15</v>
      </c>
      <c r="D5460" s="80" t="s">
        <v>2693</v>
      </c>
      <c r="E5460" s="363" t="s">
        <v>2139</v>
      </c>
      <c r="F5460" s="363"/>
      <c r="G5460" s="81" t="s">
        <v>2138</v>
      </c>
      <c r="H5460" s="147">
        <v>1</v>
      </c>
      <c r="I5460" s="83">
        <v>31.62</v>
      </c>
      <c r="J5460" s="154">
        <v>31.62</v>
      </c>
    </row>
    <row r="5461" spans="1:10" ht="39" customHeight="1">
      <c r="A5461" s="155" t="s">
        <v>2118</v>
      </c>
      <c r="B5461" s="36" t="s">
        <v>2692</v>
      </c>
      <c r="C5461" s="37" t="s">
        <v>15</v>
      </c>
      <c r="D5461" s="37" t="s">
        <v>2691</v>
      </c>
      <c r="E5461" s="354" t="s">
        <v>2126</v>
      </c>
      <c r="F5461" s="354"/>
      <c r="G5461" s="38" t="s">
        <v>42</v>
      </c>
      <c r="H5461" s="146">
        <v>1</v>
      </c>
      <c r="I5461" s="145">
        <v>0.23</v>
      </c>
      <c r="J5461" s="156">
        <v>0.23</v>
      </c>
    </row>
    <row r="5462" spans="1:10" ht="39" customHeight="1">
      <c r="A5462" s="155" t="s">
        <v>2118</v>
      </c>
      <c r="B5462" s="36" t="s">
        <v>2688</v>
      </c>
      <c r="C5462" s="37" t="s">
        <v>15</v>
      </c>
      <c r="D5462" s="37" t="s">
        <v>2687</v>
      </c>
      <c r="E5462" s="354" t="s">
        <v>2126</v>
      </c>
      <c r="F5462" s="354"/>
      <c r="G5462" s="38" t="s">
        <v>42</v>
      </c>
      <c r="H5462" s="146">
        <v>1</v>
      </c>
      <c r="I5462" s="145">
        <v>0.22</v>
      </c>
      <c r="J5462" s="156">
        <v>0.22</v>
      </c>
    </row>
    <row r="5463" spans="1:10" ht="39" customHeight="1">
      <c r="A5463" s="155" t="s">
        <v>2118</v>
      </c>
      <c r="B5463" s="36" t="s">
        <v>2690</v>
      </c>
      <c r="C5463" s="37" t="s">
        <v>15</v>
      </c>
      <c r="D5463" s="37" t="s">
        <v>2689</v>
      </c>
      <c r="E5463" s="354" t="s">
        <v>2126</v>
      </c>
      <c r="F5463" s="354"/>
      <c r="G5463" s="38" t="s">
        <v>42</v>
      </c>
      <c r="H5463" s="146">
        <v>1</v>
      </c>
      <c r="I5463" s="145">
        <v>0.05</v>
      </c>
      <c r="J5463" s="156">
        <v>0.05</v>
      </c>
    </row>
    <row r="5464" spans="1:10" ht="39" customHeight="1">
      <c r="A5464" s="155" t="s">
        <v>2118</v>
      </c>
      <c r="B5464" s="36" t="s">
        <v>2684</v>
      </c>
      <c r="C5464" s="37" t="s">
        <v>15</v>
      </c>
      <c r="D5464" s="37" t="s">
        <v>2683</v>
      </c>
      <c r="E5464" s="354" t="s">
        <v>2126</v>
      </c>
      <c r="F5464" s="354"/>
      <c r="G5464" s="38" t="s">
        <v>42</v>
      </c>
      <c r="H5464" s="146">
        <v>1</v>
      </c>
      <c r="I5464" s="145">
        <v>0.86</v>
      </c>
      <c r="J5464" s="156">
        <v>0.86</v>
      </c>
    </row>
    <row r="5465" spans="1:10" ht="24" customHeight="1">
      <c r="A5465" s="155" t="s">
        <v>2118</v>
      </c>
      <c r="B5465" s="36" t="s">
        <v>2538</v>
      </c>
      <c r="C5465" s="37" t="s">
        <v>15</v>
      </c>
      <c r="D5465" s="37" t="s">
        <v>2537</v>
      </c>
      <c r="E5465" s="354" t="s">
        <v>842</v>
      </c>
      <c r="F5465" s="354"/>
      <c r="G5465" s="38" t="s">
        <v>42</v>
      </c>
      <c r="H5465" s="146">
        <v>1</v>
      </c>
      <c r="I5465" s="145">
        <v>30.26</v>
      </c>
      <c r="J5465" s="156">
        <v>30.26</v>
      </c>
    </row>
    <row r="5466" spans="1:10">
      <c r="A5466" s="159"/>
      <c r="B5466" s="99"/>
      <c r="C5466" s="99"/>
      <c r="D5466" s="99"/>
      <c r="E5466" s="99" t="s">
        <v>2098</v>
      </c>
      <c r="F5466" s="160">
        <v>24.34</v>
      </c>
      <c r="G5466" s="99" t="s">
        <v>2097</v>
      </c>
      <c r="H5466" s="160">
        <v>0</v>
      </c>
      <c r="I5466" s="99" t="s">
        <v>2096</v>
      </c>
      <c r="J5466" s="161">
        <v>24.34</v>
      </c>
    </row>
    <row r="5467" spans="1:10" ht="15" thickBot="1">
      <c r="A5467" s="159"/>
      <c r="B5467" s="99"/>
      <c r="C5467" s="99"/>
      <c r="D5467" s="99"/>
      <c r="E5467" s="99" t="s">
        <v>2095</v>
      </c>
      <c r="F5467" s="160">
        <v>7.11</v>
      </c>
      <c r="G5467" s="99"/>
      <c r="H5467" s="364" t="s">
        <v>2094</v>
      </c>
      <c r="I5467" s="364"/>
      <c r="J5467" s="161">
        <v>38.729999999999997</v>
      </c>
    </row>
    <row r="5468" spans="1:10" ht="0.95" customHeight="1" thickTop="1">
      <c r="A5468" s="162"/>
      <c r="B5468" s="142"/>
      <c r="C5468" s="142"/>
      <c r="D5468" s="142"/>
      <c r="E5468" s="142"/>
      <c r="F5468" s="142"/>
      <c r="G5468" s="142"/>
      <c r="H5468" s="142"/>
      <c r="I5468" s="142"/>
      <c r="J5468" s="163"/>
    </row>
    <row r="5469" spans="1:10" ht="18" customHeight="1">
      <c r="A5469" s="164"/>
      <c r="B5469" s="67" t="s">
        <v>1</v>
      </c>
      <c r="C5469" s="66" t="s">
        <v>2</v>
      </c>
      <c r="D5469" s="66" t="s">
        <v>3</v>
      </c>
      <c r="E5469" s="365" t="s">
        <v>836</v>
      </c>
      <c r="F5469" s="365"/>
      <c r="G5469" s="77" t="s">
        <v>4</v>
      </c>
      <c r="H5469" s="67" t="s">
        <v>5</v>
      </c>
      <c r="I5469" s="67" t="s">
        <v>6</v>
      </c>
      <c r="J5469" s="165" t="s">
        <v>7</v>
      </c>
    </row>
    <row r="5470" spans="1:10" ht="39" customHeight="1">
      <c r="A5470" s="153" t="s">
        <v>2121</v>
      </c>
      <c r="B5470" s="82" t="s">
        <v>2692</v>
      </c>
      <c r="C5470" s="80" t="s">
        <v>15</v>
      </c>
      <c r="D5470" s="80" t="s">
        <v>2691</v>
      </c>
      <c r="E5470" s="363" t="s">
        <v>2126</v>
      </c>
      <c r="F5470" s="363"/>
      <c r="G5470" s="81" t="s">
        <v>42</v>
      </c>
      <c r="H5470" s="147">
        <v>1</v>
      </c>
      <c r="I5470" s="83">
        <v>0.23</v>
      </c>
      <c r="J5470" s="154">
        <v>0.23</v>
      </c>
    </row>
    <row r="5471" spans="1:10" ht="26.1" customHeight="1">
      <c r="A5471" s="157" t="s">
        <v>2102</v>
      </c>
      <c r="B5471" s="39" t="s">
        <v>2686</v>
      </c>
      <c r="C5471" s="40" t="s">
        <v>15</v>
      </c>
      <c r="D5471" s="40" t="s">
        <v>2685</v>
      </c>
      <c r="E5471" s="355" t="s">
        <v>2129</v>
      </c>
      <c r="F5471" s="355"/>
      <c r="G5471" s="41" t="s">
        <v>57</v>
      </c>
      <c r="H5471" s="144">
        <v>6.3999999999999997E-5</v>
      </c>
      <c r="I5471" s="143">
        <v>3603.84</v>
      </c>
      <c r="J5471" s="158">
        <v>0.23</v>
      </c>
    </row>
    <row r="5472" spans="1:10">
      <c r="A5472" s="159"/>
      <c r="B5472" s="99"/>
      <c r="C5472" s="99"/>
      <c r="D5472" s="99"/>
      <c r="E5472" s="99" t="s">
        <v>2098</v>
      </c>
      <c r="F5472" s="160">
        <v>0</v>
      </c>
      <c r="G5472" s="99" t="s">
        <v>2097</v>
      </c>
      <c r="H5472" s="160">
        <v>0</v>
      </c>
      <c r="I5472" s="99" t="s">
        <v>2096</v>
      </c>
      <c r="J5472" s="161">
        <v>0</v>
      </c>
    </row>
    <row r="5473" spans="1:10" ht="15" thickBot="1">
      <c r="A5473" s="159"/>
      <c r="B5473" s="99"/>
      <c r="C5473" s="99"/>
      <c r="D5473" s="99"/>
      <c r="E5473" s="99" t="s">
        <v>2095</v>
      </c>
      <c r="F5473" s="160">
        <v>0.05</v>
      </c>
      <c r="G5473" s="99"/>
      <c r="H5473" s="364" t="s">
        <v>2094</v>
      </c>
      <c r="I5473" s="364"/>
      <c r="J5473" s="161">
        <v>0.28000000000000003</v>
      </c>
    </row>
    <row r="5474" spans="1:10" ht="0.95" customHeight="1" thickTop="1">
      <c r="A5474" s="162"/>
      <c r="B5474" s="142"/>
      <c r="C5474" s="142"/>
      <c r="D5474" s="142"/>
      <c r="E5474" s="142"/>
      <c r="F5474" s="142"/>
      <c r="G5474" s="142"/>
      <c r="H5474" s="142"/>
      <c r="I5474" s="142"/>
      <c r="J5474" s="163"/>
    </row>
    <row r="5475" spans="1:10" ht="18" customHeight="1">
      <c r="A5475" s="164"/>
      <c r="B5475" s="67" t="s">
        <v>1</v>
      </c>
      <c r="C5475" s="66" t="s">
        <v>2</v>
      </c>
      <c r="D5475" s="66" t="s">
        <v>3</v>
      </c>
      <c r="E5475" s="365" t="s">
        <v>836</v>
      </c>
      <c r="F5475" s="365"/>
      <c r="G5475" s="77" t="s">
        <v>4</v>
      </c>
      <c r="H5475" s="67" t="s">
        <v>5</v>
      </c>
      <c r="I5475" s="67" t="s">
        <v>6</v>
      </c>
      <c r="J5475" s="165" t="s">
        <v>7</v>
      </c>
    </row>
    <row r="5476" spans="1:10" ht="39" customHeight="1">
      <c r="A5476" s="153" t="s">
        <v>2121</v>
      </c>
      <c r="B5476" s="82" t="s">
        <v>2690</v>
      </c>
      <c r="C5476" s="80" t="s">
        <v>15</v>
      </c>
      <c r="D5476" s="80" t="s">
        <v>2689</v>
      </c>
      <c r="E5476" s="363" t="s">
        <v>2126</v>
      </c>
      <c r="F5476" s="363"/>
      <c r="G5476" s="81" t="s">
        <v>42</v>
      </c>
      <c r="H5476" s="147">
        <v>1</v>
      </c>
      <c r="I5476" s="83">
        <v>0.05</v>
      </c>
      <c r="J5476" s="154">
        <v>0.05</v>
      </c>
    </row>
    <row r="5477" spans="1:10" ht="26.1" customHeight="1">
      <c r="A5477" s="157" t="s">
        <v>2102</v>
      </c>
      <c r="B5477" s="39" t="s">
        <v>2686</v>
      </c>
      <c r="C5477" s="40" t="s">
        <v>15</v>
      </c>
      <c r="D5477" s="40" t="s">
        <v>2685</v>
      </c>
      <c r="E5477" s="355" t="s">
        <v>2129</v>
      </c>
      <c r="F5477" s="355"/>
      <c r="G5477" s="41" t="s">
        <v>57</v>
      </c>
      <c r="H5477" s="144">
        <v>1.4800000000000001E-5</v>
      </c>
      <c r="I5477" s="143">
        <v>3603.84</v>
      </c>
      <c r="J5477" s="158">
        <v>0.05</v>
      </c>
    </row>
    <row r="5478" spans="1:10">
      <c r="A5478" s="159"/>
      <c r="B5478" s="99"/>
      <c r="C5478" s="99"/>
      <c r="D5478" s="99"/>
      <c r="E5478" s="99" t="s">
        <v>2098</v>
      </c>
      <c r="F5478" s="160">
        <v>0</v>
      </c>
      <c r="G5478" s="99" t="s">
        <v>2097</v>
      </c>
      <c r="H5478" s="160">
        <v>0</v>
      </c>
      <c r="I5478" s="99" t="s">
        <v>2096</v>
      </c>
      <c r="J5478" s="161">
        <v>0</v>
      </c>
    </row>
    <row r="5479" spans="1:10" ht="15" thickBot="1">
      <c r="A5479" s="159"/>
      <c r="B5479" s="99"/>
      <c r="C5479" s="99"/>
      <c r="D5479" s="99"/>
      <c r="E5479" s="99" t="s">
        <v>2095</v>
      </c>
      <c r="F5479" s="160">
        <v>0.01</v>
      </c>
      <c r="G5479" s="99"/>
      <c r="H5479" s="364" t="s">
        <v>2094</v>
      </c>
      <c r="I5479" s="364"/>
      <c r="J5479" s="161">
        <v>0.06</v>
      </c>
    </row>
    <row r="5480" spans="1:10" ht="0.95" customHeight="1" thickTop="1">
      <c r="A5480" s="162"/>
      <c r="B5480" s="142"/>
      <c r="C5480" s="142"/>
      <c r="D5480" s="142"/>
      <c r="E5480" s="142"/>
      <c r="F5480" s="142"/>
      <c r="G5480" s="142"/>
      <c r="H5480" s="142"/>
      <c r="I5480" s="142"/>
      <c r="J5480" s="163"/>
    </row>
    <row r="5481" spans="1:10" ht="18" customHeight="1">
      <c r="A5481" s="164"/>
      <c r="B5481" s="67" t="s">
        <v>1</v>
      </c>
      <c r="C5481" s="66" t="s">
        <v>2</v>
      </c>
      <c r="D5481" s="66" t="s">
        <v>3</v>
      </c>
      <c r="E5481" s="365" t="s">
        <v>836</v>
      </c>
      <c r="F5481" s="365"/>
      <c r="G5481" s="77" t="s">
        <v>4</v>
      </c>
      <c r="H5481" s="67" t="s">
        <v>5</v>
      </c>
      <c r="I5481" s="67" t="s">
        <v>6</v>
      </c>
      <c r="J5481" s="165" t="s">
        <v>7</v>
      </c>
    </row>
    <row r="5482" spans="1:10" ht="39" customHeight="1">
      <c r="A5482" s="153" t="s">
        <v>2121</v>
      </c>
      <c r="B5482" s="82" t="s">
        <v>2688</v>
      </c>
      <c r="C5482" s="80" t="s">
        <v>15</v>
      </c>
      <c r="D5482" s="80" t="s">
        <v>2687</v>
      </c>
      <c r="E5482" s="363" t="s">
        <v>2126</v>
      </c>
      <c r="F5482" s="363"/>
      <c r="G5482" s="81" t="s">
        <v>42</v>
      </c>
      <c r="H5482" s="147">
        <v>1</v>
      </c>
      <c r="I5482" s="83">
        <v>0.22</v>
      </c>
      <c r="J5482" s="154">
        <v>0.22</v>
      </c>
    </row>
    <row r="5483" spans="1:10" ht="26.1" customHeight="1">
      <c r="A5483" s="157" t="s">
        <v>2102</v>
      </c>
      <c r="B5483" s="39" t="s">
        <v>2686</v>
      </c>
      <c r="C5483" s="40" t="s">
        <v>15</v>
      </c>
      <c r="D5483" s="40" t="s">
        <v>2685</v>
      </c>
      <c r="E5483" s="355" t="s">
        <v>2129</v>
      </c>
      <c r="F5483" s="355"/>
      <c r="G5483" s="41" t="s">
        <v>57</v>
      </c>
      <c r="H5483" s="144">
        <v>6.0000000000000002E-5</v>
      </c>
      <c r="I5483" s="143">
        <v>3603.84</v>
      </c>
      <c r="J5483" s="158">
        <v>0.22</v>
      </c>
    </row>
    <row r="5484" spans="1:10">
      <c r="A5484" s="159"/>
      <c r="B5484" s="99"/>
      <c r="C5484" s="99"/>
      <c r="D5484" s="99"/>
      <c r="E5484" s="99" t="s">
        <v>2098</v>
      </c>
      <c r="F5484" s="160">
        <v>0</v>
      </c>
      <c r="G5484" s="99" t="s">
        <v>2097</v>
      </c>
      <c r="H5484" s="160">
        <v>0</v>
      </c>
      <c r="I5484" s="99" t="s">
        <v>2096</v>
      </c>
      <c r="J5484" s="161">
        <v>0</v>
      </c>
    </row>
    <row r="5485" spans="1:10" ht="15" thickBot="1">
      <c r="A5485" s="159"/>
      <c r="B5485" s="99"/>
      <c r="C5485" s="99"/>
      <c r="D5485" s="99"/>
      <c r="E5485" s="99" t="s">
        <v>2095</v>
      </c>
      <c r="F5485" s="160">
        <v>0.05</v>
      </c>
      <c r="G5485" s="99"/>
      <c r="H5485" s="364" t="s">
        <v>2094</v>
      </c>
      <c r="I5485" s="364"/>
      <c r="J5485" s="161">
        <v>0.27</v>
      </c>
    </row>
    <row r="5486" spans="1:10" ht="0.95" customHeight="1" thickTop="1">
      <c r="A5486" s="162"/>
      <c r="B5486" s="142"/>
      <c r="C5486" s="142"/>
      <c r="D5486" s="142"/>
      <c r="E5486" s="142"/>
      <c r="F5486" s="142"/>
      <c r="G5486" s="142"/>
      <c r="H5486" s="142"/>
      <c r="I5486" s="142"/>
      <c r="J5486" s="163"/>
    </row>
    <row r="5487" spans="1:10" ht="18" customHeight="1">
      <c r="A5487" s="164"/>
      <c r="B5487" s="67" t="s">
        <v>1</v>
      </c>
      <c r="C5487" s="66" t="s">
        <v>2</v>
      </c>
      <c r="D5487" s="66" t="s">
        <v>3</v>
      </c>
      <c r="E5487" s="365" t="s">
        <v>836</v>
      </c>
      <c r="F5487" s="365"/>
      <c r="G5487" s="77" t="s">
        <v>4</v>
      </c>
      <c r="H5487" s="67" t="s">
        <v>5</v>
      </c>
      <c r="I5487" s="67" t="s">
        <v>6</v>
      </c>
      <c r="J5487" s="165" t="s">
        <v>7</v>
      </c>
    </row>
    <row r="5488" spans="1:10" ht="39" customHeight="1">
      <c r="A5488" s="153" t="s">
        <v>2121</v>
      </c>
      <c r="B5488" s="82" t="s">
        <v>2684</v>
      </c>
      <c r="C5488" s="80" t="s">
        <v>15</v>
      </c>
      <c r="D5488" s="80" t="s">
        <v>2683</v>
      </c>
      <c r="E5488" s="363" t="s">
        <v>2126</v>
      </c>
      <c r="F5488" s="363"/>
      <c r="G5488" s="81" t="s">
        <v>42</v>
      </c>
      <c r="H5488" s="147">
        <v>1</v>
      </c>
      <c r="I5488" s="83">
        <v>0.86</v>
      </c>
      <c r="J5488" s="154">
        <v>0.86</v>
      </c>
    </row>
    <row r="5489" spans="1:10" ht="26.1" customHeight="1">
      <c r="A5489" s="157" t="s">
        <v>2102</v>
      </c>
      <c r="B5489" s="39" t="s">
        <v>2125</v>
      </c>
      <c r="C5489" s="40" t="s">
        <v>15</v>
      </c>
      <c r="D5489" s="40" t="s">
        <v>2124</v>
      </c>
      <c r="E5489" s="355" t="s">
        <v>2123</v>
      </c>
      <c r="F5489" s="355"/>
      <c r="G5489" s="41" t="s">
        <v>2122</v>
      </c>
      <c r="H5489" s="144">
        <v>0.78</v>
      </c>
      <c r="I5489" s="143">
        <v>1.1000000000000001</v>
      </c>
      <c r="J5489" s="158">
        <v>0.86</v>
      </c>
    </row>
    <row r="5490" spans="1:10">
      <c r="A5490" s="159"/>
      <c r="B5490" s="99"/>
      <c r="C5490" s="99"/>
      <c r="D5490" s="99"/>
      <c r="E5490" s="99" t="s">
        <v>2098</v>
      </c>
      <c r="F5490" s="160">
        <v>0</v>
      </c>
      <c r="G5490" s="99" t="s">
        <v>2097</v>
      </c>
      <c r="H5490" s="160">
        <v>0</v>
      </c>
      <c r="I5490" s="99" t="s">
        <v>2096</v>
      </c>
      <c r="J5490" s="161">
        <v>0</v>
      </c>
    </row>
    <row r="5491" spans="1:10" ht="15" thickBot="1">
      <c r="A5491" s="159"/>
      <c r="B5491" s="99"/>
      <c r="C5491" s="99"/>
      <c r="D5491" s="99"/>
      <c r="E5491" s="99" t="s">
        <v>2095</v>
      </c>
      <c r="F5491" s="160">
        <v>0.19</v>
      </c>
      <c r="G5491" s="99"/>
      <c r="H5491" s="364" t="s">
        <v>2094</v>
      </c>
      <c r="I5491" s="364"/>
      <c r="J5491" s="161">
        <v>1.05</v>
      </c>
    </row>
    <row r="5492" spans="1:10" ht="0.95" customHeight="1" thickTop="1">
      <c r="A5492" s="162"/>
      <c r="B5492" s="142"/>
      <c r="C5492" s="142"/>
      <c r="D5492" s="142"/>
      <c r="E5492" s="142"/>
      <c r="F5492" s="142"/>
      <c r="G5492" s="142"/>
      <c r="H5492" s="142"/>
      <c r="I5492" s="142"/>
      <c r="J5492" s="163"/>
    </row>
    <row r="5493" spans="1:10" ht="18" customHeight="1">
      <c r="A5493" s="164"/>
      <c r="B5493" s="67" t="s">
        <v>1</v>
      </c>
      <c r="C5493" s="66" t="s">
        <v>2</v>
      </c>
      <c r="D5493" s="66" t="s">
        <v>3</v>
      </c>
      <c r="E5493" s="365" t="s">
        <v>836</v>
      </c>
      <c r="F5493" s="365"/>
      <c r="G5493" s="77" t="s">
        <v>4</v>
      </c>
      <c r="H5493" s="67" t="s">
        <v>5</v>
      </c>
      <c r="I5493" s="67" t="s">
        <v>6</v>
      </c>
      <c r="J5493" s="165" t="s">
        <v>7</v>
      </c>
    </row>
    <row r="5494" spans="1:10" ht="39" customHeight="1">
      <c r="A5494" s="153" t="s">
        <v>2121</v>
      </c>
      <c r="B5494" s="82" t="s">
        <v>2602</v>
      </c>
      <c r="C5494" s="80" t="s">
        <v>27</v>
      </c>
      <c r="D5494" s="80" t="s">
        <v>2601</v>
      </c>
      <c r="E5494" s="363" t="s">
        <v>929</v>
      </c>
      <c r="F5494" s="363"/>
      <c r="G5494" s="81" t="s">
        <v>2165</v>
      </c>
      <c r="H5494" s="147">
        <v>1</v>
      </c>
      <c r="I5494" s="83">
        <v>298.42</v>
      </c>
      <c r="J5494" s="154">
        <v>298.42</v>
      </c>
    </row>
    <row r="5495" spans="1:10" ht="15" customHeight="1">
      <c r="A5495" s="372" t="s">
        <v>2182</v>
      </c>
      <c r="B5495" s="370" t="s">
        <v>1</v>
      </c>
      <c r="C5495" s="365" t="s">
        <v>2</v>
      </c>
      <c r="D5495" s="365" t="s">
        <v>2181</v>
      </c>
      <c r="E5495" s="370" t="s">
        <v>1898</v>
      </c>
      <c r="F5495" s="374" t="s">
        <v>2180</v>
      </c>
      <c r="G5495" s="370"/>
      <c r="H5495" s="374" t="s">
        <v>2151</v>
      </c>
      <c r="I5495" s="370"/>
      <c r="J5495" s="371" t="s">
        <v>2179</v>
      </c>
    </row>
    <row r="5496" spans="1:10" ht="15" customHeight="1">
      <c r="A5496" s="373"/>
      <c r="B5496" s="370"/>
      <c r="C5496" s="370"/>
      <c r="D5496" s="370"/>
      <c r="E5496" s="370"/>
      <c r="F5496" s="67" t="s">
        <v>2178</v>
      </c>
      <c r="G5496" s="67" t="s">
        <v>2177</v>
      </c>
      <c r="H5496" s="67" t="s">
        <v>2178</v>
      </c>
      <c r="I5496" s="67" t="s">
        <v>2177</v>
      </c>
      <c r="J5496" s="371"/>
    </row>
    <row r="5497" spans="1:10" ht="78" customHeight="1">
      <c r="A5497" s="157" t="s">
        <v>2102</v>
      </c>
      <c r="B5497" s="39" t="s">
        <v>2682</v>
      </c>
      <c r="C5497" s="40" t="s">
        <v>27</v>
      </c>
      <c r="D5497" s="40" t="s">
        <v>2681</v>
      </c>
      <c r="E5497" s="144">
        <v>1</v>
      </c>
      <c r="F5497" s="143">
        <v>1</v>
      </c>
      <c r="G5497" s="143">
        <v>0</v>
      </c>
      <c r="H5497" s="148">
        <v>276.75</v>
      </c>
      <c r="I5497" s="148">
        <v>85.18</v>
      </c>
      <c r="J5497" s="168">
        <v>276.75</v>
      </c>
    </row>
    <row r="5498" spans="1:10" ht="51.95" customHeight="1">
      <c r="A5498" s="157" t="s">
        <v>2102</v>
      </c>
      <c r="B5498" s="39" t="s">
        <v>2680</v>
      </c>
      <c r="C5498" s="40" t="s">
        <v>27</v>
      </c>
      <c r="D5498" s="40" t="s">
        <v>2679</v>
      </c>
      <c r="E5498" s="144">
        <v>1</v>
      </c>
      <c r="F5498" s="143">
        <v>1</v>
      </c>
      <c r="G5498" s="143">
        <v>0</v>
      </c>
      <c r="H5498" s="148">
        <v>21.67</v>
      </c>
      <c r="I5498" s="148">
        <v>12.09</v>
      </c>
      <c r="J5498" s="168">
        <v>21.67</v>
      </c>
    </row>
    <row r="5499" spans="1:10" ht="20.100000000000001" customHeight="1">
      <c r="A5499" s="366"/>
      <c r="B5499" s="286"/>
      <c r="C5499" s="286"/>
      <c r="D5499" s="286"/>
      <c r="E5499" s="286"/>
      <c r="F5499" s="286" t="s">
        <v>2174</v>
      </c>
      <c r="G5499" s="286"/>
      <c r="H5499" s="286"/>
      <c r="I5499" s="286"/>
      <c r="J5499" s="166">
        <v>298.41930000000002</v>
      </c>
    </row>
    <row r="5500" spans="1:10" ht="20.100000000000001" customHeight="1">
      <c r="A5500" s="366"/>
      <c r="B5500" s="286"/>
      <c r="C5500" s="286"/>
      <c r="D5500" s="286"/>
      <c r="E5500" s="286"/>
      <c r="F5500" s="286" t="s">
        <v>2159</v>
      </c>
      <c r="G5500" s="286"/>
      <c r="H5500" s="286"/>
      <c r="I5500" s="286"/>
      <c r="J5500" s="166">
        <v>298.41930000000002</v>
      </c>
    </row>
    <row r="5501" spans="1:10" ht="20.100000000000001" customHeight="1">
      <c r="A5501" s="366"/>
      <c r="B5501" s="286"/>
      <c r="C5501" s="286"/>
      <c r="D5501" s="286"/>
      <c r="E5501" s="286"/>
      <c r="F5501" s="286" t="s">
        <v>2158</v>
      </c>
      <c r="G5501" s="286"/>
      <c r="H5501" s="286"/>
      <c r="I5501" s="286"/>
      <c r="J5501" s="166">
        <v>1</v>
      </c>
    </row>
    <row r="5502" spans="1:10" ht="20.100000000000001" customHeight="1">
      <c r="A5502" s="366"/>
      <c r="B5502" s="286"/>
      <c r="C5502" s="286"/>
      <c r="D5502" s="286"/>
      <c r="E5502" s="286"/>
      <c r="F5502" s="286" t="s">
        <v>2157</v>
      </c>
      <c r="G5502" s="286"/>
      <c r="H5502" s="286"/>
      <c r="I5502" s="286"/>
      <c r="J5502" s="166">
        <v>298.41930000000002</v>
      </c>
    </row>
    <row r="5503" spans="1:10" ht="20.100000000000001" customHeight="1">
      <c r="A5503" s="366"/>
      <c r="B5503" s="286"/>
      <c r="C5503" s="286"/>
      <c r="D5503" s="286"/>
      <c r="E5503" s="286"/>
      <c r="F5503" s="286" t="s">
        <v>2156</v>
      </c>
      <c r="G5503" s="286"/>
      <c r="H5503" s="286"/>
      <c r="I5503" s="286"/>
      <c r="J5503" s="166">
        <v>0</v>
      </c>
    </row>
    <row r="5504" spans="1:10">
      <c r="A5504" s="159"/>
      <c r="B5504" s="99"/>
      <c r="C5504" s="99"/>
      <c r="D5504" s="99"/>
      <c r="E5504" s="99" t="s">
        <v>2098</v>
      </c>
      <c r="F5504" s="160">
        <v>0</v>
      </c>
      <c r="G5504" s="99" t="s">
        <v>2097</v>
      </c>
      <c r="H5504" s="160">
        <v>0</v>
      </c>
      <c r="I5504" s="99" t="s">
        <v>2096</v>
      </c>
      <c r="J5504" s="161">
        <v>0</v>
      </c>
    </row>
    <row r="5505" spans="1:10" ht="15" thickBot="1">
      <c r="A5505" s="159"/>
      <c r="B5505" s="99"/>
      <c r="C5505" s="99"/>
      <c r="D5505" s="99"/>
      <c r="E5505" s="99" t="s">
        <v>2095</v>
      </c>
      <c r="F5505" s="160">
        <v>67.05</v>
      </c>
      <c r="G5505" s="99"/>
      <c r="H5505" s="364" t="s">
        <v>2094</v>
      </c>
      <c r="I5505" s="364"/>
      <c r="J5505" s="161">
        <v>365.47</v>
      </c>
    </row>
    <row r="5506" spans="1:10" ht="0.95" customHeight="1" thickTop="1">
      <c r="A5506" s="162"/>
      <c r="B5506" s="142"/>
      <c r="C5506" s="142"/>
      <c r="D5506" s="142"/>
      <c r="E5506" s="142"/>
      <c r="F5506" s="142"/>
      <c r="G5506" s="142"/>
      <c r="H5506" s="142"/>
      <c r="I5506" s="142"/>
      <c r="J5506" s="163"/>
    </row>
    <row r="5507" spans="1:10" ht="18" customHeight="1">
      <c r="A5507" s="164"/>
      <c r="B5507" s="67" t="s">
        <v>1</v>
      </c>
      <c r="C5507" s="66" t="s">
        <v>2</v>
      </c>
      <c r="D5507" s="66" t="s">
        <v>3</v>
      </c>
      <c r="E5507" s="365" t="s">
        <v>836</v>
      </c>
      <c r="F5507" s="365"/>
      <c r="G5507" s="77" t="s">
        <v>4</v>
      </c>
      <c r="H5507" s="67" t="s">
        <v>5</v>
      </c>
      <c r="I5507" s="67" t="s">
        <v>6</v>
      </c>
      <c r="J5507" s="165" t="s">
        <v>7</v>
      </c>
    </row>
    <row r="5508" spans="1:10" ht="24" customHeight="1">
      <c r="A5508" s="153" t="s">
        <v>2121</v>
      </c>
      <c r="B5508" s="82" t="s">
        <v>2678</v>
      </c>
      <c r="C5508" s="80" t="s">
        <v>15</v>
      </c>
      <c r="D5508" s="80" t="s">
        <v>2677</v>
      </c>
      <c r="E5508" s="363" t="s">
        <v>842</v>
      </c>
      <c r="F5508" s="363"/>
      <c r="G5508" s="81" t="s">
        <v>42</v>
      </c>
      <c r="H5508" s="147">
        <v>1</v>
      </c>
      <c r="I5508" s="83">
        <v>33.630000000000003</v>
      </c>
      <c r="J5508" s="154">
        <v>33.630000000000003</v>
      </c>
    </row>
    <row r="5509" spans="1:10" ht="26.1" customHeight="1">
      <c r="A5509" s="155" t="s">
        <v>2118</v>
      </c>
      <c r="B5509" s="36" t="s">
        <v>2676</v>
      </c>
      <c r="C5509" s="37" t="s">
        <v>15</v>
      </c>
      <c r="D5509" s="37" t="s">
        <v>2675</v>
      </c>
      <c r="E5509" s="354" t="s">
        <v>842</v>
      </c>
      <c r="F5509" s="354"/>
      <c r="G5509" s="38" t="s">
        <v>42</v>
      </c>
      <c r="H5509" s="146">
        <v>1</v>
      </c>
      <c r="I5509" s="145">
        <v>0.55000000000000004</v>
      </c>
      <c r="J5509" s="156">
        <v>0.55000000000000004</v>
      </c>
    </row>
    <row r="5510" spans="1:10" ht="26.1" customHeight="1">
      <c r="A5510" s="157" t="s">
        <v>2102</v>
      </c>
      <c r="B5510" s="39" t="s">
        <v>2108</v>
      </c>
      <c r="C5510" s="40" t="s">
        <v>15</v>
      </c>
      <c r="D5510" s="40" t="s">
        <v>2107</v>
      </c>
      <c r="E5510" s="355" t="s">
        <v>2099</v>
      </c>
      <c r="F5510" s="355"/>
      <c r="G5510" s="41" t="s">
        <v>42</v>
      </c>
      <c r="H5510" s="144">
        <v>1</v>
      </c>
      <c r="I5510" s="143">
        <v>2.41</v>
      </c>
      <c r="J5510" s="158">
        <v>2.41</v>
      </c>
    </row>
    <row r="5511" spans="1:10" ht="26.1" customHeight="1">
      <c r="A5511" s="157" t="s">
        <v>2102</v>
      </c>
      <c r="B5511" s="39" t="s">
        <v>2101</v>
      </c>
      <c r="C5511" s="40" t="s">
        <v>15</v>
      </c>
      <c r="D5511" s="40" t="s">
        <v>2100</v>
      </c>
      <c r="E5511" s="355" t="s">
        <v>2099</v>
      </c>
      <c r="F5511" s="355"/>
      <c r="G5511" s="41" t="s">
        <v>42</v>
      </c>
      <c r="H5511" s="144">
        <v>1</v>
      </c>
      <c r="I5511" s="143">
        <v>1.43</v>
      </c>
      <c r="J5511" s="158">
        <v>1.43</v>
      </c>
    </row>
    <row r="5512" spans="1:10" ht="26.1" customHeight="1">
      <c r="A5512" s="157" t="s">
        <v>2102</v>
      </c>
      <c r="B5512" s="39" t="s">
        <v>2106</v>
      </c>
      <c r="C5512" s="40" t="s">
        <v>15</v>
      </c>
      <c r="D5512" s="40" t="s">
        <v>2105</v>
      </c>
      <c r="E5512" s="355" t="s">
        <v>2099</v>
      </c>
      <c r="F5512" s="355"/>
      <c r="G5512" s="41" t="s">
        <v>42</v>
      </c>
      <c r="H5512" s="144">
        <v>1</v>
      </c>
      <c r="I5512" s="143">
        <v>0.11</v>
      </c>
      <c r="J5512" s="158">
        <v>0.11</v>
      </c>
    </row>
    <row r="5513" spans="1:10" ht="26.1" customHeight="1">
      <c r="A5513" s="157" t="s">
        <v>2102</v>
      </c>
      <c r="B5513" s="39" t="s">
        <v>2104</v>
      </c>
      <c r="C5513" s="40" t="s">
        <v>15</v>
      </c>
      <c r="D5513" s="40" t="s">
        <v>2103</v>
      </c>
      <c r="E5513" s="355" t="s">
        <v>2099</v>
      </c>
      <c r="F5513" s="355"/>
      <c r="G5513" s="41" t="s">
        <v>42</v>
      </c>
      <c r="H5513" s="144">
        <v>1</v>
      </c>
      <c r="I5513" s="143">
        <v>1.57</v>
      </c>
      <c r="J5513" s="158">
        <v>1.57</v>
      </c>
    </row>
    <row r="5514" spans="1:10" ht="26.1" customHeight="1">
      <c r="A5514" s="157" t="s">
        <v>2102</v>
      </c>
      <c r="B5514" s="39" t="s">
        <v>2115</v>
      </c>
      <c r="C5514" s="40" t="s">
        <v>15</v>
      </c>
      <c r="D5514" s="40" t="s">
        <v>2114</v>
      </c>
      <c r="E5514" s="355" t="s">
        <v>2099</v>
      </c>
      <c r="F5514" s="355"/>
      <c r="G5514" s="41" t="s">
        <v>42</v>
      </c>
      <c r="H5514" s="144">
        <v>1</v>
      </c>
      <c r="I5514" s="143">
        <v>0.8</v>
      </c>
      <c r="J5514" s="158">
        <v>0.8</v>
      </c>
    </row>
    <row r="5515" spans="1:10" ht="24" customHeight="1">
      <c r="A5515" s="157" t="s">
        <v>2102</v>
      </c>
      <c r="B5515" s="39" t="s">
        <v>2674</v>
      </c>
      <c r="C5515" s="40" t="s">
        <v>15</v>
      </c>
      <c r="D5515" s="40" t="s">
        <v>2673</v>
      </c>
      <c r="E5515" s="355" t="s">
        <v>2111</v>
      </c>
      <c r="F5515" s="355"/>
      <c r="G5515" s="41" t="s">
        <v>42</v>
      </c>
      <c r="H5515" s="144">
        <v>1</v>
      </c>
      <c r="I5515" s="143">
        <v>25.86</v>
      </c>
      <c r="J5515" s="158">
        <v>25.86</v>
      </c>
    </row>
    <row r="5516" spans="1:10" ht="26.1" customHeight="1">
      <c r="A5516" s="157" t="s">
        <v>2102</v>
      </c>
      <c r="B5516" s="39" t="s">
        <v>2110</v>
      </c>
      <c r="C5516" s="40" t="s">
        <v>15</v>
      </c>
      <c r="D5516" s="40" t="s">
        <v>2109</v>
      </c>
      <c r="E5516" s="355" t="s">
        <v>2099</v>
      </c>
      <c r="F5516" s="355"/>
      <c r="G5516" s="41" t="s">
        <v>42</v>
      </c>
      <c r="H5516" s="144">
        <v>1</v>
      </c>
      <c r="I5516" s="143">
        <v>0.9</v>
      </c>
      <c r="J5516" s="158">
        <v>0.9</v>
      </c>
    </row>
    <row r="5517" spans="1:10">
      <c r="A5517" s="159"/>
      <c r="B5517" s="99"/>
      <c r="C5517" s="99"/>
      <c r="D5517" s="99"/>
      <c r="E5517" s="99" t="s">
        <v>2098</v>
      </c>
      <c r="F5517" s="160">
        <v>26.41</v>
      </c>
      <c r="G5517" s="99" t="s">
        <v>2097</v>
      </c>
      <c r="H5517" s="160">
        <v>0</v>
      </c>
      <c r="I5517" s="99" t="s">
        <v>2096</v>
      </c>
      <c r="J5517" s="161">
        <v>26.41</v>
      </c>
    </row>
    <row r="5518" spans="1:10" ht="15" thickBot="1">
      <c r="A5518" s="159"/>
      <c r="B5518" s="99"/>
      <c r="C5518" s="99"/>
      <c r="D5518" s="99"/>
      <c r="E5518" s="99" t="s">
        <v>2095</v>
      </c>
      <c r="F5518" s="160">
        <v>7.56</v>
      </c>
      <c r="G5518" s="99"/>
      <c r="H5518" s="364" t="s">
        <v>2094</v>
      </c>
      <c r="I5518" s="364"/>
      <c r="J5518" s="161">
        <v>41.19</v>
      </c>
    </row>
    <row r="5519" spans="1:10" ht="0.95" customHeight="1" thickTop="1">
      <c r="A5519" s="162"/>
      <c r="B5519" s="142"/>
      <c r="C5519" s="142"/>
      <c r="D5519" s="142"/>
      <c r="E5519" s="142"/>
      <c r="F5519" s="142"/>
      <c r="G5519" s="142"/>
      <c r="H5519" s="142"/>
      <c r="I5519" s="142"/>
      <c r="J5519" s="163"/>
    </row>
    <row r="5520" spans="1:10" ht="18" customHeight="1">
      <c r="A5520" s="164"/>
      <c r="B5520" s="67" t="s">
        <v>1</v>
      </c>
      <c r="C5520" s="66" t="s">
        <v>2</v>
      </c>
      <c r="D5520" s="66" t="s">
        <v>3</v>
      </c>
      <c r="E5520" s="365" t="s">
        <v>836</v>
      </c>
      <c r="F5520" s="365"/>
      <c r="G5520" s="77" t="s">
        <v>4</v>
      </c>
      <c r="H5520" s="67" t="s">
        <v>5</v>
      </c>
      <c r="I5520" s="67" t="s">
        <v>6</v>
      </c>
      <c r="J5520" s="165" t="s">
        <v>7</v>
      </c>
    </row>
    <row r="5521" spans="1:10" ht="39" customHeight="1">
      <c r="A5521" s="153" t="s">
        <v>2121</v>
      </c>
      <c r="B5521" s="82" t="s">
        <v>2672</v>
      </c>
      <c r="C5521" s="80" t="s">
        <v>15</v>
      </c>
      <c r="D5521" s="80" t="s">
        <v>2671</v>
      </c>
      <c r="E5521" s="363" t="s">
        <v>918</v>
      </c>
      <c r="F5521" s="363"/>
      <c r="G5521" s="81" t="s">
        <v>57</v>
      </c>
      <c r="H5521" s="147">
        <v>1</v>
      </c>
      <c r="I5521" s="83">
        <v>28.38</v>
      </c>
      <c r="J5521" s="154">
        <v>28.38</v>
      </c>
    </row>
    <row r="5522" spans="1:10" ht="24" customHeight="1">
      <c r="A5522" s="155" t="s">
        <v>2118</v>
      </c>
      <c r="B5522" s="36" t="s">
        <v>2210</v>
      </c>
      <c r="C5522" s="37" t="s">
        <v>15</v>
      </c>
      <c r="D5522" s="37" t="s">
        <v>2209</v>
      </c>
      <c r="E5522" s="354" t="s">
        <v>842</v>
      </c>
      <c r="F5522" s="354"/>
      <c r="G5522" s="38" t="s">
        <v>42</v>
      </c>
      <c r="H5522" s="146">
        <v>0.317</v>
      </c>
      <c r="I5522" s="145">
        <v>34.119999999999997</v>
      </c>
      <c r="J5522" s="156">
        <v>10.82</v>
      </c>
    </row>
    <row r="5523" spans="1:10" ht="26.1" customHeight="1">
      <c r="A5523" s="155" t="s">
        <v>2118</v>
      </c>
      <c r="B5523" s="36" t="s">
        <v>2212</v>
      </c>
      <c r="C5523" s="37" t="s">
        <v>15</v>
      </c>
      <c r="D5523" s="37" t="s">
        <v>2211</v>
      </c>
      <c r="E5523" s="354" t="s">
        <v>842</v>
      </c>
      <c r="F5523" s="354"/>
      <c r="G5523" s="38" t="s">
        <v>42</v>
      </c>
      <c r="H5523" s="146">
        <v>0.317</v>
      </c>
      <c r="I5523" s="145">
        <v>28.04</v>
      </c>
      <c r="J5523" s="156">
        <v>8.89</v>
      </c>
    </row>
    <row r="5524" spans="1:10" ht="24" customHeight="1">
      <c r="A5524" s="157" t="s">
        <v>2102</v>
      </c>
      <c r="B5524" s="39" t="s">
        <v>2670</v>
      </c>
      <c r="C5524" s="40" t="s">
        <v>15</v>
      </c>
      <c r="D5524" s="40" t="s">
        <v>2669</v>
      </c>
      <c r="E5524" s="355" t="s">
        <v>2206</v>
      </c>
      <c r="F5524" s="355"/>
      <c r="G5524" s="41" t="s">
        <v>57</v>
      </c>
      <c r="H5524" s="144">
        <v>1</v>
      </c>
      <c r="I5524" s="143">
        <v>8.67</v>
      </c>
      <c r="J5524" s="158">
        <v>8.67</v>
      </c>
    </row>
    <row r="5525" spans="1:10">
      <c r="A5525" s="159"/>
      <c r="B5525" s="99"/>
      <c r="C5525" s="99"/>
      <c r="D5525" s="99"/>
      <c r="E5525" s="99" t="s">
        <v>2098</v>
      </c>
      <c r="F5525" s="160">
        <v>15.09</v>
      </c>
      <c r="G5525" s="99" t="s">
        <v>2097</v>
      </c>
      <c r="H5525" s="160">
        <v>0</v>
      </c>
      <c r="I5525" s="99" t="s">
        <v>2096</v>
      </c>
      <c r="J5525" s="161">
        <v>15.09</v>
      </c>
    </row>
    <row r="5526" spans="1:10" ht="15" thickBot="1">
      <c r="A5526" s="159"/>
      <c r="B5526" s="99"/>
      <c r="C5526" s="99"/>
      <c r="D5526" s="99"/>
      <c r="E5526" s="99" t="s">
        <v>2095</v>
      </c>
      <c r="F5526" s="160">
        <v>6.38</v>
      </c>
      <c r="G5526" s="99"/>
      <c r="H5526" s="364" t="s">
        <v>2094</v>
      </c>
      <c r="I5526" s="364"/>
      <c r="J5526" s="161">
        <v>34.76</v>
      </c>
    </row>
    <row r="5527" spans="1:10" ht="0.95" customHeight="1" thickTop="1">
      <c r="A5527" s="162"/>
      <c r="B5527" s="142"/>
      <c r="C5527" s="142"/>
      <c r="D5527" s="142"/>
      <c r="E5527" s="142"/>
      <c r="F5527" s="142"/>
      <c r="G5527" s="142"/>
      <c r="H5527" s="142"/>
      <c r="I5527" s="142"/>
      <c r="J5527" s="163"/>
    </row>
    <row r="5528" spans="1:10" ht="18" customHeight="1">
      <c r="A5528" s="164"/>
      <c r="B5528" s="67" t="s">
        <v>1</v>
      </c>
      <c r="C5528" s="66" t="s">
        <v>2</v>
      </c>
      <c r="D5528" s="66" t="s">
        <v>3</v>
      </c>
      <c r="E5528" s="365" t="s">
        <v>836</v>
      </c>
      <c r="F5528" s="365"/>
      <c r="G5528" s="77" t="s">
        <v>4</v>
      </c>
      <c r="H5528" s="67" t="s">
        <v>5</v>
      </c>
      <c r="I5528" s="67" t="s">
        <v>6</v>
      </c>
      <c r="J5528" s="165" t="s">
        <v>7</v>
      </c>
    </row>
    <row r="5529" spans="1:10" ht="39" customHeight="1">
      <c r="A5529" s="153" t="s">
        <v>2121</v>
      </c>
      <c r="B5529" s="82" t="s">
        <v>2668</v>
      </c>
      <c r="C5529" s="80" t="s">
        <v>15</v>
      </c>
      <c r="D5529" s="80" t="s">
        <v>2667</v>
      </c>
      <c r="E5529" s="363" t="s">
        <v>918</v>
      </c>
      <c r="F5529" s="363"/>
      <c r="G5529" s="81" t="s">
        <v>57</v>
      </c>
      <c r="H5529" s="147">
        <v>1</v>
      </c>
      <c r="I5529" s="83">
        <v>44.43</v>
      </c>
      <c r="J5529" s="154">
        <v>44.43</v>
      </c>
    </row>
    <row r="5530" spans="1:10" ht="26.1" customHeight="1">
      <c r="A5530" s="155" t="s">
        <v>2118</v>
      </c>
      <c r="B5530" s="36" t="s">
        <v>2212</v>
      </c>
      <c r="C5530" s="37" t="s">
        <v>15</v>
      </c>
      <c r="D5530" s="37" t="s">
        <v>2211</v>
      </c>
      <c r="E5530" s="354" t="s">
        <v>842</v>
      </c>
      <c r="F5530" s="354"/>
      <c r="G5530" s="38" t="s">
        <v>42</v>
      </c>
      <c r="H5530" s="146">
        <v>0.48599999999999999</v>
      </c>
      <c r="I5530" s="145">
        <v>28.04</v>
      </c>
      <c r="J5530" s="156">
        <v>13.63</v>
      </c>
    </row>
    <row r="5531" spans="1:10" ht="24" customHeight="1">
      <c r="A5531" s="155" t="s">
        <v>2118</v>
      </c>
      <c r="B5531" s="36" t="s">
        <v>2210</v>
      </c>
      <c r="C5531" s="37" t="s">
        <v>15</v>
      </c>
      <c r="D5531" s="37" t="s">
        <v>2209</v>
      </c>
      <c r="E5531" s="354" t="s">
        <v>842</v>
      </c>
      <c r="F5531" s="354"/>
      <c r="G5531" s="38" t="s">
        <v>42</v>
      </c>
      <c r="H5531" s="146">
        <v>0.48599999999999999</v>
      </c>
      <c r="I5531" s="145">
        <v>34.119999999999997</v>
      </c>
      <c r="J5531" s="156">
        <v>16.579999999999998</v>
      </c>
    </row>
    <row r="5532" spans="1:10" ht="24" customHeight="1">
      <c r="A5532" s="157" t="s">
        <v>2102</v>
      </c>
      <c r="B5532" s="39" t="s">
        <v>2208</v>
      </c>
      <c r="C5532" s="40" t="s">
        <v>15</v>
      </c>
      <c r="D5532" s="40" t="s">
        <v>2207</v>
      </c>
      <c r="E5532" s="355" t="s">
        <v>2206</v>
      </c>
      <c r="F5532" s="355"/>
      <c r="G5532" s="41" t="s">
        <v>57</v>
      </c>
      <c r="H5532" s="144">
        <v>1</v>
      </c>
      <c r="I5532" s="143">
        <v>7.57</v>
      </c>
      <c r="J5532" s="158">
        <v>7.57</v>
      </c>
    </row>
    <row r="5533" spans="1:10" ht="24" customHeight="1">
      <c r="A5533" s="157" t="s">
        <v>2102</v>
      </c>
      <c r="B5533" s="39" t="s">
        <v>2666</v>
      </c>
      <c r="C5533" s="40" t="s">
        <v>15</v>
      </c>
      <c r="D5533" s="40" t="s">
        <v>2665</v>
      </c>
      <c r="E5533" s="355" t="s">
        <v>2206</v>
      </c>
      <c r="F5533" s="355"/>
      <c r="G5533" s="41" t="s">
        <v>57</v>
      </c>
      <c r="H5533" s="144">
        <v>1</v>
      </c>
      <c r="I5533" s="143">
        <v>6.65</v>
      </c>
      <c r="J5533" s="158">
        <v>6.65</v>
      </c>
    </row>
    <row r="5534" spans="1:10">
      <c r="A5534" s="159"/>
      <c r="B5534" s="99"/>
      <c r="C5534" s="99"/>
      <c r="D5534" s="99"/>
      <c r="E5534" s="99" t="s">
        <v>2098</v>
      </c>
      <c r="F5534" s="160">
        <v>23.12</v>
      </c>
      <c r="G5534" s="99" t="s">
        <v>2097</v>
      </c>
      <c r="H5534" s="160">
        <v>0</v>
      </c>
      <c r="I5534" s="99" t="s">
        <v>2096</v>
      </c>
      <c r="J5534" s="161">
        <v>23.12</v>
      </c>
    </row>
    <row r="5535" spans="1:10" ht="15" thickBot="1">
      <c r="A5535" s="159"/>
      <c r="B5535" s="99"/>
      <c r="C5535" s="99"/>
      <c r="D5535" s="99"/>
      <c r="E5535" s="99" t="s">
        <v>2095</v>
      </c>
      <c r="F5535" s="160">
        <v>9.98</v>
      </c>
      <c r="G5535" s="99"/>
      <c r="H5535" s="364" t="s">
        <v>2094</v>
      </c>
      <c r="I5535" s="364"/>
      <c r="J5535" s="161">
        <v>54.41</v>
      </c>
    </row>
    <row r="5536" spans="1:10" ht="0.95" customHeight="1" thickTop="1">
      <c r="A5536" s="162"/>
      <c r="B5536" s="142"/>
      <c r="C5536" s="142"/>
      <c r="D5536" s="142"/>
      <c r="E5536" s="142"/>
      <c r="F5536" s="142"/>
      <c r="G5536" s="142"/>
      <c r="H5536" s="142"/>
      <c r="I5536" s="142"/>
      <c r="J5536" s="163"/>
    </row>
    <row r="5537" spans="1:10" ht="18" customHeight="1">
      <c r="A5537" s="164"/>
      <c r="B5537" s="67" t="s">
        <v>1</v>
      </c>
      <c r="C5537" s="66" t="s">
        <v>2</v>
      </c>
      <c r="D5537" s="66" t="s">
        <v>3</v>
      </c>
      <c r="E5537" s="365" t="s">
        <v>836</v>
      </c>
      <c r="F5537" s="365"/>
      <c r="G5537" s="77" t="s">
        <v>4</v>
      </c>
      <c r="H5537" s="67" t="s">
        <v>5</v>
      </c>
      <c r="I5537" s="67" t="s">
        <v>6</v>
      </c>
      <c r="J5537" s="165" t="s">
        <v>7</v>
      </c>
    </row>
    <row r="5538" spans="1:10" ht="26.1" customHeight="1">
      <c r="A5538" s="153" t="s">
        <v>2121</v>
      </c>
      <c r="B5538" s="82" t="s">
        <v>2664</v>
      </c>
      <c r="C5538" s="80" t="s">
        <v>27</v>
      </c>
      <c r="D5538" s="80" t="s">
        <v>2663</v>
      </c>
      <c r="E5538" s="363" t="s">
        <v>929</v>
      </c>
      <c r="F5538" s="363"/>
      <c r="G5538" s="81" t="s">
        <v>17</v>
      </c>
      <c r="H5538" s="147">
        <v>1</v>
      </c>
      <c r="I5538" s="83">
        <v>204.72</v>
      </c>
      <c r="J5538" s="154">
        <v>204.72</v>
      </c>
    </row>
    <row r="5539" spans="1:10" ht="20.100000000000001" customHeight="1">
      <c r="A5539" s="366"/>
      <c r="B5539" s="286"/>
      <c r="C5539" s="286"/>
      <c r="D5539" s="286"/>
      <c r="E5539" s="286"/>
      <c r="F5539" s="286" t="s">
        <v>2159</v>
      </c>
      <c r="G5539" s="286"/>
      <c r="H5539" s="286"/>
      <c r="I5539" s="286"/>
      <c r="J5539" s="166">
        <v>0</v>
      </c>
    </row>
    <row r="5540" spans="1:10" ht="20.100000000000001" customHeight="1">
      <c r="A5540" s="366"/>
      <c r="B5540" s="286"/>
      <c r="C5540" s="286"/>
      <c r="D5540" s="286"/>
      <c r="E5540" s="286"/>
      <c r="F5540" s="286" t="s">
        <v>2158</v>
      </c>
      <c r="G5540" s="286"/>
      <c r="H5540" s="286"/>
      <c r="I5540" s="286"/>
      <c r="J5540" s="166">
        <v>1</v>
      </c>
    </row>
    <row r="5541" spans="1:10" ht="20.100000000000001" customHeight="1">
      <c r="A5541" s="366"/>
      <c r="B5541" s="286"/>
      <c r="C5541" s="286"/>
      <c r="D5541" s="286"/>
      <c r="E5541" s="286"/>
      <c r="F5541" s="286" t="s">
        <v>2157</v>
      </c>
      <c r="G5541" s="286"/>
      <c r="H5541" s="286"/>
      <c r="I5541" s="286"/>
      <c r="J5541" s="166">
        <v>0</v>
      </c>
    </row>
    <row r="5542" spans="1:10" ht="20.100000000000001" customHeight="1">
      <c r="A5542" s="366"/>
      <c r="B5542" s="286"/>
      <c r="C5542" s="286"/>
      <c r="D5542" s="286"/>
      <c r="E5542" s="286"/>
      <c r="F5542" s="286" t="s">
        <v>2156</v>
      </c>
      <c r="G5542" s="286"/>
      <c r="H5542" s="286"/>
      <c r="I5542" s="286"/>
      <c r="J5542" s="166">
        <v>0</v>
      </c>
    </row>
    <row r="5543" spans="1:10" ht="20.100000000000001" customHeight="1">
      <c r="A5543" s="164" t="s">
        <v>2173</v>
      </c>
      <c r="B5543" s="67" t="s">
        <v>1</v>
      </c>
      <c r="C5543" s="66" t="s">
        <v>2</v>
      </c>
      <c r="D5543" s="66" t="s">
        <v>2172</v>
      </c>
      <c r="E5543" s="67" t="s">
        <v>1898</v>
      </c>
      <c r="F5543" s="67" t="s">
        <v>2153</v>
      </c>
      <c r="G5543" s="67" t="s">
        <v>2152</v>
      </c>
      <c r="H5543" s="67"/>
      <c r="I5543" s="67"/>
      <c r="J5543" s="165" t="s">
        <v>2151</v>
      </c>
    </row>
    <row r="5544" spans="1:10" ht="39" customHeight="1">
      <c r="A5544" s="155" t="s">
        <v>2121</v>
      </c>
      <c r="B5544" s="36" t="s">
        <v>2662</v>
      </c>
      <c r="C5544" s="37" t="s">
        <v>27</v>
      </c>
      <c r="D5544" s="37" t="s">
        <v>2661</v>
      </c>
      <c r="E5544" s="146">
        <v>1</v>
      </c>
      <c r="F5544" s="38" t="s">
        <v>17</v>
      </c>
      <c r="G5544" s="368" t="s">
        <v>2660</v>
      </c>
      <c r="H5544" s="368"/>
      <c r="I5544" s="354"/>
      <c r="J5544" s="167" t="s">
        <v>2660</v>
      </c>
    </row>
    <row r="5545" spans="1:10" ht="26.1" customHeight="1">
      <c r="A5545" s="155" t="s">
        <v>2121</v>
      </c>
      <c r="B5545" s="36" t="s">
        <v>2659</v>
      </c>
      <c r="C5545" s="37" t="s">
        <v>27</v>
      </c>
      <c r="D5545" s="37" t="s">
        <v>2658</v>
      </c>
      <c r="E5545" s="146">
        <v>4.8</v>
      </c>
      <c r="F5545" s="38" t="s">
        <v>2148</v>
      </c>
      <c r="G5545" s="368" t="s">
        <v>2657</v>
      </c>
      <c r="H5545" s="368"/>
      <c r="I5545" s="354"/>
      <c r="J5545" s="167" t="s">
        <v>2656</v>
      </c>
    </row>
    <row r="5546" spans="1:10" ht="39" customHeight="1">
      <c r="A5546" s="155" t="s">
        <v>2121</v>
      </c>
      <c r="B5546" s="36" t="s">
        <v>2655</v>
      </c>
      <c r="C5546" s="37" t="s">
        <v>27</v>
      </c>
      <c r="D5546" s="37" t="s">
        <v>2654</v>
      </c>
      <c r="E5546" s="146">
        <v>0.08</v>
      </c>
      <c r="F5546" s="38" t="s">
        <v>61</v>
      </c>
      <c r="G5546" s="368" t="s">
        <v>2653</v>
      </c>
      <c r="H5546" s="368"/>
      <c r="I5546" s="354"/>
      <c r="J5546" s="167" t="s">
        <v>2652</v>
      </c>
    </row>
    <row r="5547" spans="1:10" ht="20.100000000000001" customHeight="1">
      <c r="A5547" s="366"/>
      <c r="B5547" s="286"/>
      <c r="C5547" s="286"/>
      <c r="D5547" s="286"/>
      <c r="E5547" s="286"/>
      <c r="F5547" s="286" t="s">
        <v>2162</v>
      </c>
      <c r="G5547" s="286"/>
      <c r="H5547" s="286"/>
      <c r="I5547" s="286"/>
      <c r="J5547" s="166">
        <v>204.72280000000001</v>
      </c>
    </row>
    <row r="5548" spans="1:10">
      <c r="A5548" s="159"/>
      <c r="B5548" s="99"/>
      <c r="C5548" s="99"/>
      <c r="D5548" s="99"/>
      <c r="E5548" s="99" t="s">
        <v>2098</v>
      </c>
      <c r="F5548" s="160">
        <v>67.709999999999994</v>
      </c>
      <c r="G5548" s="99" t="s">
        <v>2097</v>
      </c>
      <c r="H5548" s="160">
        <v>0</v>
      </c>
      <c r="I5548" s="99" t="s">
        <v>2096</v>
      </c>
      <c r="J5548" s="161">
        <v>67.712815157715539</v>
      </c>
    </row>
    <row r="5549" spans="1:10" ht="15" thickBot="1">
      <c r="A5549" s="159"/>
      <c r="B5549" s="99"/>
      <c r="C5549" s="99"/>
      <c r="D5549" s="99"/>
      <c r="E5549" s="99" t="s">
        <v>2095</v>
      </c>
      <c r="F5549" s="160">
        <v>46</v>
      </c>
      <c r="G5549" s="99"/>
      <c r="H5549" s="364" t="s">
        <v>2094</v>
      </c>
      <c r="I5549" s="364"/>
      <c r="J5549" s="161">
        <v>250.72</v>
      </c>
    </row>
    <row r="5550" spans="1:10" ht="0.95" customHeight="1" thickTop="1">
      <c r="A5550" s="162"/>
      <c r="B5550" s="142"/>
      <c r="C5550" s="142"/>
      <c r="D5550" s="142"/>
      <c r="E5550" s="142"/>
      <c r="F5550" s="142"/>
      <c r="G5550" s="142"/>
      <c r="H5550" s="142"/>
      <c r="I5550" s="142"/>
      <c r="J5550" s="163"/>
    </row>
    <row r="5551" spans="1:10" ht="18" customHeight="1">
      <c r="A5551" s="164"/>
      <c r="B5551" s="67" t="s">
        <v>1</v>
      </c>
      <c r="C5551" s="66" t="s">
        <v>2</v>
      </c>
      <c r="D5551" s="66" t="s">
        <v>3</v>
      </c>
      <c r="E5551" s="365" t="s">
        <v>836</v>
      </c>
      <c r="F5551" s="365"/>
      <c r="G5551" s="77" t="s">
        <v>4</v>
      </c>
      <c r="H5551" s="67" t="s">
        <v>5</v>
      </c>
      <c r="I5551" s="67" t="s">
        <v>6</v>
      </c>
      <c r="J5551" s="165" t="s">
        <v>7</v>
      </c>
    </row>
    <row r="5552" spans="1:10" ht="39" customHeight="1">
      <c r="A5552" s="153" t="s">
        <v>2121</v>
      </c>
      <c r="B5552" s="82" t="s">
        <v>2651</v>
      </c>
      <c r="C5552" s="80" t="s">
        <v>27</v>
      </c>
      <c r="D5552" s="80" t="s">
        <v>2650</v>
      </c>
      <c r="E5552" s="363" t="s">
        <v>929</v>
      </c>
      <c r="F5552" s="363"/>
      <c r="G5552" s="81" t="s">
        <v>61</v>
      </c>
      <c r="H5552" s="147">
        <v>1</v>
      </c>
      <c r="I5552" s="83">
        <v>87.38</v>
      </c>
      <c r="J5552" s="154">
        <v>87.38</v>
      </c>
    </row>
    <row r="5553" spans="1:10" ht="20.100000000000001" customHeight="1">
      <c r="A5553" s="366"/>
      <c r="B5553" s="286"/>
      <c r="C5553" s="286"/>
      <c r="D5553" s="286"/>
      <c r="E5553" s="286"/>
      <c r="F5553" s="286" t="s">
        <v>2159</v>
      </c>
      <c r="G5553" s="286"/>
      <c r="H5553" s="286"/>
      <c r="I5553" s="286"/>
      <c r="J5553" s="166">
        <v>0</v>
      </c>
    </row>
    <row r="5554" spans="1:10" ht="20.100000000000001" customHeight="1">
      <c r="A5554" s="366"/>
      <c r="B5554" s="286"/>
      <c r="C5554" s="286"/>
      <c r="D5554" s="286"/>
      <c r="E5554" s="286"/>
      <c r="F5554" s="286" t="s">
        <v>2158</v>
      </c>
      <c r="G5554" s="286"/>
      <c r="H5554" s="286"/>
      <c r="I5554" s="286"/>
      <c r="J5554" s="166">
        <v>1</v>
      </c>
    </row>
    <row r="5555" spans="1:10" ht="20.100000000000001" customHeight="1">
      <c r="A5555" s="366"/>
      <c r="B5555" s="286"/>
      <c r="C5555" s="286"/>
      <c r="D5555" s="286"/>
      <c r="E5555" s="286"/>
      <c r="F5555" s="286" t="s">
        <v>2157</v>
      </c>
      <c r="G5555" s="286"/>
      <c r="H5555" s="286"/>
      <c r="I5555" s="286"/>
      <c r="J5555" s="166">
        <v>0</v>
      </c>
    </row>
    <row r="5556" spans="1:10" ht="20.100000000000001" customHeight="1">
      <c r="A5556" s="366"/>
      <c r="B5556" s="286"/>
      <c r="C5556" s="286"/>
      <c r="D5556" s="286"/>
      <c r="E5556" s="286"/>
      <c r="F5556" s="286" t="s">
        <v>2156</v>
      </c>
      <c r="G5556" s="286"/>
      <c r="H5556" s="286"/>
      <c r="I5556" s="286"/>
      <c r="J5556" s="166">
        <v>0</v>
      </c>
    </row>
    <row r="5557" spans="1:10" ht="20.100000000000001" customHeight="1">
      <c r="A5557" s="164" t="s">
        <v>2173</v>
      </c>
      <c r="B5557" s="67" t="s">
        <v>1</v>
      </c>
      <c r="C5557" s="66" t="s">
        <v>2</v>
      </c>
      <c r="D5557" s="66" t="s">
        <v>2172</v>
      </c>
      <c r="E5557" s="67" t="s">
        <v>1898</v>
      </c>
      <c r="F5557" s="67" t="s">
        <v>2153</v>
      </c>
      <c r="G5557" s="67" t="s">
        <v>2152</v>
      </c>
      <c r="H5557" s="67"/>
      <c r="I5557" s="67"/>
      <c r="J5557" s="165" t="s">
        <v>2151</v>
      </c>
    </row>
    <row r="5558" spans="1:10" ht="24" customHeight="1">
      <c r="A5558" s="155" t="s">
        <v>2121</v>
      </c>
      <c r="B5558" s="36" t="s">
        <v>2167</v>
      </c>
      <c r="C5558" s="37" t="s">
        <v>27</v>
      </c>
      <c r="D5558" s="37" t="s">
        <v>2166</v>
      </c>
      <c r="E5558" s="146">
        <v>1.0476190000000001</v>
      </c>
      <c r="F5558" s="38" t="s">
        <v>2165</v>
      </c>
      <c r="G5558" s="368" t="s">
        <v>2164</v>
      </c>
      <c r="H5558" s="368"/>
      <c r="I5558" s="354"/>
      <c r="J5558" s="167" t="s">
        <v>2649</v>
      </c>
    </row>
    <row r="5559" spans="1:10" ht="24" customHeight="1">
      <c r="A5559" s="155" t="s">
        <v>2121</v>
      </c>
      <c r="B5559" s="36" t="s">
        <v>2171</v>
      </c>
      <c r="C5559" s="37" t="s">
        <v>27</v>
      </c>
      <c r="D5559" s="37" t="s">
        <v>2170</v>
      </c>
      <c r="E5559" s="146">
        <v>2.0952380000000002</v>
      </c>
      <c r="F5559" s="38" t="s">
        <v>2165</v>
      </c>
      <c r="G5559" s="368" t="s">
        <v>2169</v>
      </c>
      <c r="H5559" s="368"/>
      <c r="I5559" s="354"/>
      <c r="J5559" s="167" t="s">
        <v>2648</v>
      </c>
    </row>
    <row r="5560" spans="1:10" ht="20.100000000000001" customHeight="1">
      <c r="A5560" s="366"/>
      <c r="B5560" s="286"/>
      <c r="C5560" s="286"/>
      <c r="D5560" s="286"/>
      <c r="E5560" s="286"/>
      <c r="F5560" s="286" t="s">
        <v>2162</v>
      </c>
      <c r="G5560" s="286"/>
      <c r="H5560" s="286"/>
      <c r="I5560" s="286"/>
      <c r="J5560" s="166">
        <v>87.381900000000002</v>
      </c>
    </row>
    <row r="5561" spans="1:10">
      <c r="A5561" s="159"/>
      <c r="B5561" s="99"/>
      <c r="C5561" s="99"/>
      <c r="D5561" s="99"/>
      <c r="E5561" s="99" t="s">
        <v>2098</v>
      </c>
      <c r="F5561" s="160">
        <v>64.818282768000003</v>
      </c>
      <c r="G5561" s="99" t="s">
        <v>2097</v>
      </c>
      <c r="H5561" s="160">
        <v>0</v>
      </c>
      <c r="I5561" s="99" t="s">
        <v>2096</v>
      </c>
      <c r="J5561" s="161">
        <v>64.818282768000003</v>
      </c>
    </row>
    <row r="5562" spans="1:10" ht="15" thickBot="1">
      <c r="A5562" s="159"/>
      <c r="B5562" s="99"/>
      <c r="C5562" s="99"/>
      <c r="D5562" s="99"/>
      <c r="E5562" s="99" t="s">
        <v>2095</v>
      </c>
      <c r="F5562" s="160">
        <v>19.63</v>
      </c>
      <c r="G5562" s="99"/>
      <c r="H5562" s="364" t="s">
        <v>2094</v>
      </c>
      <c r="I5562" s="364"/>
      <c r="J5562" s="161">
        <v>107.01</v>
      </c>
    </row>
    <row r="5563" spans="1:10" ht="0.95" customHeight="1" thickTop="1">
      <c r="A5563" s="162"/>
      <c r="B5563" s="142"/>
      <c r="C5563" s="142"/>
      <c r="D5563" s="142"/>
      <c r="E5563" s="142"/>
      <c r="F5563" s="142"/>
      <c r="G5563" s="142"/>
      <c r="H5563" s="142"/>
      <c r="I5563" s="142"/>
      <c r="J5563" s="163"/>
    </row>
    <row r="5564" spans="1:10" ht="18" customHeight="1">
      <c r="A5564" s="164"/>
      <c r="B5564" s="67" t="s">
        <v>1</v>
      </c>
      <c r="C5564" s="66" t="s">
        <v>2</v>
      </c>
      <c r="D5564" s="66" t="s">
        <v>3</v>
      </c>
      <c r="E5564" s="365" t="s">
        <v>836</v>
      </c>
      <c r="F5564" s="365"/>
      <c r="G5564" s="77" t="s">
        <v>4</v>
      </c>
      <c r="H5564" s="67" t="s">
        <v>5</v>
      </c>
      <c r="I5564" s="67" t="s">
        <v>6</v>
      </c>
      <c r="J5564" s="165" t="s">
        <v>7</v>
      </c>
    </row>
    <row r="5565" spans="1:10" ht="26.1" customHeight="1">
      <c r="A5565" s="153" t="s">
        <v>2121</v>
      </c>
      <c r="B5565" s="82" t="s">
        <v>2647</v>
      </c>
      <c r="C5565" s="80" t="s">
        <v>27</v>
      </c>
      <c r="D5565" s="80" t="s">
        <v>2646</v>
      </c>
      <c r="E5565" s="363" t="s">
        <v>929</v>
      </c>
      <c r="F5565" s="363"/>
      <c r="G5565" s="81" t="s">
        <v>61</v>
      </c>
      <c r="H5565" s="147">
        <v>1</v>
      </c>
      <c r="I5565" s="83">
        <v>211.32</v>
      </c>
      <c r="J5565" s="154">
        <v>211.32</v>
      </c>
    </row>
    <row r="5566" spans="1:10" ht="20.100000000000001" customHeight="1">
      <c r="A5566" s="366"/>
      <c r="B5566" s="286"/>
      <c r="C5566" s="286"/>
      <c r="D5566" s="286"/>
      <c r="E5566" s="286"/>
      <c r="F5566" s="286" t="s">
        <v>2159</v>
      </c>
      <c r="G5566" s="286"/>
      <c r="H5566" s="286"/>
      <c r="I5566" s="286"/>
      <c r="J5566" s="166">
        <v>0</v>
      </c>
    </row>
    <row r="5567" spans="1:10" ht="20.100000000000001" customHeight="1">
      <c r="A5567" s="366"/>
      <c r="B5567" s="286"/>
      <c r="C5567" s="286"/>
      <c r="D5567" s="286"/>
      <c r="E5567" s="286"/>
      <c r="F5567" s="286" t="s">
        <v>2158</v>
      </c>
      <c r="G5567" s="286"/>
      <c r="H5567" s="286"/>
      <c r="I5567" s="286"/>
      <c r="J5567" s="166">
        <v>1</v>
      </c>
    </row>
    <row r="5568" spans="1:10" ht="20.100000000000001" customHeight="1">
      <c r="A5568" s="366"/>
      <c r="B5568" s="286"/>
      <c r="C5568" s="286"/>
      <c r="D5568" s="286"/>
      <c r="E5568" s="286"/>
      <c r="F5568" s="286" t="s">
        <v>2157</v>
      </c>
      <c r="G5568" s="286"/>
      <c r="H5568" s="286"/>
      <c r="I5568" s="286"/>
      <c r="J5568" s="166">
        <v>0</v>
      </c>
    </row>
    <row r="5569" spans="1:10" ht="20.100000000000001" customHeight="1">
      <c r="A5569" s="366"/>
      <c r="B5569" s="286"/>
      <c r="C5569" s="286"/>
      <c r="D5569" s="286"/>
      <c r="E5569" s="286"/>
      <c r="F5569" s="286" t="s">
        <v>2156</v>
      </c>
      <c r="G5569" s="286"/>
      <c r="H5569" s="286"/>
      <c r="I5569" s="286"/>
      <c r="J5569" s="166">
        <v>0</v>
      </c>
    </row>
    <row r="5570" spans="1:10" ht="20.100000000000001" customHeight="1">
      <c r="A5570" s="164" t="s">
        <v>2155</v>
      </c>
      <c r="B5570" s="67" t="s">
        <v>1</v>
      </c>
      <c r="C5570" s="66" t="s">
        <v>2</v>
      </c>
      <c r="D5570" s="66" t="s">
        <v>2154</v>
      </c>
      <c r="E5570" s="67" t="s">
        <v>1898</v>
      </c>
      <c r="F5570" s="67" t="s">
        <v>2153</v>
      </c>
      <c r="G5570" s="67" t="s">
        <v>2152</v>
      </c>
      <c r="H5570" s="67"/>
      <c r="I5570" s="67"/>
      <c r="J5570" s="165" t="s">
        <v>2151</v>
      </c>
    </row>
    <row r="5571" spans="1:10" ht="26.1" customHeight="1">
      <c r="A5571" s="157" t="s">
        <v>2102</v>
      </c>
      <c r="B5571" s="39" t="s">
        <v>2645</v>
      </c>
      <c r="C5571" s="40" t="s">
        <v>27</v>
      </c>
      <c r="D5571" s="40" t="s">
        <v>2644</v>
      </c>
      <c r="E5571" s="144">
        <v>0.57499999999999996</v>
      </c>
      <c r="F5571" s="41" t="s">
        <v>61</v>
      </c>
      <c r="G5571" s="367" t="s">
        <v>2643</v>
      </c>
      <c r="H5571" s="367"/>
      <c r="I5571" s="355"/>
      <c r="J5571" s="168" t="s">
        <v>2642</v>
      </c>
    </row>
    <row r="5572" spans="1:10" ht="26.1" customHeight="1">
      <c r="A5572" s="157" t="s">
        <v>2102</v>
      </c>
      <c r="B5572" s="39" t="s">
        <v>2641</v>
      </c>
      <c r="C5572" s="40" t="s">
        <v>27</v>
      </c>
      <c r="D5572" s="40" t="s">
        <v>2640</v>
      </c>
      <c r="E5572" s="144">
        <v>0.57499999999999996</v>
      </c>
      <c r="F5572" s="41" t="s">
        <v>61</v>
      </c>
      <c r="G5572" s="367" t="s">
        <v>2639</v>
      </c>
      <c r="H5572" s="367"/>
      <c r="I5572" s="355"/>
      <c r="J5572" s="168" t="s">
        <v>2638</v>
      </c>
    </row>
    <row r="5573" spans="1:10" ht="20.100000000000001" customHeight="1">
      <c r="A5573" s="366"/>
      <c r="B5573" s="286"/>
      <c r="C5573" s="286"/>
      <c r="D5573" s="286"/>
      <c r="E5573" s="286"/>
      <c r="F5573" s="286" t="s">
        <v>2145</v>
      </c>
      <c r="G5573" s="286"/>
      <c r="H5573" s="286"/>
      <c r="I5573" s="286"/>
      <c r="J5573" s="166">
        <v>170.7612</v>
      </c>
    </row>
    <row r="5574" spans="1:10" ht="20.100000000000001" customHeight="1">
      <c r="A5574" s="164" t="s">
        <v>2173</v>
      </c>
      <c r="B5574" s="67" t="s">
        <v>1</v>
      </c>
      <c r="C5574" s="66" t="s">
        <v>2</v>
      </c>
      <c r="D5574" s="66" t="s">
        <v>2172</v>
      </c>
      <c r="E5574" s="67" t="s">
        <v>1898</v>
      </c>
      <c r="F5574" s="67" t="s">
        <v>2153</v>
      </c>
      <c r="G5574" s="67" t="s">
        <v>2152</v>
      </c>
      <c r="H5574" s="67"/>
      <c r="I5574" s="67"/>
      <c r="J5574" s="165" t="s">
        <v>2151</v>
      </c>
    </row>
    <row r="5575" spans="1:10" ht="24" customHeight="1">
      <c r="A5575" s="155" t="s">
        <v>2121</v>
      </c>
      <c r="B5575" s="36" t="s">
        <v>2171</v>
      </c>
      <c r="C5575" s="37" t="s">
        <v>27</v>
      </c>
      <c r="D5575" s="37" t="s">
        <v>2170</v>
      </c>
      <c r="E5575" s="146">
        <v>1.6296295999999999</v>
      </c>
      <c r="F5575" s="38" t="s">
        <v>2165</v>
      </c>
      <c r="G5575" s="368" t="s">
        <v>2169</v>
      </c>
      <c r="H5575" s="368"/>
      <c r="I5575" s="354"/>
      <c r="J5575" s="167" t="s">
        <v>2637</v>
      </c>
    </row>
    <row r="5576" spans="1:10" ht="20.100000000000001" customHeight="1">
      <c r="A5576" s="366"/>
      <c r="B5576" s="286"/>
      <c r="C5576" s="286"/>
      <c r="D5576" s="286"/>
      <c r="E5576" s="286"/>
      <c r="F5576" s="286" t="s">
        <v>2162</v>
      </c>
      <c r="G5576" s="286"/>
      <c r="H5576" s="286"/>
      <c r="I5576" s="286"/>
      <c r="J5576" s="166">
        <v>40.561500000000002</v>
      </c>
    </row>
    <row r="5577" spans="1:10">
      <c r="A5577" s="159"/>
      <c r="B5577" s="99"/>
      <c r="C5577" s="99"/>
      <c r="D5577" s="99"/>
      <c r="E5577" s="99" t="s">
        <v>2098</v>
      </c>
      <c r="F5577" s="160">
        <v>28.89545132648</v>
      </c>
      <c r="G5577" s="99" t="s">
        <v>2097</v>
      </c>
      <c r="H5577" s="160">
        <v>0</v>
      </c>
      <c r="I5577" s="99" t="s">
        <v>2096</v>
      </c>
      <c r="J5577" s="161">
        <v>28.89545132648</v>
      </c>
    </row>
    <row r="5578" spans="1:10" ht="15" thickBot="1">
      <c r="A5578" s="159"/>
      <c r="B5578" s="99"/>
      <c r="C5578" s="99"/>
      <c r="D5578" s="99"/>
      <c r="E5578" s="99" t="s">
        <v>2095</v>
      </c>
      <c r="F5578" s="160">
        <v>47.48</v>
      </c>
      <c r="G5578" s="99"/>
      <c r="H5578" s="364" t="s">
        <v>2094</v>
      </c>
      <c r="I5578" s="364"/>
      <c r="J5578" s="161">
        <v>258.8</v>
      </c>
    </row>
    <row r="5579" spans="1:10" ht="0.95" customHeight="1" thickTop="1">
      <c r="A5579" s="162"/>
      <c r="B5579" s="142"/>
      <c r="C5579" s="142"/>
      <c r="D5579" s="142"/>
      <c r="E5579" s="142"/>
      <c r="F5579" s="142"/>
      <c r="G5579" s="142"/>
      <c r="H5579" s="142"/>
      <c r="I5579" s="142"/>
      <c r="J5579" s="163"/>
    </row>
    <row r="5580" spans="1:10" ht="18" customHeight="1">
      <c r="A5580" s="164"/>
      <c r="B5580" s="67" t="s">
        <v>1</v>
      </c>
      <c r="C5580" s="66" t="s">
        <v>2</v>
      </c>
      <c r="D5580" s="66" t="s">
        <v>3</v>
      </c>
      <c r="E5580" s="365" t="s">
        <v>836</v>
      </c>
      <c r="F5580" s="365"/>
      <c r="G5580" s="77" t="s">
        <v>4</v>
      </c>
      <c r="H5580" s="67" t="s">
        <v>5</v>
      </c>
      <c r="I5580" s="67" t="s">
        <v>6</v>
      </c>
      <c r="J5580" s="165" t="s">
        <v>7</v>
      </c>
    </row>
    <row r="5581" spans="1:10" ht="51.95" customHeight="1">
      <c r="A5581" s="153" t="s">
        <v>2121</v>
      </c>
      <c r="B5581" s="82" t="s">
        <v>2636</v>
      </c>
      <c r="C5581" s="80" t="s">
        <v>27</v>
      </c>
      <c r="D5581" s="80" t="s">
        <v>2635</v>
      </c>
      <c r="E5581" s="363" t="s">
        <v>929</v>
      </c>
      <c r="F5581" s="363"/>
      <c r="G5581" s="81" t="s">
        <v>29</v>
      </c>
      <c r="H5581" s="147">
        <v>1</v>
      </c>
      <c r="I5581" s="83">
        <v>96.7</v>
      </c>
      <c r="J5581" s="154">
        <v>96.7</v>
      </c>
    </row>
    <row r="5582" spans="1:10" ht="20.100000000000001" customHeight="1">
      <c r="A5582" s="366"/>
      <c r="B5582" s="286"/>
      <c r="C5582" s="286"/>
      <c r="D5582" s="286"/>
      <c r="E5582" s="286"/>
      <c r="F5582" s="286" t="s">
        <v>2159</v>
      </c>
      <c r="G5582" s="286"/>
      <c r="H5582" s="286"/>
      <c r="I5582" s="286"/>
      <c r="J5582" s="166">
        <v>0</v>
      </c>
    </row>
    <row r="5583" spans="1:10" ht="20.100000000000001" customHeight="1">
      <c r="A5583" s="366"/>
      <c r="B5583" s="286"/>
      <c r="C5583" s="286"/>
      <c r="D5583" s="286"/>
      <c r="E5583" s="286"/>
      <c r="F5583" s="286" t="s">
        <v>2158</v>
      </c>
      <c r="G5583" s="286"/>
      <c r="H5583" s="286"/>
      <c r="I5583" s="286"/>
      <c r="J5583" s="166">
        <v>1</v>
      </c>
    </row>
    <row r="5584" spans="1:10" ht="20.100000000000001" customHeight="1">
      <c r="A5584" s="366"/>
      <c r="B5584" s="286"/>
      <c r="C5584" s="286"/>
      <c r="D5584" s="286"/>
      <c r="E5584" s="286"/>
      <c r="F5584" s="286" t="s">
        <v>2157</v>
      </c>
      <c r="G5584" s="286"/>
      <c r="H5584" s="286"/>
      <c r="I5584" s="286"/>
      <c r="J5584" s="166">
        <v>0</v>
      </c>
    </row>
    <row r="5585" spans="1:10" ht="20.100000000000001" customHeight="1">
      <c r="A5585" s="366"/>
      <c r="B5585" s="286"/>
      <c r="C5585" s="286"/>
      <c r="D5585" s="286"/>
      <c r="E5585" s="286"/>
      <c r="F5585" s="286" t="s">
        <v>2156</v>
      </c>
      <c r="G5585" s="286"/>
      <c r="H5585" s="286"/>
      <c r="I5585" s="286"/>
      <c r="J5585" s="166">
        <v>0</v>
      </c>
    </row>
    <row r="5586" spans="1:10" ht="20.100000000000001" customHeight="1">
      <c r="A5586" s="164" t="s">
        <v>2155</v>
      </c>
      <c r="B5586" s="67" t="s">
        <v>1</v>
      </c>
      <c r="C5586" s="66" t="s">
        <v>2</v>
      </c>
      <c r="D5586" s="66" t="s">
        <v>2154</v>
      </c>
      <c r="E5586" s="67" t="s">
        <v>1898</v>
      </c>
      <c r="F5586" s="67" t="s">
        <v>2153</v>
      </c>
      <c r="G5586" s="67" t="s">
        <v>2152</v>
      </c>
      <c r="H5586" s="67"/>
      <c r="I5586" s="67"/>
      <c r="J5586" s="165" t="s">
        <v>2151</v>
      </c>
    </row>
    <row r="5587" spans="1:10" ht="65.099999999999994" customHeight="1">
      <c r="A5587" s="157" t="s">
        <v>2102</v>
      </c>
      <c r="B5587" s="39" t="s">
        <v>2634</v>
      </c>
      <c r="C5587" s="40" t="s">
        <v>27</v>
      </c>
      <c r="D5587" s="40" t="s">
        <v>2633</v>
      </c>
      <c r="E5587" s="144">
        <v>1</v>
      </c>
      <c r="F5587" s="41" t="s">
        <v>29</v>
      </c>
      <c r="G5587" s="367" t="s">
        <v>2632</v>
      </c>
      <c r="H5587" s="367"/>
      <c r="I5587" s="355"/>
      <c r="J5587" s="168" t="s">
        <v>2632</v>
      </c>
    </row>
    <row r="5588" spans="1:10" ht="20.100000000000001" customHeight="1">
      <c r="A5588" s="366"/>
      <c r="B5588" s="286"/>
      <c r="C5588" s="286"/>
      <c r="D5588" s="286"/>
      <c r="E5588" s="286"/>
      <c r="F5588" s="286" t="s">
        <v>2145</v>
      </c>
      <c r="G5588" s="286"/>
      <c r="H5588" s="286"/>
      <c r="I5588" s="286"/>
      <c r="J5588" s="166">
        <v>26.57</v>
      </c>
    </row>
    <row r="5589" spans="1:10" ht="20.100000000000001" customHeight="1">
      <c r="A5589" s="164" t="s">
        <v>2173</v>
      </c>
      <c r="B5589" s="67" t="s">
        <v>1</v>
      </c>
      <c r="C5589" s="66" t="s">
        <v>2</v>
      </c>
      <c r="D5589" s="66" t="s">
        <v>2172</v>
      </c>
      <c r="E5589" s="67" t="s">
        <v>1898</v>
      </c>
      <c r="F5589" s="67" t="s">
        <v>2153</v>
      </c>
      <c r="G5589" s="67" t="s">
        <v>2152</v>
      </c>
      <c r="H5589" s="67"/>
      <c r="I5589" s="67"/>
      <c r="J5589" s="165" t="s">
        <v>2151</v>
      </c>
    </row>
    <row r="5590" spans="1:10" ht="26.1" customHeight="1">
      <c r="A5590" s="155" t="s">
        <v>2121</v>
      </c>
      <c r="B5590" s="36" t="s">
        <v>2222</v>
      </c>
      <c r="C5590" s="37" t="s">
        <v>27</v>
      </c>
      <c r="D5590" s="37" t="s">
        <v>2221</v>
      </c>
      <c r="E5590" s="146">
        <v>1.1282051</v>
      </c>
      <c r="F5590" s="38" t="s">
        <v>2165</v>
      </c>
      <c r="G5590" s="368" t="s">
        <v>2220</v>
      </c>
      <c r="H5590" s="368"/>
      <c r="I5590" s="354"/>
      <c r="J5590" s="167" t="s">
        <v>2631</v>
      </c>
    </row>
    <row r="5591" spans="1:10" ht="24" customHeight="1">
      <c r="A5591" s="155" t="s">
        <v>2121</v>
      </c>
      <c r="B5591" s="36" t="s">
        <v>2225</v>
      </c>
      <c r="C5591" s="37" t="s">
        <v>27</v>
      </c>
      <c r="D5591" s="37" t="s">
        <v>2209</v>
      </c>
      <c r="E5591" s="146">
        <v>1.1282051</v>
      </c>
      <c r="F5591" s="38" t="s">
        <v>2165</v>
      </c>
      <c r="G5591" s="368" t="s">
        <v>2224</v>
      </c>
      <c r="H5591" s="368"/>
      <c r="I5591" s="354"/>
      <c r="J5591" s="167" t="s">
        <v>2630</v>
      </c>
    </row>
    <row r="5592" spans="1:10" ht="20.100000000000001" customHeight="1">
      <c r="A5592" s="366"/>
      <c r="B5592" s="286"/>
      <c r="C5592" s="286"/>
      <c r="D5592" s="286"/>
      <c r="E5592" s="286"/>
      <c r="F5592" s="286" t="s">
        <v>2162</v>
      </c>
      <c r="G5592" s="286"/>
      <c r="H5592" s="286"/>
      <c r="I5592" s="286"/>
      <c r="J5592" s="166">
        <v>70.129300000000001</v>
      </c>
    </row>
    <row r="5593" spans="1:10">
      <c r="A5593" s="159"/>
      <c r="B5593" s="99"/>
      <c r="C5593" s="99"/>
      <c r="D5593" s="99"/>
      <c r="E5593" s="99" t="s">
        <v>2098</v>
      </c>
      <c r="F5593" s="160">
        <v>53.67</v>
      </c>
      <c r="G5593" s="99" t="s">
        <v>2097</v>
      </c>
      <c r="H5593" s="160">
        <v>0</v>
      </c>
      <c r="I5593" s="99" t="s">
        <v>2096</v>
      </c>
      <c r="J5593" s="161">
        <v>53.673003786380001</v>
      </c>
    </row>
    <row r="5594" spans="1:10" ht="15" thickBot="1">
      <c r="A5594" s="159"/>
      <c r="B5594" s="99"/>
      <c r="C5594" s="99"/>
      <c r="D5594" s="99"/>
      <c r="E5594" s="99" t="s">
        <v>2095</v>
      </c>
      <c r="F5594" s="160">
        <v>21.73</v>
      </c>
      <c r="G5594" s="99"/>
      <c r="H5594" s="364" t="s">
        <v>2094</v>
      </c>
      <c r="I5594" s="364"/>
      <c r="J5594" s="161">
        <v>118.43</v>
      </c>
    </row>
    <row r="5595" spans="1:10" ht="0.95" customHeight="1" thickTop="1">
      <c r="A5595" s="162"/>
      <c r="B5595" s="142"/>
      <c r="C5595" s="142"/>
      <c r="D5595" s="142"/>
      <c r="E5595" s="142"/>
      <c r="F5595" s="142"/>
      <c r="G5595" s="142"/>
      <c r="H5595" s="142"/>
      <c r="I5595" s="142"/>
      <c r="J5595" s="163"/>
    </row>
    <row r="5596" spans="1:10" ht="18" customHeight="1">
      <c r="A5596" s="164"/>
      <c r="B5596" s="67" t="s">
        <v>1</v>
      </c>
      <c r="C5596" s="66" t="s">
        <v>2</v>
      </c>
      <c r="D5596" s="66" t="s">
        <v>3</v>
      </c>
      <c r="E5596" s="365" t="s">
        <v>836</v>
      </c>
      <c r="F5596" s="365"/>
      <c r="G5596" s="77" t="s">
        <v>4</v>
      </c>
      <c r="H5596" s="67" t="s">
        <v>5</v>
      </c>
      <c r="I5596" s="67" t="s">
        <v>6</v>
      </c>
      <c r="J5596" s="165" t="s">
        <v>7</v>
      </c>
    </row>
    <row r="5597" spans="1:10" ht="51.95" customHeight="1">
      <c r="A5597" s="153" t="s">
        <v>2121</v>
      </c>
      <c r="B5597" s="82" t="s">
        <v>2629</v>
      </c>
      <c r="C5597" s="80" t="s">
        <v>27</v>
      </c>
      <c r="D5597" s="80" t="s">
        <v>2628</v>
      </c>
      <c r="E5597" s="363" t="s">
        <v>929</v>
      </c>
      <c r="F5597" s="363"/>
      <c r="G5597" s="81" t="s">
        <v>29</v>
      </c>
      <c r="H5597" s="147">
        <v>1</v>
      </c>
      <c r="I5597" s="83">
        <v>80.59</v>
      </c>
      <c r="J5597" s="154">
        <v>80.59</v>
      </c>
    </row>
    <row r="5598" spans="1:10" ht="20.100000000000001" customHeight="1">
      <c r="A5598" s="366"/>
      <c r="B5598" s="286"/>
      <c r="C5598" s="286"/>
      <c r="D5598" s="286"/>
      <c r="E5598" s="286"/>
      <c r="F5598" s="286" t="s">
        <v>2159</v>
      </c>
      <c r="G5598" s="286"/>
      <c r="H5598" s="286"/>
      <c r="I5598" s="286"/>
      <c r="J5598" s="166">
        <v>0</v>
      </c>
    </row>
    <row r="5599" spans="1:10" ht="20.100000000000001" customHeight="1">
      <c r="A5599" s="366"/>
      <c r="B5599" s="286"/>
      <c r="C5599" s="286"/>
      <c r="D5599" s="286"/>
      <c r="E5599" s="286"/>
      <c r="F5599" s="286" t="s">
        <v>2158</v>
      </c>
      <c r="G5599" s="286"/>
      <c r="H5599" s="286"/>
      <c r="I5599" s="286"/>
      <c r="J5599" s="166">
        <v>1</v>
      </c>
    </row>
    <row r="5600" spans="1:10" ht="20.100000000000001" customHeight="1">
      <c r="A5600" s="366"/>
      <c r="B5600" s="286"/>
      <c r="C5600" s="286"/>
      <c r="D5600" s="286"/>
      <c r="E5600" s="286"/>
      <c r="F5600" s="286" t="s">
        <v>2157</v>
      </c>
      <c r="G5600" s="286"/>
      <c r="H5600" s="286"/>
      <c r="I5600" s="286"/>
      <c r="J5600" s="166">
        <v>0</v>
      </c>
    </row>
    <row r="5601" spans="1:10" ht="20.100000000000001" customHeight="1">
      <c r="A5601" s="366"/>
      <c r="B5601" s="286"/>
      <c r="C5601" s="286"/>
      <c r="D5601" s="286"/>
      <c r="E5601" s="286"/>
      <c r="F5601" s="286" t="s">
        <v>2156</v>
      </c>
      <c r="G5601" s="286"/>
      <c r="H5601" s="286"/>
      <c r="I5601" s="286"/>
      <c r="J5601" s="166">
        <v>0</v>
      </c>
    </row>
    <row r="5602" spans="1:10" ht="20.100000000000001" customHeight="1">
      <c r="A5602" s="164" t="s">
        <v>2155</v>
      </c>
      <c r="B5602" s="67" t="s">
        <v>1</v>
      </c>
      <c r="C5602" s="66" t="s">
        <v>2</v>
      </c>
      <c r="D5602" s="66" t="s">
        <v>2154</v>
      </c>
      <c r="E5602" s="67" t="s">
        <v>1898</v>
      </c>
      <c r="F5602" s="67" t="s">
        <v>2153</v>
      </c>
      <c r="G5602" s="67" t="s">
        <v>2152</v>
      </c>
      <c r="H5602" s="67"/>
      <c r="I5602" s="67"/>
      <c r="J5602" s="165" t="s">
        <v>2151</v>
      </c>
    </row>
    <row r="5603" spans="1:10" ht="65.099999999999994" customHeight="1">
      <c r="A5603" s="157" t="s">
        <v>2102</v>
      </c>
      <c r="B5603" s="39" t="s">
        <v>2627</v>
      </c>
      <c r="C5603" s="40" t="s">
        <v>27</v>
      </c>
      <c r="D5603" s="40" t="s">
        <v>2626</v>
      </c>
      <c r="E5603" s="144">
        <v>1</v>
      </c>
      <c r="F5603" s="41" t="s">
        <v>29</v>
      </c>
      <c r="G5603" s="367" t="s">
        <v>2625</v>
      </c>
      <c r="H5603" s="367"/>
      <c r="I5603" s="355"/>
      <c r="J5603" s="168" t="s">
        <v>2625</v>
      </c>
    </row>
    <row r="5604" spans="1:10" ht="20.100000000000001" customHeight="1">
      <c r="A5604" s="366"/>
      <c r="B5604" s="286"/>
      <c r="C5604" s="286"/>
      <c r="D5604" s="286"/>
      <c r="E5604" s="286"/>
      <c r="F5604" s="286" t="s">
        <v>2145</v>
      </c>
      <c r="G5604" s="286"/>
      <c r="H5604" s="286"/>
      <c r="I5604" s="286"/>
      <c r="J5604" s="166">
        <v>15.47</v>
      </c>
    </row>
    <row r="5605" spans="1:10" ht="20.100000000000001" customHeight="1">
      <c r="A5605" s="164" t="s">
        <v>2173</v>
      </c>
      <c r="B5605" s="67" t="s">
        <v>1</v>
      </c>
      <c r="C5605" s="66" t="s">
        <v>2</v>
      </c>
      <c r="D5605" s="66" t="s">
        <v>2172</v>
      </c>
      <c r="E5605" s="67" t="s">
        <v>1898</v>
      </c>
      <c r="F5605" s="67" t="s">
        <v>2153</v>
      </c>
      <c r="G5605" s="67" t="s">
        <v>2152</v>
      </c>
      <c r="H5605" s="67"/>
      <c r="I5605" s="67"/>
      <c r="J5605" s="165" t="s">
        <v>2151</v>
      </c>
    </row>
    <row r="5606" spans="1:10" ht="26.1" customHeight="1">
      <c r="A5606" s="155" t="s">
        <v>2121</v>
      </c>
      <c r="B5606" s="36" t="s">
        <v>2222</v>
      </c>
      <c r="C5606" s="37" t="s">
        <v>27</v>
      </c>
      <c r="D5606" s="37" t="s">
        <v>2221</v>
      </c>
      <c r="E5606" s="146">
        <v>1.0476190000000001</v>
      </c>
      <c r="F5606" s="38" t="s">
        <v>2165</v>
      </c>
      <c r="G5606" s="368" t="s">
        <v>2220</v>
      </c>
      <c r="H5606" s="368"/>
      <c r="I5606" s="354"/>
      <c r="J5606" s="167" t="s">
        <v>2624</v>
      </c>
    </row>
    <row r="5607" spans="1:10" ht="24" customHeight="1">
      <c r="A5607" s="155" t="s">
        <v>2121</v>
      </c>
      <c r="B5607" s="36" t="s">
        <v>2225</v>
      </c>
      <c r="C5607" s="37" t="s">
        <v>27</v>
      </c>
      <c r="D5607" s="37" t="s">
        <v>2209</v>
      </c>
      <c r="E5607" s="146">
        <v>1.0476190000000001</v>
      </c>
      <c r="F5607" s="38" t="s">
        <v>2165</v>
      </c>
      <c r="G5607" s="368" t="s">
        <v>2224</v>
      </c>
      <c r="H5607" s="368"/>
      <c r="I5607" s="354"/>
      <c r="J5607" s="167" t="s">
        <v>2623</v>
      </c>
    </row>
    <row r="5608" spans="1:10" ht="20.100000000000001" customHeight="1">
      <c r="A5608" s="366"/>
      <c r="B5608" s="286"/>
      <c r="C5608" s="286"/>
      <c r="D5608" s="286"/>
      <c r="E5608" s="286"/>
      <c r="F5608" s="286" t="s">
        <v>2162</v>
      </c>
      <c r="G5608" s="286"/>
      <c r="H5608" s="286"/>
      <c r="I5608" s="286"/>
      <c r="J5608" s="166">
        <v>65.12</v>
      </c>
    </row>
    <row r="5609" spans="1:10">
      <c r="A5609" s="159"/>
      <c r="B5609" s="99"/>
      <c r="C5609" s="99"/>
      <c r="D5609" s="99"/>
      <c r="E5609" s="99" t="s">
        <v>2098</v>
      </c>
      <c r="F5609" s="160">
        <v>49.839216782199998</v>
      </c>
      <c r="G5609" s="99" t="s">
        <v>2097</v>
      </c>
      <c r="H5609" s="160">
        <v>0</v>
      </c>
      <c r="I5609" s="99" t="s">
        <v>2096</v>
      </c>
      <c r="J5609" s="161">
        <v>49.839216782199998</v>
      </c>
    </row>
    <row r="5610" spans="1:10" ht="15" thickBot="1">
      <c r="A5610" s="159"/>
      <c r="B5610" s="99"/>
      <c r="C5610" s="99"/>
      <c r="D5610" s="99"/>
      <c r="E5610" s="99" t="s">
        <v>2095</v>
      </c>
      <c r="F5610" s="160">
        <v>18.11</v>
      </c>
      <c r="G5610" s="99"/>
      <c r="H5610" s="364" t="s">
        <v>2094</v>
      </c>
      <c r="I5610" s="364"/>
      <c r="J5610" s="161">
        <v>98.7</v>
      </c>
    </row>
    <row r="5611" spans="1:10" ht="0.95" customHeight="1" thickTop="1">
      <c r="A5611" s="162"/>
      <c r="B5611" s="142"/>
      <c r="C5611" s="142"/>
      <c r="D5611" s="142"/>
      <c r="E5611" s="142"/>
      <c r="F5611" s="142"/>
      <c r="G5611" s="142"/>
      <c r="H5611" s="142"/>
      <c r="I5611" s="142"/>
      <c r="J5611" s="163"/>
    </row>
    <row r="5612" spans="1:10" ht="18" customHeight="1">
      <c r="A5612" s="164"/>
      <c r="B5612" s="67" t="s">
        <v>1</v>
      </c>
      <c r="C5612" s="66" t="s">
        <v>2</v>
      </c>
      <c r="D5612" s="66" t="s">
        <v>3</v>
      </c>
      <c r="E5612" s="365" t="s">
        <v>836</v>
      </c>
      <c r="F5612" s="365"/>
      <c r="G5612" s="77" t="s">
        <v>4</v>
      </c>
      <c r="H5612" s="67" t="s">
        <v>5</v>
      </c>
      <c r="I5612" s="67" t="s">
        <v>6</v>
      </c>
      <c r="J5612" s="165" t="s">
        <v>7</v>
      </c>
    </row>
    <row r="5613" spans="1:10" ht="39" customHeight="1">
      <c r="A5613" s="153" t="s">
        <v>2121</v>
      </c>
      <c r="B5613" s="82" t="s">
        <v>2622</v>
      </c>
      <c r="C5613" s="80" t="s">
        <v>27</v>
      </c>
      <c r="D5613" s="80" t="s">
        <v>2621</v>
      </c>
      <c r="E5613" s="363" t="s">
        <v>929</v>
      </c>
      <c r="F5613" s="363"/>
      <c r="G5613" s="81" t="s">
        <v>29</v>
      </c>
      <c r="H5613" s="147">
        <v>1</v>
      </c>
      <c r="I5613" s="83">
        <v>19.190000000000001</v>
      </c>
      <c r="J5613" s="154">
        <v>19.190000000000001</v>
      </c>
    </row>
    <row r="5614" spans="1:10" ht="20.100000000000001" customHeight="1">
      <c r="A5614" s="366"/>
      <c r="B5614" s="286"/>
      <c r="C5614" s="286"/>
      <c r="D5614" s="286"/>
      <c r="E5614" s="286"/>
      <c r="F5614" s="286" t="s">
        <v>2159</v>
      </c>
      <c r="G5614" s="286"/>
      <c r="H5614" s="286"/>
      <c r="I5614" s="286"/>
      <c r="J5614" s="166">
        <v>0</v>
      </c>
    </row>
    <row r="5615" spans="1:10" ht="20.100000000000001" customHeight="1">
      <c r="A5615" s="366"/>
      <c r="B5615" s="286"/>
      <c r="C5615" s="286"/>
      <c r="D5615" s="286"/>
      <c r="E5615" s="286"/>
      <c r="F5615" s="286" t="s">
        <v>2158</v>
      </c>
      <c r="G5615" s="286"/>
      <c r="H5615" s="286"/>
      <c r="I5615" s="286"/>
      <c r="J5615" s="166">
        <v>1</v>
      </c>
    </row>
    <row r="5616" spans="1:10" ht="20.100000000000001" customHeight="1">
      <c r="A5616" s="366"/>
      <c r="B5616" s="286"/>
      <c r="C5616" s="286"/>
      <c r="D5616" s="286"/>
      <c r="E5616" s="286"/>
      <c r="F5616" s="286" t="s">
        <v>2157</v>
      </c>
      <c r="G5616" s="286"/>
      <c r="H5616" s="286"/>
      <c r="I5616" s="286"/>
      <c r="J5616" s="166">
        <v>0</v>
      </c>
    </row>
    <row r="5617" spans="1:10" ht="20.100000000000001" customHeight="1">
      <c r="A5617" s="366"/>
      <c r="B5617" s="286"/>
      <c r="C5617" s="286"/>
      <c r="D5617" s="286"/>
      <c r="E5617" s="286"/>
      <c r="F5617" s="286" t="s">
        <v>2156</v>
      </c>
      <c r="G5617" s="286"/>
      <c r="H5617" s="286"/>
      <c r="I5617" s="286"/>
      <c r="J5617" s="166">
        <v>0</v>
      </c>
    </row>
    <row r="5618" spans="1:10" ht="20.100000000000001" customHeight="1">
      <c r="A5618" s="164" t="s">
        <v>2155</v>
      </c>
      <c r="B5618" s="67" t="s">
        <v>1</v>
      </c>
      <c r="C5618" s="66" t="s">
        <v>2</v>
      </c>
      <c r="D5618" s="66" t="s">
        <v>2154</v>
      </c>
      <c r="E5618" s="67" t="s">
        <v>1898</v>
      </c>
      <c r="F5618" s="67" t="s">
        <v>2153</v>
      </c>
      <c r="G5618" s="67" t="s">
        <v>2152</v>
      </c>
      <c r="H5618" s="67"/>
      <c r="I5618" s="67"/>
      <c r="J5618" s="165" t="s">
        <v>2151</v>
      </c>
    </row>
    <row r="5619" spans="1:10" ht="51.95" customHeight="1">
      <c r="A5619" s="157" t="s">
        <v>2102</v>
      </c>
      <c r="B5619" s="39" t="s">
        <v>2620</v>
      </c>
      <c r="C5619" s="40" t="s">
        <v>27</v>
      </c>
      <c r="D5619" s="40" t="s">
        <v>2619</v>
      </c>
      <c r="E5619" s="144">
        <v>1</v>
      </c>
      <c r="F5619" s="41" t="s">
        <v>29</v>
      </c>
      <c r="G5619" s="367" t="s">
        <v>2618</v>
      </c>
      <c r="H5619" s="367"/>
      <c r="I5619" s="355"/>
      <c r="J5619" s="168" t="s">
        <v>2618</v>
      </c>
    </row>
    <row r="5620" spans="1:10" ht="20.100000000000001" customHeight="1">
      <c r="A5620" s="366"/>
      <c r="B5620" s="286"/>
      <c r="C5620" s="286"/>
      <c r="D5620" s="286"/>
      <c r="E5620" s="286"/>
      <c r="F5620" s="286" t="s">
        <v>2145</v>
      </c>
      <c r="G5620" s="286"/>
      <c r="H5620" s="286"/>
      <c r="I5620" s="286"/>
      <c r="J5620" s="166">
        <v>10.9</v>
      </c>
    </row>
    <row r="5621" spans="1:10" ht="20.100000000000001" customHeight="1">
      <c r="A5621" s="164" t="s">
        <v>2173</v>
      </c>
      <c r="B5621" s="67" t="s">
        <v>1</v>
      </c>
      <c r="C5621" s="66" t="s">
        <v>2</v>
      </c>
      <c r="D5621" s="66" t="s">
        <v>2172</v>
      </c>
      <c r="E5621" s="67" t="s">
        <v>1898</v>
      </c>
      <c r="F5621" s="67" t="s">
        <v>2153</v>
      </c>
      <c r="G5621" s="67" t="s">
        <v>2152</v>
      </c>
      <c r="H5621" s="67"/>
      <c r="I5621" s="67"/>
      <c r="J5621" s="165" t="s">
        <v>2151</v>
      </c>
    </row>
    <row r="5622" spans="1:10" ht="26.1" customHeight="1">
      <c r="A5622" s="155" t="s">
        <v>2121</v>
      </c>
      <c r="B5622" s="36" t="s">
        <v>2222</v>
      </c>
      <c r="C5622" s="37" t="s">
        <v>27</v>
      </c>
      <c r="D5622" s="37" t="s">
        <v>2221</v>
      </c>
      <c r="E5622" s="146">
        <v>0.13333329999999999</v>
      </c>
      <c r="F5622" s="38" t="s">
        <v>2165</v>
      </c>
      <c r="G5622" s="368" t="s">
        <v>2220</v>
      </c>
      <c r="H5622" s="368"/>
      <c r="I5622" s="354"/>
      <c r="J5622" s="167" t="s">
        <v>2611</v>
      </c>
    </row>
    <row r="5623" spans="1:10" ht="24" customHeight="1">
      <c r="A5623" s="155" t="s">
        <v>2121</v>
      </c>
      <c r="B5623" s="36" t="s">
        <v>2225</v>
      </c>
      <c r="C5623" s="37" t="s">
        <v>27</v>
      </c>
      <c r="D5623" s="37" t="s">
        <v>2209</v>
      </c>
      <c r="E5623" s="146">
        <v>0.13333329999999999</v>
      </c>
      <c r="F5623" s="38" t="s">
        <v>2165</v>
      </c>
      <c r="G5623" s="368" t="s">
        <v>2224</v>
      </c>
      <c r="H5623" s="368"/>
      <c r="I5623" s="354"/>
      <c r="J5623" s="167" t="s">
        <v>2612</v>
      </c>
    </row>
    <row r="5624" spans="1:10" ht="20.100000000000001" customHeight="1">
      <c r="A5624" s="366"/>
      <c r="B5624" s="286"/>
      <c r="C5624" s="286"/>
      <c r="D5624" s="286"/>
      <c r="E5624" s="286"/>
      <c r="F5624" s="286" t="s">
        <v>2162</v>
      </c>
      <c r="G5624" s="286"/>
      <c r="H5624" s="286"/>
      <c r="I5624" s="286"/>
      <c r="J5624" s="166">
        <v>8.2880000000000003</v>
      </c>
    </row>
    <row r="5625" spans="1:10">
      <c r="A5625" s="159"/>
      <c r="B5625" s="99"/>
      <c r="C5625" s="99"/>
      <c r="D5625" s="99"/>
      <c r="E5625" s="99" t="s">
        <v>2098</v>
      </c>
      <c r="F5625" s="160">
        <v>6.34</v>
      </c>
      <c r="G5625" s="99" t="s">
        <v>2097</v>
      </c>
      <c r="H5625" s="160">
        <v>0</v>
      </c>
      <c r="I5625" s="99" t="s">
        <v>2096</v>
      </c>
      <c r="J5625" s="161">
        <v>6.3431717475399996</v>
      </c>
    </row>
    <row r="5626" spans="1:10" ht="15" thickBot="1">
      <c r="A5626" s="159"/>
      <c r="B5626" s="99"/>
      <c r="C5626" s="99"/>
      <c r="D5626" s="99"/>
      <c r="E5626" s="99" t="s">
        <v>2095</v>
      </c>
      <c r="F5626" s="160">
        <v>4.3099999999999996</v>
      </c>
      <c r="G5626" s="99"/>
      <c r="H5626" s="364" t="s">
        <v>2094</v>
      </c>
      <c r="I5626" s="364"/>
      <c r="J5626" s="161">
        <v>23.5</v>
      </c>
    </row>
    <row r="5627" spans="1:10" ht="0.95" customHeight="1" thickTop="1">
      <c r="A5627" s="162"/>
      <c r="B5627" s="142"/>
      <c r="C5627" s="142"/>
      <c r="D5627" s="142"/>
      <c r="E5627" s="142"/>
      <c r="F5627" s="142"/>
      <c r="G5627" s="142"/>
      <c r="H5627" s="142"/>
      <c r="I5627" s="142"/>
      <c r="J5627" s="163"/>
    </row>
    <row r="5628" spans="1:10" ht="18" customHeight="1">
      <c r="A5628" s="164"/>
      <c r="B5628" s="67" t="s">
        <v>1</v>
      </c>
      <c r="C5628" s="66" t="s">
        <v>2</v>
      </c>
      <c r="D5628" s="66" t="s">
        <v>3</v>
      </c>
      <c r="E5628" s="365" t="s">
        <v>836</v>
      </c>
      <c r="F5628" s="365"/>
      <c r="G5628" s="77" t="s">
        <v>4</v>
      </c>
      <c r="H5628" s="67" t="s">
        <v>5</v>
      </c>
      <c r="I5628" s="67" t="s">
        <v>6</v>
      </c>
      <c r="J5628" s="165" t="s">
        <v>7</v>
      </c>
    </row>
    <row r="5629" spans="1:10" ht="39" customHeight="1">
      <c r="A5629" s="153" t="s">
        <v>2121</v>
      </c>
      <c r="B5629" s="82" t="s">
        <v>2617</v>
      </c>
      <c r="C5629" s="80" t="s">
        <v>27</v>
      </c>
      <c r="D5629" s="80" t="s">
        <v>2616</v>
      </c>
      <c r="E5629" s="363" t="s">
        <v>929</v>
      </c>
      <c r="F5629" s="363"/>
      <c r="G5629" s="81" t="s">
        <v>29</v>
      </c>
      <c r="H5629" s="147">
        <v>1</v>
      </c>
      <c r="I5629" s="83">
        <v>18.46</v>
      </c>
      <c r="J5629" s="154">
        <v>18.46</v>
      </c>
    </row>
    <row r="5630" spans="1:10" ht="20.100000000000001" customHeight="1">
      <c r="A5630" s="366"/>
      <c r="B5630" s="286"/>
      <c r="C5630" s="286"/>
      <c r="D5630" s="286"/>
      <c r="E5630" s="286"/>
      <c r="F5630" s="286" t="s">
        <v>2159</v>
      </c>
      <c r="G5630" s="286"/>
      <c r="H5630" s="286"/>
      <c r="I5630" s="286"/>
      <c r="J5630" s="166">
        <v>0</v>
      </c>
    </row>
    <row r="5631" spans="1:10" ht="20.100000000000001" customHeight="1">
      <c r="A5631" s="366"/>
      <c r="B5631" s="286"/>
      <c r="C5631" s="286"/>
      <c r="D5631" s="286"/>
      <c r="E5631" s="286"/>
      <c r="F5631" s="286" t="s">
        <v>2158</v>
      </c>
      <c r="G5631" s="286"/>
      <c r="H5631" s="286"/>
      <c r="I5631" s="286"/>
      <c r="J5631" s="166">
        <v>1</v>
      </c>
    </row>
    <row r="5632" spans="1:10" ht="20.100000000000001" customHeight="1">
      <c r="A5632" s="366"/>
      <c r="B5632" s="286"/>
      <c r="C5632" s="286"/>
      <c r="D5632" s="286"/>
      <c r="E5632" s="286"/>
      <c r="F5632" s="286" t="s">
        <v>2157</v>
      </c>
      <c r="G5632" s="286"/>
      <c r="H5632" s="286"/>
      <c r="I5632" s="286"/>
      <c r="J5632" s="166">
        <v>0</v>
      </c>
    </row>
    <row r="5633" spans="1:10" ht="20.100000000000001" customHeight="1">
      <c r="A5633" s="366"/>
      <c r="B5633" s="286"/>
      <c r="C5633" s="286"/>
      <c r="D5633" s="286"/>
      <c r="E5633" s="286"/>
      <c r="F5633" s="286" t="s">
        <v>2156</v>
      </c>
      <c r="G5633" s="286"/>
      <c r="H5633" s="286"/>
      <c r="I5633" s="286"/>
      <c r="J5633" s="166">
        <v>0</v>
      </c>
    </row>
    <row r="5634" spans="1:10" ht="20.100000000000001" customHeight="1">
      <c r="A5634" s="164" t="s">
        <v>2155</v>
      </c>
      <c r="B5634" s="67" t="s">
        <v>1</v>
      </c>
      <c r="C5634" s="66" t="s">
        <v>2</v>
      </c>
      <c r="D5634" s="66" t="s">
        <v>2154</v>
      </c>
      <c r="E5634" s="67" t="s">
        <v>1898</v>
      </c>
      <c r="F5634" s="67" t="s">
        <v>2153</v>
      </c>
      <c r="G5634" s="67" t="s">
        <v>2152</v>
      </c>
      <c r="H5634" s="67"/>
      <c r="I5634" s="67"/>
      <c r="J5634" s="165" t="s">
        <v>2151</v>
      </c>
    </row>
    <row r="5635" spans="1:10" ht="51.95" customHeight="1">
      <c r="A5635" s="157" t="s">
        <v>2102</v>
      </c>
      <c r="B5635" s="39" t="s">
        <v>2615</v>
      </c>
      <c r="C5635" s="40" t="s">
        <v>27</v>
      </c>
      <c r="D5635" s="40" t="s">
        <v>2614</v>
      </c>
      <c r="E5635" s="144">
        <v>1</v>
      </c>
      <c r="F5635" s="41" t="s">
        <v>29</v>
      </c>
      <c r="G5635" s="367" t="s">
        <v>2613</v>
      </c>
      <c r="H5635" s="367"/>
      <c r="I5635" s="355"/>
      <c r="J5635" s="168" t="s">
        <v>2613</v>
      </c>
    </row>
    <row r="5636" spans="1:10" ht="20.100000000000001" customHeight="1">
      <c r="A5636" s="366"/>
      <c r="B5636" s="286"/>
      <c r="C5636" s="286"/>
      <c r="D5636" s="286"/>
      <c r="E5636" s="286"/>
      <c r="F5636" s="286" t="s">
        <v>2145</v>
      </c>
      <c r="G5636" s="286"/>
      <c r="H5636" s="286"/>
      <c r="I5636" s="286"/>
      <c r="J5636" s="166">
        <v>10.17</v>
      </c>
    </row>
    <row r="5637" spans="1:10" ht="20.100000000000001" customHeight="1">
      <c r="A5637" s="164" t="s">
        <v>2173</v>
      </c>
      <c r="B5637" s="67" t="s">
        <v>1</v>
      </c>
      <c r="C5637" s="66" t="s">
        <v>2</v>
      </c>
      <c r="D5637" s="66" t="s">
        <v>2172</v>
      </c>
      <c r="E5637" s="67" t="s">
        <v>1898</v>
      </c>
      <c r="F5637" s="67" t="s">
        <v>2153</v>
      </c>
      <c r="G5637" s="67" t="s">
        <v>2152</v>
      </c>
      <c r="H5637" s="67"/>
      <c r="I5637" s="67"/>
      <c r="J5637" s="165" t="s">
        <v>2151</v>
      </c>
    </row>
    <row r="5638" spans="1:10" ht="24" customHeight="1">
      <c r="A5638" s="155" t="s">
        <v>2121</v>
      </c>
      <c r="B5638" s="36" t="s">
        <v>2225</v>
      </c>
      <c r="C5638" s="37" t="s">
        <v>27</v>
      </c>
      <c r="D5638" s="37" t="s">
        <v>2209</v>
      </c>
      <c r="E5638" s="146">
        <v>0.13333329999999999</v>
      </c>
      <c r="F5638" s="38" t="s">
        <v>2165</v>
      </c>
      <c r="G5638" s="368" t="s">
        <v>2224</v>
      </c>
      <c r="H5638" s="368"/>
      <c r="I5638" s="354"/>
      <c r="J5638" s="167" t="s">
        <v>2612</v>
      </c>
    </row>
    <row r="5639" spans="1:10" ht="26.1" customHeight="1">
      <c r="A5639" s="155" t="s">
        <v>2121</v>
      </c>
      <c r="B5639" s="36" t="s">
        <v>2222</v>
      </c>
      <c r="C5639" s="37" t="s">
        <v>27</v>
      </c>
      <c r="D5639" s="37" t="s">
        <v>2221</v>
      </c>
      <c r="E5639" s="146">
        <v>0.13333329999999999</v>
      </c>
      <c r="F5639" s="38" t="s">
        <v>2165</v>
      </c>
      <c r="G5639" s="368" t="s">
        <v>2220</v>
      </c>
      <c r="H5639" s="368"/>
      <c r="I5639" s="354"/>
      <c r="J5639" s="167" t="s">
        <v>2611</v>
      </c>
    </row>
    <row r="5640" spans="1:10" ht="20.100000000000001" customHeight="1">
      <c r="A5640" s="366"/>
      <c r="B5640" s="286"/>
      <c r="C5640" s="286"/>
      <c r="D5640" s="286"/>
      <c r="E5640" s="286"/>
      <c r="F5640" s="286" t="s">
        <v>2162</v>
      </c>
      <c r="G5640" s="286"/>
      <c r="H5640" s="286"/>
      <c r="I5640" s="286"/>
      <c r="J5640" s="166">
        <v>8.2880000000000003</v>
      </c>
    </row>
    <row r="5641" spans="1:10">
      <c r="A5641" s="159"/>
      <c r="B5641" s="99"/>
      <c r="C5641" s="99"/>
      <c r="D5641" s="99"/>
      <c r="E5641" s="99" t="s">
        <v>2098</v>
      </c>
      <c r="F5641" s="160">
        <v>6.34</v>
      </c>
      <c r="G5641" s="99" t="s">
        <v>2097</v>
      </c>
      <c r="H5641" s="160">
        <v>0</v>
      </c>
      <c r="I5641" s="99" t="s">
        <v>2096</v>
      </c>
      <c r="J5641" s="161">
        <v>6.3431717475399996</v>
      </c>
    </row>
    <row r="5642" spans="1:10" ht="15" thickBot="1">
      <c r="A5642" s="159"/>
      <c r="B5642" s="99"/>
      <c r="C5642" s="99"/>
      <c r="D5642" s="99"/>
      <c r="E5642" s="99" t="s">
        <v>2095</v>
      </c>
      <c r="F5642" s="160">
        <v>4.1500000000000004</v>
      </c>
      <c r="G5642" s="99"/>
      <c r="H5642" s="364" t="s">
        <v>2094</v>
      </c>
      <c r="I5642" s="364"/>
      <c r="J5642" s="161">
        <v>22.61</v>
      </c>
    </row>
    <row r="5643" spans="1:10" ht="0.95" customHeight="1" thickTop="1">
      <c r="A5643" s="162"/>
      <c r="B5643" s="142"/>
      <c r="C5643" s="142"/>
      <c r="D5643" s="142"/>
      <c r="E5643" s="142"/>
      <c r="F5643" s="142"/>
      <c r="G5643" s="142"/>
      <c r="H5643" s="142"/>
      <c r="I5643" s="142"/>
      <c r="J5643" s="163"/>
    </row>
    <row r="5644" spans="1:10" ht="18" customHeight="1">
      <c r="A5644" s="164"/>
      <c r="B5644" s="67" t="s">
        <v>1</v>
      </c>
      <c r="C5644" s="66" t="s">
        <v>2</v>
      </c>
      <c r="D5644" s="66" t="s">
        <v>3</v>
      </c>
      <c r="E5644" s="365" t="s">
        <v>836</v>
      </c>
      <c r="F5644" s="365"/>
      <c r="G5644" s="77" t="s">
        <v>4</v>
      </c>
      <c r="H5644" s="67" t="s">
        <v>5</v>
      </c>
      <c r="I5644" s="67" t="s">
        <v>6</v>
      </c>
      <c r="J5644" s="165" t="s">
        <v>7</v>
      </c>
    </row>
    <row r="5645" spans="1:10" ht="24" customHeight="1">
      <c r="A5645" s="153" t="s">
        <v>2121</v>
      </c>
      <c r="B5645" s="82" t="s">
        <v>2610</v>
      </c>
      <c r="C5645" s="80" t="s">
        <v>15</v>
      </c>
      <c r="D5645" s="80" t="s">
        <v>2609</v>
      </c>
      <c r="E5645" s="363" t="s">
        <v>842</v>
      </c>
      <c r="F5645" s="363"/>
      <c r="G5645" s="81" t="s">
        <v>42</v>
      </c>
      <c r="H5645" s="147">
        <v>1</v>
      </c>
      <c r="I5645" s="83">
        <v>35.01</v>
      </c>
      <c r="J5645" s="154">
        <v>35.01</v>
      </c>
    </row>
    <row r="5646" spans="1:10" ht="26.1" customHeight="1">
      <c r="A5646" s="155" t="s">
        <v>2118</v>
      </c>
      <c r="B5646" s="36" t="s">
        <v>2608</v>
      </c>
      <c r="C5646" s="37" t="s">
        <v>15</v>
      </c>
      <c r="D5646" s="37" t="s">
        <v>2607</v>
      </c>
      <c r="E5646" s="354" t="s">
        <v>842</v>
      </c>
      <c r="F5646" s="354"/>
      <c r="G5646" s="38" t="s">
        <v>42</v>
      </c>
      <c r="H5646" s="146">
        <v>1</v>
      </c>
      <c r="I5646" s="145">
        <v>0.4</v>
      </c>
      <c r="J5646" s="156">
        <v>0.4</v>
      </c>
    </row>
    <row r="5647" spans="1:10" ht="26.1" customHeight="1">
      <c r="A5647" s="157" t="s">
        <v>2102</v>
      </c>
      <c r="B5647" s="39" t="s">
        <v>2104</v>
      </c>
      <c r="C5647" s="40" t="s">
        <v>15</v>
      </c>
      <c r="D5647" s="40" t="s">
        <v>2103</v>
      </c>
      <c r="E5647" s="355" t="s">
        <v>2099</v>
      </c>
      <c r="F5647" s="355"/>
      <c r="G5647" s="41" t="s">
        <v>42</v>
      </c>
      <c r="H5647" s="144">
        <v>1</v>
      </c>
      <c r="I5647" s="143">
        <v>1.57</v>
      </c>
      <c r="J5647" s="158">
        <v>1.57</v>
      </c>
    </row>
    <row r="5648" spans="1:10" ht="26.1" customHeight="1">
      <c r="A5648" s="157" t="s">
        <v>2102</v>
      </c>
      <c r="B5648" s="39" t="s">
        <v>2110</v>
      </c>
      <c r="C5648" s="40" t="s">
        <v>15</v>
      </c>
      <c r="D5648" s="40" t="s">
        <v>2109</v>
      </c>
      <c r="E5648" s="355" t="s">
        <v>2099</v>
      </c>
      <c r="F5648" s="355"/>
      <c r="G5648" s="41" t="s">
        <v>42</v>
      </c>
      <c r="H5648" s="144">
        <v>1</v>
      </c>
      <c r="I5648" s="143">
        <v>0.9</v>
      </c>
      <c r="J5648" s="158">
        <v>0.9</v>
      </c>
    </row>
    <row r="5649" spans="1:10" ht="26.1" customHeight="1">
      <c r="A5649" s="157" t="s">
        <v>2102</v>
      </c>
      <c r="B5649" s="39" t="s">
        <v>2101</v>
      </c>
      <c r="C5649" s="40" t="s">
        <v>15</v>
      </c>
      <c r="D5649" s="40" t="s">
        <v>2100</v>
      </c>
      <c r="E5649" s="355" t="s">
        <v>2099</v>
      </c>
      <c r="F5649" s="355"/>
      <c r="G5649" s="41" t="s">
        <v>42</v>
      </c>
      <c r="H5649" s="144">
        <v>1</v>
      </c>
      <c r="I5649" s="143">
        <v>1.43</v>
      </c>
      <c r="J5649" s="158">
        <v>1.43</v>
      </c>
    </row>
    <row r="5650" spans="1:10" ht="26.1" customHeight="1">
      <c r="A5650" s="157" t="s">
        <v>2102</v>
      </c>
      <c r="B5650" s="39" t="s">
        <v>2108</v>
      </c>
      <c r="C5650" s="40" t="s">
        <v>15</v>
      </c>
      <c r="D5650" s="40" t="s">
        <v>2107</v>
      </c>
      <c r="E5650" s="355" t="s">
        <v>2099</v>
      </c>
      <c r="F5650" s="355"/>
      <c r="G5650" s="41" t="s">
        <v>42</v>
      </c>
      <c r="H5650" s="144">
        <v>1</v>
      </c>
      <c r="I5650" s="143">
        <v>2.41</v>
      </c>
      <c r="J5650" s="158">
        <v>2.41</v>
      </c>
    </row>
    <row r="5651" spans="1:10" ht="24" customHeight="1">
      <c r="A5651" s="157" t="s">
        <v>2102</v>
      </c>
      <c r="B5651" s="39" t="s">
        <v>2606</v>
      </c>
      <c r="C5651" s="40" t="s">
        <v>15</v>
      </c>
      <c r="D5651" s="40" t="s">
        <v>2605</v>
      </c>
      <c r="E5651" s="355" t="s">
        <v>2111</v>
      </c>
      <c r="F5651" s="355"/>
      <c r="G5651" s="41" t="s">
        <v>42</v>
      </c>
      <c r="H5651" s="144">
        <v>1</v>
      </c>
      <c r="I5651" s="143">
        <v>27.39</v>
      </c>
      <c r="J5651" s="158">
        <v>27.39</v>
      </c>
    </row>
    <row r="5652" spans="1:10" ht="26.1" customHeight="1">
      <c r="A5652" s="157" t="s">
        <v>2102</v>
      </c>
      <c r="B5652" s="39" t="s">
        <v>2115</v>
      </c>
      <c r="C5652" s="40" t="s">
        <v>15</v>
      </c>
      <c r="D5652" s="40" t="s">
        <v>2114</v>
      </c>
      <c r="E5652" s="355" t="s">
        <v>2099</v>
      </c>
      <c r="F5652" s="355"/>
      <c r="G5652" s="41" t="s">
        <v>42</v>
      </c>
      <c r="H5652" s="144">
        <v>1</v>
      </c>
      <c r="I5652" s="143">
        <v>0.8</v>
      </c>
      <c r="J5652" s="158">
        <v>0.8</v>
      </c>
    </row>
    <row r="5653" spans="1:10" ht="26.1" customHeight="1">
      <c r="A5653" s="157" t="s">
        <v>2102</v>
      </c>
      <c r="B5653" s="39" t="s">
        <v>2106</v>
      </c>
      <c r="C5653" s="40" t="s">
        <v>15</v>
      </c>
      <c r="D5653" s="40" t="s">
        <v>2105</v>
      </c>
      <c r="E5653" s="355" t="s">
        <v>2099</v>
      </c>
      <c r="F5653" s="355"/>
      <c r="G5653" s="41" t="s">
        <v>42</v>
      </c>
      <c r="H5653" s="144">
        <v>1</v>
      </c>
      <c r="I5653" s="143">
        <v>0.11</v>
      </c>
      <c r="J5653" s="158">
        <v>0.11</v>
      </c>
    </row>
    <row r="5654" spans="1:10">
      <c r="A5654" s="159"/>
      <c r="B5654" s="99"/>
      <c r="C5654" s="99"/>
      <c r="D5654" s="99"/>
      <c r="E5654" s="99" t="s">
        <v>2098</v>
      </c>
      <c r="F5654" s="160">
        <v>27.79</v>
      </c>
      <c r="G5654" s="99" t="s">
        <v>2097</v>
      </c>
      <c r="H5654" s="160">
        <v>0</v>
      </c>
      <c r="I5654" s="99" t="s">
        <v>2096</v>
      </c>
      <c r="J5654" s="161">
        <v>27.79</v>
      </c>
    </row>
    <row r="5655" spans="1:10" ht="15" thickBot="1">
      <c r="A5655" s="159"/>
      <c r="B5655" s="99"/>
      <c r="C5655" s="99"/>
      <c r="D5655" s="99"/>
      <c r="E5655" s="99" t="s">
        <v>2095</v>
      </c>
      <c r="F5655" s="160">
        <v>7.87</v>
      </c>
      <c r="G5655" s="99"/>
      <c r="H5655" s="364" t="s">
        <v>2094</v>
      </c>
      <c r="I5655" s="364"/>
      <c r="J5655" s="161">
        <v>42.88</v>
      </c>
    </row>
    <row r="5656" spans="1:10" ht="0.95" customHeight="1" thickTop="1">
      <c r="A5656" s="162"/>
      <c r="B5656" s="142"/>
      <c r="C5656" s="142"/>
      <c r="D5656" s="142"/>
      <c r="E5656" s="142"/>
      <c r="F5656" s="142"/>
      <c r="G5656" s="142"/>
      <c r="H5656" s="142"/>
      <c r="I5656" s="142"/>
      <c r="J5656" s="163"/>
    </row>
    <row r="5657" spans="1:10" ht="18" customHeight="1">
      <c r="A5657" s="164"/>
      <c r="B5657" s="67" t="s">
        <v>1</v>
      </c>
      <c r="C5657" s="66" t="s">
        <v>2</v>
      </c>
      <c r="D5657" s="66" t="s">
        <v>3</v>
      </c>
      <c r="E5657" s="365" t="s">
        <v>836</v>
      </c>
      <c r="F5657" s="365"/>
      <c r="G5657" s="77" t="s">
        <v>4</v>
      </c>
      <c r="H5657" s="67" t="s">
        <v>5</v>
      </c>
      <c r="I5657" s="67" t="s">
        <v>6</v>
      </c>
      <c r="J5657" s="165" t="s">
        <v>7</v>
      </c>
    </row>
    <row r="5658" spans="1:10" ht="51.95" customHeight="1">
      <c r="A5658" s="153" t="s">
        <v>2121</v>
      </c>
      <c r="B5658" s="82" t="s">
        <v>2604</v>
      </c>
      <c r="C5658" s="80" t="s">
        <v>27</v>
      </c>
      <c r="D5658" s="80" t="s">
        <v>2603</v>
      </c>
      <c r="E5658" s="363" t="s">
        <v>929</v>
      </c>
      <c r="F5658" s="363"/>
      <c r="G5658" s="81" t="s">
        <v>29</v>
      </c>
      <c r="H5658" s="147">
        <v>1</v>
      </c>
      <c r="I5658" s="83">
        <v>851.16</v>
      </c>
      <c r="J5658" s="154">
        <v>851.16</v>
      </c>
    </row>
    <row r="5659" spans="1:10" ht="20.100000000000001" customHeight="1">
      <c r="A5659" s="366"/>
      <c r="B5659" s="286"/>
      <c r="C5659" s="286"/>
      <c r="D5659" s="286"/>
      <c r="E5659" s="286"/>
      <c r="F5659" s="286" t="s">
        <v>2159</v>
      </c>
      <c r="G5659" s="286"/>
      <c r="H5659" s="286"/>
      <c r="I5659" s="286"/>
      <c r="J5659" s="166">
        <v>0</v>
      </c>
    </row>
    <row r="5660" spans="1:10" ht="20.100000000000001" customHeight="1">
      <c r="A5660" s="366"/>
      <c r="B5660" s="286"/>
      <c r="C5660" s="286"/>
      <c r="D5660" s="286"/>
      <c r="E5660" s="286"/>
      <c r="F5660" s="286" t="s">
        <v>2158</v>
      </c>
      <c r="G5660" s="286"/>
      <c r="H5660" s="286"/>
      <c r="I5660" s="286"/>
      <c r="J5660" s="166">
        <v>1</v>
      </c>
    </row>
    <row r="5661" spans="1:10" ht="20.100000000000001" customHeight="1">
      <c r="A5661" s="366"/>
      <c r="B5661" s="286"/>
      <c r="C5661" s="286"/>
      <c r="D5661" s="286"/>
      <c r="E5661" s="286"/>
      <c r="F5661" s="286" t="s">
        <v>2157</v>
      </c>
      <c r="G5661" s="286"/>
      <c r="H5661" s="286"/>
      <c r="I5661" s="286"/>
      <c r="J5661" s="166">
        <v>0</v>
      </c>
    </row>
    <row r="5662" spans="1:10" ht="20.100000000000001" customHeight="1">
      <c r="A5662" s="366"/>
      <c r="B5662" s="286"/>
      <c r="C5662" s="286"/>
      <c r="D5662" s="286"/>
      <c r="E5662" s="286"/>
      <c r="F5662" s="286" t="s">
        <v>2156</v>
      </c>
      <c r="G5662" s="286"/>
      <c r="H5662" s="286"/>
      <c r="I5662" s="286"/>
      <c r="J5662" s="166">
        <v>0</v>
      </c>
    </row>
    <row r="5663" spans="1:10" ht="20.100000000000001" customHeight="1">
      <c r="A5663" s="164" t="s">
        <v>2173</v>
      </c>
      <c r="B5663" s="67" t="s">
        <v>1</v>
      </c>
      <c r="C5663" s="66" t="s">
        <v>2</v>
      </c>
      <c r="D5663" s="66" t="s">
        <v>2172</v>
      </c>
      <c r="E5663" s="67" t="s">
        <v>1898</v>
      </c>
      <c r="F5663" s="67" t="s">
        <v>2153</v>
      </c>
      <c r="G5663" s="67" t="s">
        <v>2152</v>
      </c>
      <c r="H5663" s="67"/>
      <c r="I5663" s="67"/>
      <c r="J5663" s="165" t="s">
        <v>2151</v>
      </c>
    </row>
    <row r="5664" spans="1:10" ht="39" customHeight="1">
      <c r="A5664" s="155" t="s">
        <v>2121</v>
      </c>
      <c r="B5664" s="36" t="s">
        <v>2602</v>
      </c>
      <c r="C5664" s="37" t="s">
        <v>27</v>
      </c>
      <c r="D5664" s="37" t="s">
        <v>2601</v>
      </c>
      <c r="E5664" s="146">
        <v>2.4444444000000001</v>
      </c>
      <c r="F5664" s="38" t="s">
        <v>2165</v>
      </c>
      <c r="G5664" s="368" t="s">
        <v>2600</v>
      </c>
      <c r="H5664" s="368"/>
      <c r="I5664" s="354"/>
      <c r="J5664" s="167" t="s">
        <v>2599</v>
      </c>
    </row>
    <row r="5665" spans="1:10" ht="24" customHeight="1">
      <c r="A5665" s="155" t="s">
        <v>2121</v>
      </c>
      <c r="B5665" s="36" t="s">
        <v>2171</v>
      </c>
      <c r="C5665" s="37" t="s">
        <v>27</v>
      </c>
      <c r="D5665" s="37" t="s">
        <v>2170</v>
      </c>
      <c r="E5665" s="146">
        <v>4.8888889000000004</v>
      </c>
      <c r="F5665" s="38" t="s">
        <v>2165</v>
      </c>
      <c r="G5665" s="368" t="s">
        <v>2169</v>
      </c>
      <c r="H5665" s="368"/>
      <c r="I5665" s="354"/>
      <c r="J5665" s="167" t="s">
        <v>2598</v>
      </c>
    </row>
    <row r="5666" spans="1:10" ht="20.100000000000001" customHeight="1">
      <c r="A5666" s="366"/>
      <c r="B5666" s="286"/>
      <c r="C5666" s="286"/>
      <c r="D5666" s="286"/>
      <c r="E5666" s="286"/>
      <c r="F5666" s="286" t="s">
        <v>2162</v>
      </c>
      <c r="G5666" s="286"/>
      <c r="H5666" s="286"/>
      <c r="I5666" s="286"/>
      <c r="J5666" s="166">
        <v>851.15549999999996</v>
      </c>
    </row>
    <row r="5667" spans="1:10">
      <c r="A5667" s="159"/>
      <c r="B5667" s="99"/>
      <c r="C5667" s="99"/>
      <c r="D5667" s="99"/>
      <c r="E5667" s="99" t="s">
        <v>2098</v>
      </c>
      <c r="F5667" s="160">
        <v>86.686355752569995</v>
      </c>
      <c r="G5667" s="99" t="s">
        <v>2097</v>
      </c>
      <c r="H5667" s="160">
        <v>0</v>
      </c>
      <c r="I5667" s="99" t="s">
        <v>2096</v>
      </c>
      <c r="J5667" s="161">
        <v>86.686355752569995</v>
      </c>
    </row>
    <row r="5668" spans="1:10" ht="15" thickBot="1">
      <c r="A5668" s="159"/>
      <c r="B5668" s="99"/>
      <c r="C5668" s="99"/>
      <c r="D5668" s="99"/>
      <c r="E5668" s="99" t="s">
        <v>2095</v>
      </c>
      <c r="F5668" s="160">
        <v>191.26</v>
      </c>
      <c r="G5668" s="99"/>
      <c r="H5668" s="364" t="s">
        <v>2094</v>
      </c>
      <c r="I5668" s="364"/>
      <c r="J5668" s="161">
        <v>1042.42</v>
      </c>
    </row>
    <row r="5669" spans="1:10" ht="0.95" customHeight="1" thickTop="1">
      <c r="A5669" s="162"/>
      <c r="B5669" s="142"/>
      <c r="C5669" s="142"/>
      <c r="D5669" s="142"/>
      <c r="E5669" s="142"/>
      <c r="F5669" s="142"/>
      <c r="G5669" s="142"/>
      <c r="H5669" s="142"/>
      <c r="I5669" s="142"/>
      <c r="J5669" s="163"/>
    </row>
    <row r="5670" spans="1:10" ht="18" customHeight="1">
      <c r="A5670" s="164"/>
      <c r="B5670" s="67" t="s">
        <v>1</v>
      </c>
      <c r="C5670" s="66" t="s">
        <v>2</v>
      </c>
      <c r="D5670" s="66" t="s">
        <v>3</v>
      </c>
      <c r="E5670" s="365" t="s">
        <v>836</v>
      </c>
      <c r="F5670" s="365"/>
      <c r="G5670" s="77" t="s">
        <v>4</v>
      </c>
      <c r="H5670" s="67" t="s">
        <v>5</v>
      </c>
      <c r="I5670" s="67" t="s">
        <v>6</v>
      </c>
      <c r="J5670" s="165" t="s">
        <v>7</v>
      </c>
    </row>
    <row r="5671" spans="1:10" ht="26.1" customHeight="1">
      <c r="A5671" s="153" t="s">
        <v>2121</v>
      </c>
      <c r="B5671" s="82" t="s">
        <v>2597</v>
      </c>
      <c r="C5671" s="80" t="s">
        <v>15</v>
      </c>
      <c r="D5671" s="80" t="s">
        <v>2596</v>
      </c>
      <c r="E5671" s="363" t="s">
        <v>842</v>
      </c>
      <c r="F5671" s="363"/>
      <c r="G5671" s="81" t="s">
        <v>42</v>
      </c>
      <c r="H5671" s="147">
        <v>1</v>
      </c>
      <c r="I5671" s="83">
        <v>29.01</v>
      </c>
      <c r="J5671" s="154">
        <v>29.01</v>
      </c>
    </row>
    <row r="5672" spans="1:10" ht="26.1" customHeight="1">
      <c r="A5672" s="155" t="s">
        <v>2118</v>
      </c>
      <c r="B5672" s="36" t="s">
        <v>2595</v>
      </c>
      <c r="C5672" s="37" t="s">
        <v>15</v>
      </c>
      <c r="D5672" s="37" t="s">
        <v>2594</v>
      </c>
      <c r="E5672" s="354" t="s">
        <v>842</v>
      </c>
      <c r="F5672" s="354"/>
      <c r="G5672" s="38" t="s">
        <v>42</v>
      </c>
      <c r="H5672" s="146">
        <v>1</v>
      </c>
      <c r="I5672" s="145">
        <v>0.26</v>
      </c>
      <c r="J5672" s="156">
        <v>0.26</v>
      </c>
    </row>
    <row r="5673" spans="1:10" ht="26.1" customHeight="1">
      <c r="A5673" s="157" t="s">
        <v>2102</v>
      </c>
      <c r="B5673" s="39" t="s">
        <v>2106</v>
      </c>
      <c r="C5673" s="40" t="s">
        <v>15</v>
      </c>
      <c r="D5673" s="40" t="s">
        <v>2105</v>
      </c>
      <c r="E5673" s="355" t="s">
        <v>2099</v>
      </c>
      <c r="F5673" s="355"/>
      <c r="G5673" s="41" t="s">
        <v>42</v>
      </c>
      <c r="H5673" s="144">
        <v>1</v>
      </c>
      <c r="I5673" s="143">
        <v>0.11</v>
      </c>
      <c r="J5673" s="158">
        <v>0.11</v>
      </c>
    </row>
    <row r="5674" spans="1:10" ht="26.1" customHeight="1">
      <c r="A5674" s="157" t="s">
        <v>2102</v>
      </c>
      <c r="B5674" s="39" t="s">
        <v>2110</v>
      </c>
      <c r="C5674" s="40" t="s">
        <v>15</v>
      </c>
      <c r="D5674" s="40" t="s">
        <v>2109</v>
      </c>
      <c r="E5674" s="355" t="s">
        <v>2099</v>
      </c>
      <c r="F5674" s="355"/>
      <c r="G5674" s="41" t="s">
        <v>42</v>
      </c>
      <c r="H5674" s="144">
        <v>1</v>
      </c>
      <c r="I5674" s="143">
        <v>0.9</v>
      </c>
      <c r="J5674" s="158">
        <v>0.9</v>
      </c>
    </row>
    <row r="5675" spans="1:10" ht="26.1" customHeight="1">
      <c r="A5675" s="157" t="s">
        <v>2102</v>
      </c>
      <c r="B5675" s="39" t="s">
        <v>2442</v>
      </c>
      <c r="C5675" s="40" t="s">
        <v>15</v>
      </c>
      <c r="D5675" s="40" t="s">
        <v>2441</v>
      </c>
      <c r="E5675" s="355" t="s">
        <v>2099</v>
      </c>
      <c r="F5675" s="355"/>
      <c r="G5675" s="41" t="s">
        <v>42</v>
      </c>
      <c r="H5675" s="144">
        <v>1</v>
      </c>
      <c r="I5675" s="143">
        <v>0.03</v>
      </c>
      <c r="J5675" s="158">
        <v>0.03</v>
      </c>
    </row>
    <row r="5676" spans="1:10" ht="26.1" customHeight="1">
      <c r="A5676" s="157" t="s">
        <v>2102</v>
      </c>
      <c r="B5676" s="39" t="s">
        <v>2440</v>
      </c>
      <c r="C5676" s="40" t="s">
        <v>15</v>
      </c>
      <c r="D5676" s="40" t="s">
        <v>2439</v>
      </c>
      <c r="E5676" s="355" t="s">
        <v>2099</v>
      </c>
      <c r="F5676" s="355"/>
      <c r="G5676" s="41" t="s">
        <v>42</v>
      </c>
      <c r="H5676" s="144">
        <v>1</v>
      </c>
      <c r="I5676" s="143">
        <v>0.9</v>
      </c>
      <c r="J5676" s="158">
        <v>0.9</v>
      </c>
    </row>
    <row r="5677" spans="1:10" ht="26.1" customHeight="1">
      <c r="A5677" s="157" t="s">
        <v>2102</v>
      </c>
      <c r="B5677" s="39" t="s">
        <v>2108</v>
      </c>
      <c r="C5677" s="40" t="s">
        <v>15</v>
      </c>
      <c r="D5677" s="40" t="s">
        <v>2107</v>
      </c>
      <c r="E5677" s="355" t="s">
        <v>2099</v>
      </c>
      <c r="F5677" s="355"/>
      <c r="G5677" s="41" t="s">
        <v>42</v>
      </c>
      <c r="H5677" s="144">
        <v>1</v>
      </c>
      <c r="I5677" s="143">
        <v>2.41</v>
      </c>
      <c r="J5677" s="158">
        <v>2.41</v>
      </c>
    </row>
    <row r="5678" spans="1:10" ht="24" customHeight="1">
      <c r="A5678" s="157" t="s">
        <v>2102</v>
      </c>
      <c r="B5678" s="39" t="s">
        <v>2593</v>
      </c>
      <c r="C5678" s="40" t="s">
        <v>15</v>
      </c>
      <c r="D5678" s="40" t="s">
        <v>2592</v>
      </c>
      <c r="E5678" s="355" t="s">
        <v>2111</v>
      </c>
      <c r="F5678" s="355"/>
      <c r="G5678" s="41" t="s">
        <v>42</v>
      </c>
      <c r="H5678" s="144">
        <v>1</v>
      </c>
      <c r="I5678" s="143">
        <v>22.83</v>
      </c>
      <c r="J5678" s="158">
        <v>22.83</v>
      </c>
    </row>
    <row r="5679" spans="1:10" ht="26.1" customHeight="1">
      <c r="A5679" s="157" t="s">
        <v>2102</v>
      </c>
      <c r="B5679" s="39" t="s">
        <v>2104</v>
      </c>
      <c r="C5679" s="40" t="s">
        <v>15</v>
      </c>
      <c r="D5679" s="40" t="s">
        <v>2103</v>
      </c>
      <c r="E5679" s="355" t="s">
        <v>2099</v>
      </c>
      <c r="F5679" s="355"/>
      <c r="G5679" s="41" t="s">
        <v>42</v>
      </c>
      <c r="H5679" s="144">
        <v>1</v>
      </c>
      <c r="I5679" s="143">
        <v>1.57</v>
      </c>
      <c r="J5679" s="158">
        <v>1.57</v>
      </c>
    </row>
    <row r="5680" spans="1:10">
      <c r="A5680" s="159"/>
      <c r="B5680" s="99"/>
      <c r="C5680" s="99"/>
      <c r="D5680" s="99"/>
      <c r="E5680" s="99" t="s">
        <v>2098</v>
      </c>
      <c r="F5680" s="160">
        <v>23.09</v>
      </c>
      <c r="G5680" s="99" t="s">
        <v>2097</v>
      </c>
      <c r="H5680" s="160">
        <v>0</v>
      </c>
      <c r="I5680" s="99" t="s">
        <v>2096</v>
      </c>
      <c r="J5680" s="161">
        <v>23.09</v>
      </c>
    </row>
    <row r="5681" spans="1:10" ht="15" thickBot="1">
      <c r="A5681" s="159"/>
      <c r="B5681" s="99"/>
      <c r="C5681" s="99"/>
      <c r="D5681" s="99"/>
      <c r="E5681" s="99" t="s">
        <v>2095</v>
      </c>
      <c r="F5681" s="160">
        <v>6.52</v>
      </c>
      <c r="G5681" s="99"/>
      <c r="H5681" s="364" t="s">
        <v>2094</v>
      </c>
      <c r="I5681" s="364"/>
      <c r="J5681" s="161">
        <v>35.53</v>
      </c>
    </row>
    <row r="5682" spans="1:10" ht="0.95" customHeight="1" thickTop="1">
      <c r="A5682" s="162"/>
      <c r="B5682" s="142"/>
      <c r="C5682" s="142"/>
      <c r="D5682" s="142"/>
      <c r="E5682" s="142"/>
      <c r="F5682" s="142"/>
      <c r="G5682" s="142"/>
      <c r="H5682" s="142"/>
      <c r="I5682" s="142"/>
      <c r="J5682" s="163"/>
    </row>
    <row r="5683" spans="1:10" ht="18" customHeight="1">
      <c r="A5683" s="164"/>
      <c r="B5683" s="67" t="s">
        <v>1</v>
      </c>
      <c r="C5683" s="66" t="s">
        <v>2</v>
      </c>
      <c r="D5683" s="66" t="s">
        <v>3</v>
      </c>
      <c r="E5683" s="365" t="s">
        <v>836</v>
      </c>
      <c r="F5683" s="365"/>
      <c r="G5683" s="77" t="s">
        <v>4</v>
      </c>
      <c r="H5683" s="67" t="s">
        <v>5</v>
      </c>
      <c r="I5683" s="67" t="s">
        <v>6</v>
      </c>
      <c r="J5683" s="165" t="s">
        <v>7</v>
      </c>
    </row>
    <row r="5684" spans="1:10" ht="26.1" customHeight="1">
      <c r="A5684" s="153" t="s">
        <v>2121</v>
      </c>
      <c r="B5684" s="82" t="s">
        <v>2591</v>
      </c>
      <c r="C5684" s="80" t="s">
        <v>15</v>
      </c>
      <c r="D5684" s="80" t="s">
        <v>2590</v>
      </c>
      <c r="E5684" s="363" t="s">
        <v>2585</v>
      </c>
      <c r="F5684" s="363"/>
      <c r="G5684" s="81" t="s">
        <v>87</v>
      </c>
      <c r="H5684" s="147">
        <v>1</v>
      </c>
      <c r="I5684" s="83">
        <v>7.82</v>
      </c>
      <c r="J5684" s="154">
        <v>7.82</v>
      </c>
    </row>
    <row r="5685" spans="1:10" ht="26.1" customHeight="1">
      <c r="A5685" s="155" t="s">
        <v>2118</v>
      </c>
      <c r="B5685" s="36" t="s">
        <v>2589</v>
      </c>
      <c r="C5685" s="37" t="s">
        <v>15</v>
      </c>
      <c r="D5685" s="37" t="s">
        <v>2588</v>
      </c>
      <c r="E5685" s="354" t="s">
        <v>1033</v>
      </c>
      <c r="F5685" s="354"/>
      <c r="G5685" s="38" t="s">
        <v>87</v>
      </c>
      <c r="H5685" s="146">
        <v>1</v>
      </c>
      <c r="I5685" s="145">
        <v>6.96</v>
      </c>
      <c r="J5685" s="156">
        <v>6.96</v>
      </c>
    </row>
    <row r="5686" spans="1:10" ht="24" customHeight="1">
      <c r="A5686" s="155" t="s">
        <v>2118</v>
      </c>
      <c r="B5686" s="36" t="s">
        <v>2582</v>
      </c>
      <c r="C5686" s="37" t="s">
        <v>15</v>
      </c>
      <c r="D5686" s="37" t="s">
        <v>2581</v>
      </c>
      <c r="E5686" s="354" t="s">
        <v>842</v>
      </c>
      <c r="F5686" s="354"/>
      <c r="G5686" s="38" t="s">
        <v>42</v>
      </c>
      <c r="H5686" s="146">
        <v>1.06E-2</v>
      </c>
      <c r="I5686" s="145">
        <v>33.380000000000003</v>
      </c>
      <c r="J5686" s="156">
        <v>0.35</v>
      </c>
    </row>
    <row r="5687" spans="1:10" ht="24" customHeight="1">
      <c r="A5687" s="155" t="s">
        <v>2118</v>
      </c>
      <c r="B5687" s="36" t="s">
        <v>2584</v>
      </c>
      <c r="C5687" s="37" t="s">
        <v>15</v>
      </c>
      <c r="D5687" s="37" t="s">
        <v>2583</v>
      </c>
      <c r="E5687" s="354" t="s">
        <v>842</v>
      </c>
      <c r="F5687" s="354"/>
      <c r="G5687" s="38" t="s">
        <v>42</v>
      </c>
      <c r="H5687" s="146">
        <v>2.0999999999999999E-3</v>
      </c>
      <c r="I5687" s="145">
        <v>27.45</v>
      </c>
      <c r="J5687" s="156">
        <v>0.06</v>
      </c>
    </row>
    <row r="5688" spans="1:10" ht="39" customHeight="1">
      <c r="A5688" s="157" t="s">
        <v>2102</v>
      </c>
      <c r="B5688" s="39" t="s">
        <v>2578</v>
      </c>
      <c r="C5688" s="40" t="s">
        <v>15</v>
      </c>
      <c r="D5688" s="40" t="s">
        <v>2577</v>
      </c>
      <c r="E5688" s="355" t="s">
        <v>2206</v>
      </c>
      <c r="F5688" s="355"/>
      <c r="G5688" s="41" t="s">
        <v>57</v>
      </c>
      <c r="H5688" s="144">
        <v>0.21199999999999999</v>
      </c>
      <c r="I5688" s="143">
        <v>0.22</v>
      </c>
      <c r="J5688" s="158">
        <v>0.05</v>
      </c>
    </row>
    <row r="5689" spans="1:10" ht="26.1" customHeight="1">
      <c r="A5689" s="157" t="s">
        <v>2102</v>
      </c>
      <c r="B5689" s="39" t="s">
        <v>2576</v>
      </c>
      <c r="C5689" s="40" t="s">
        <v>15</v>
      </c>
      <c r="D5689" s="40" t="s">
        <v>2575</v>
      </c>
      <c r="E5689" s="355" t="s">
        <v>2206</v>
      </c>
      <c r="F5689" s="355"/>
      <c r="G5689" s="41" t="s">
        <v>87</v>
      </c>
      <c r="H5689" s="144">
        <v>0.02</v>
      </c>
      <c r="I5689" s="143">
        <v>19.920000000000002</v>
      </c>
      <c r="J5689" s="158">
        <v>0.4</v>
      </c>
    </row>
    <row r="5690" spans="1:10">
      <c r="A5690" s="159"/>
      <c r="B5690" s="99"/>
      <c r="C5690" s="99"/>
      <c r="D5690" s="99"/>
      <c r="E5690" s="99" t="s">
        <v>2098</v>
      </c>
      <c r="F5690" s="160">
        <v>0.39</v>
      </c>
      <c r="G5690" s="99" t="s">
        <v>2097</v>
      </c>
      <c r="H5690" s="160">
        <v>0</v>
      </c>
      <c r="I5690" s="99" t="s">
        <v>2096</v>
      </c>
      <c r="J5690" s="161">
        <v>0.39</v>
      </c>
    </row>
    <row r="5691" spans="1:10" ht="15" thickBot="1">
      <c r="A5691" s="159"/>
      <c r="B5691" s="99"/>
      <c r="C5691" s="99"/>
      <c r="D5691" s="99"/>
      <c r="E5691" s="99" t="s">
        <v>2095</v>
      </c>
      <c r="F5691" s="160">
        <v>1.76</v>
      </c>
      <c r="G5691" s="99"/>
      <c r="H5691" s="364" t="s">
        <v>2094</v>
      </c>
      <c r="I5691" s="364"/>
      <c r="J5691" s="161">
        <v>9.58</v>
      </c>
    </row>
    <row r="5692" spans="1:10" ht="0.95" customHeight="1" thickTop="1">
      <c r="A5692" s="162"/>
      <c r="B5692" s="142"/>
      <c r="C5692" s="142"/>
      <c r="D5692" s="142"/>
      <c r="E5692" s="142"/>
      <c r="F5692" s="142"/>
      <c r="G5692" s="142"/>
      <c r="H5692" s="142"/>
      <c r="I5692" s="142"/>
      <c r="J5692" s="163"/>
    </row>
    <row r="5693" spans="1:10" ht="18" customHeight="1">
      <c r="A5693" s="164"/>
      <c r="B5693" s="67" t="s">
        <v>1</v>
      </c>
      <c r="C5693" s="66" t="s">
        <v>2</v>
      </c>
      <c r="D5693" s="66" t="s">
        <v>3</v>
      </c>
      <c r="E5693" s="365" t="s">
        <v>836</v>
      </c>
      <c r="F5693" s="365"/>
      <c r="G5693" s="77" t="s">
        <v>4</v>
      </c>
      <c r="H5693" s="67" t="s">
        <v>5</v>
      </c>
      <c r="I5693" s="67" t="s">
        <v>6</v>
      </c>
      <c r="J5693" s="165" t="s">
        <v>7</v>
      </c>
    </row>
    <row r="5694" spans="1:10" ht="26.1" customHeight="1">
      <c r="A5694" s="153" t="s">
        <v>2121</v>
      </c>
      <c r="B5694" s="82" t="s">
        <v>2587</v>
      </c>
      <c r="C5694" s="80" t="s">
        <v>15</v>
      </c>
      <c r="D5694" s="80" t="s">
        <v>2586</v>
      </c>
      <c r="E5694" s="363" t="s">
        <v>2585</v>
      </c>
      <c r="F5694" s="363"/>
      <c r="G5694" s="81" t="s">
        <v>87</v>
      </c>
      <c r="H5694" s="147">
        <v>1</v>
      </c>
      <c r="I5694" s="83">
        <v>12.09</v>
      </c>
      <c r="J5694" s="154">
        <v>12.09</v>
      </c>
    </row>
    <row r="5695" spans="1:10" ht="24" customHeight="1">
      <c r="A5695" s="155" t="s">
        <v>2118</v>
      </c>
      <c r="B5695" s="36" t="s">
        <v>2584</v>
      </c>
      <c r="C5695" s="37" t="s">
        <v>15</v>
      </c>
      <c r="D5695" s="37" t="s">
        <v>2583</v>
      </c>
      <c r="E5695" s="354" t="s">
        <v>842</v>
      </c>
      <c r="F5695" s="354"/>
      <c r="G5695" s="38" t="s">
        <v>42</v>
      </c>
      <c r="H5695" s="146">
        <v>1.29E-2</v>
      </c>
      <c r="I5695" s="145">
        <v>27.45</v>
      </c>
      <c r="J5695" s="156">
        <v>0.35</v>
      </c>
    </row>
    <row r="5696" spans="1:10" ht="24" customHeight="1">
      <c r="A5696" s="155" t="s">
        <v>2118</v>
      </c>
      <c r="B5696" s="36" t="s">
        <v>2582</v>
      </c>
      <c r="C5696" s="37" t="s">
        <v>15</v>
      </c>
      <c r="D5696" s="37" t="s">
        <v>2581</v>
      </c>
      <c r="E5696" s="354" t="s">
        <v>842</v>
      </c>
      <c r="F5696" s="354"/>
      <c r="G5696" s="38" t="s">
        <v>42</v>
      </c>
      <c r="H5696" s="146">
        <v>6.4500000000000002E-2</v>
      </c>
      <c r="I5696" s="145">
        <v>33.380000000000003</v>
      </c>
      <c r="J5696" s="156">
        <v>2.15</v>
      </c>
    </row>
    <row r="5697" spans="1:10" ht="26.1" customHeight="1">
      <c r="A5697" s="155" t="s">
        <v>2118</v>
      </c>
      <c r="B5697" s="36" t="s">
        <v>2580</v>
      </c>
      <c r="C5697" s="37" t="s">
        <v>15</v>
      </c>
      <c r="D5697" s="37" t="s">
        <v>2579</v>
      </c>
      <c r="E5697" s="354" t="s">
        <v>1033</v>
      </c>
      <c r="F5697" s="354"/>
      <c r="G5697" s="38" t="s">
        <v>87</v>
      </c>
      <c r="H5697" s="146">
        <v>1</v>
      </c>
      <c r="I5697" s="145">
        <v>9.0299999999999994</v>
      </c>
      <c r="J5697" s="156">
        <v>9.0299999999999994</v>
      </c>
    </row>
    <row r="5698" spans="1:10" ht="39" customHeight="1">
      <c r="A5698" s="157" t="s">
        <v>2102</v>
      </c>
      <c r="B5698" s="39" t="s">
        <v>2578</v>
      </c>
      <c r="C5698" s="40" t="s">
        <v>15</v>
      </c>
      <c r="D5698" s="40" t="s">
        <v>2577</v>
      </c>
      <c r="E5698" s="355" t="s">
        <v>2206</v>
      </c>
      <c r="F5698" s="355"/>
      <c r="G5698" s="41" t="s">
        <v>57</v>
      </c>
      <c r="H5698" s="144">
        <v>0.74299999999999999</v>
      </c>
      <c r="I5698" s="143">
        <v>0.22</v>
      </c>
      <c r="J5698" s="158">
        <v>0.16</v>
      </c>
    </row>
    <row r="5699" spans="1:10" ht="26.1" customHeight="1">
      <c r="A5699" s="157" t="s">
        <v>2102</v>
      </c>
      <c r="B5699" s="39" t="s">
        <v>2576</v>
      </c>
      <c r="C5699" s="40" t="s">
        <v>15</v>
      </c>
      <c r="D5699" s="40" t="s">
        <v>2575</v>
      </c>
      <c r="E5699" s="355" t="s">
        <v>2206</v>
      </c>
      <c r="F5699" s="355"/>
      <c r="G5699" s="41" t="s">
        <v>87</v>
      </c>
      <c r="H5699" s="144">
        <v>0.02</v>
      </c>
      <c r="I5699" s="143">
        <v>19.920000000000002</v>
      </c>
      <c r="J5699" s="158">
        <v>0.4</v>
      </c>
    </row>
    <row r="5700" spans="1:10">
      <c r="A5700" s="159"/>
      <c r="B5700" s="99"/>
      <c r="C5700" s="99"/>
      <c r="D5700" s="99"/>
      <c r="E5700" s="99" t="s">
        <v>2098</v>
      </c>
      <c r="F5700" s="160">
        <v>2.42</v>
      </c>
      <c r="G5700" s="99" t="s">
        <v>2097</v>
      </c>
      <c r="H5700" s="160">
        <v>0</v>
      </c>
      <c r="I5700" s="99" t="s">
        <v>2096</v>
      </c>
      <c r="J5700" s="161">
        <v>2.42</v>
      </c>
    </row>
    <row r="5701" spans="1:10" ht="15" thickBot="1">
      <c r="A5701" s="159"/>
      <c r="B5701" s="99"/>
      <c r="C5701" s="99"/>
      <c r="D5701" s="99"/>
      <c r="E5701" s="99" t="s">
        <v>2095</v>
      </c>
      <c r="F5701" s="160">
        <v>2.72</v>
      </c>
      <c r="G5701" s="99"/>
      <c r="H5701" s="364" t="s">
        <v>2094</v>
      </c>
      <c r="I5701" s="364"/>
      <c r="J5701" s="161">
        <v>14.81</v>
      </c>
    </row>
    <row r="5702" spans="1:10" ht="0.95" customHeight="1" thickTop="1">
      <c r="A5702" s="162"/>
      <c r="B5702" s="142"/>
      <c r="C5702" s="142"/>
      <c r="D5702" s="142"/>
      <c r="E5702" s="142"/>
      <c r="F5702" s="142"/>
      <c r="G5702" s="142"/>
      <c r="H5702" s="142"/>
      <c r="I5702" s="142"/>
      <c r="J5702" s="163"/>
    </row>
    <row r="5703" spans="1:10" ht="18" customHeight="1">
      <c r="A5703" s="164"/>
      <c r="B5703" s="67" t="s">
        <v>1</v>
      </c>
      <c r="C5703" s="66" t="s">
        <v>2</v>
      </c>
      <c r="D5703" s="66" t="s">
        <v>3</v>
      </c>
      <c r="E5703" s="365" t="s">
        <v>836</v>
      </c>
      <c r="F5703" s="365"/>
      <c r="G5703" s="77" t="s">
        <v>4</v>
      </c>
      <c r="H5703" s="67" t="s">
        <v>5</v>
      </c>
      <c r="I5703" s="67" t="s">
        <v>6</v>
      </c>
      <c r="J5703" s="165" t="s">
        <v>7</v>
      </c>
    </row>
    <row r="5704" spans="1:10" ht="26.1" customHeight="1">
      <c r="A5704" s="153" t="s">
        <v>2121</v>
      </c>
      <c r="B5704" s="82" t="s">
        <v>2574</v>
      </c>
      <c r="C5704" s="80" t="s">
        <v>15</v>
      </c>
      <c r="D5704" s="80" t="s">
        <v>2573</v>
      </c>
      <c r="E5704" s="363" t="s">
        <v>842</v>
      </c>
      <c r="F5704" s="363"/>
      <c r="G5704" s="81" t="s">
        <v>42</v>
      </c>
      <c r="H5704" s="147">
        <v>1</v>
      </c>
      <c r="I5704" s="83">
        <v>36.78</v>
      </c>
      <c r="J5704" s="154">
        <v>36.78</v>
      </c>
    </row>
    <row r="5705" spans="1:10" ht="26.1" customHeight="1">
      <c r="A5705" s="155" t="s">
        <v>2118</v>
      </c>
      <c r="B5705" s="36" t="s">
        <v>2572</v>
      </c>
      <c r="C5705" s="37" t="s">
        <v>15</v>
      </c>
      <c r="D5705" s="37" t="s">
        <v>2571</v>
      </c>
      <c r="E5705" s="354" t="s">
        <v>842</v>
      </c>
      <c r="F5705" s="354"/>
      <c r="G5705" s="38" t="s">
        <v>42</v>
      </c>
      <c r="H5705" s="146">
        <v>1</v>
      </c>
      <c r="I5705" s="145">
        <v>0.16</v>
      </c>
      <c r="J5705" s="156">
        <v>0.16</v>
      </c>
    </row>
    <row r="5706" spans="1:10" ht="26.1" customHeight="1">
      <c r="A5706" s="157" t="s">
        <v>2102</v>
      </c>
      <c r="B5706" s="39" t="s">
        <v>2104</v>
      </c>
      <c r="C5706" s="40" t="s">
        <v>15</v>
      </c>
      <c r="D5706" s="40" t="s">
        <v>2103</v>
      </c>
      <c r="E5706" s="355" t="s">
        <v>2099</v>
      </c>
      <c r="F5706" s="355"/>
      <c r="G5706" s="41" t="s">
        <v>42</v>
      </c>
      <c r="H5706" s="144">
        <v>1</v>
      </c>
      <c r="I5706" s="143">
        <v>1.57</v>
      </c>
      <c r="J5706" s="158">
        <v>1.57</v>
      </c>
    </row>
    <row r="5707" spans="1:10" ht="26.1" customHeight="1">
      <c r="A5707" s="157" t="s">
        <v>2102</v>
      </c>
      <c r="B5707" s="39" t="s">
        <v>2108</v>
      </c>
      <c r="C5707" s="40" t="s">
        <v>15</v>
      </c>
      <c r="D5707" s="40" t="s">
        <v>2107</v>
      </c>
      <c r="E5707" s="355" t="s">
        <v>2099</v>
      </c>
      <c r="F5707" s="355"/>
      <c r="G5707" s="41" t="s">
        <v>42</v>
      </c>
      <c r="H5707" s="144">
        <v>1</v>
      </c>
      <c r="I5707" s="143">
        <v>2.41</v>
      </c>
      <c r="J5707" s="158">
        <v>2.41</v>
      </c>
    </row>
    <row r="5708" spans="1:10" ht="26.1" customHeight="1">
      <c r="A5708" s="157" t="s">
        <v>2102</v>
      </c>
      <c r="B5708" s="39" t="s">
        <v>2440</v>
      </c>
      <c r="C5708" s="40" t="s">
        <v>15</v>
      </c>
      <c r="D5708" s="40" t="s">
        <v>2439</v>
      </c>
      <c r="E5708" s="355" t="s">
        <v>2099</v>
      </c>
      <c r="F5708" s="355"/>
      <c r="G5708" s="41" t="s">
        <v>42</v>
      </c>
      <c r="H5708" s="144">
        <v>1</v>
      </c>
      <c r="I5708" s="143">
        <v>0.9</v>
      </c>
      <c r="J5708" s="158">
        <v>0.9</v>
      </c>
    </row>
    <row r="5709" spans="1:10" ht="24" customHeight="1">
      <c r="A5709" s="157" t="s">
        <v>2102</v>
      </c>
      <c r="B5709" s="39" t="s">
        <v>2570</v>
      </c>
      <c r="C5709" s="40" t="s">
        <v>15</v>
      </c>
      <c r="D5709" s="40" t="s">
        <v>2569</v>
      </c>
      <c r="E5709" s="355" t="s">
        <v>2111</v>
      </c>
      <c r="F5709" s="355"/>
      <c r="G5709" s="41" t="s">
        <v>42</v>
      </c>
      <c r="H5709" s="144">
        <v>1</v>
      </c>
      <c r="I5709" s="143">
        <v>30.7</v>
      </c>
      <c r="J5709" s="158">
        <v>30.7</v>
      </c>
    </row>
    <row r="5710" spans="1:10" ht="26.1" customHeight="1">
      <c r="A5710" s="157" t="s">
        <v>2102</v>
      </c>
      <c r="B5710" s="39" t="s">
        <v>2442</v>
      </c>
      <c r="C5710" s="40" t="s">
        <v>15</v>
      </c>
      <c r="D5710" s="40" t="s">
        <v>2441</v>
      </c>
      <c r="E5710" s="355" t="s">
        <v>2099</v>
      </c>
      <c r="F5710" s="355"/>
      <c r="G5710" s="41" t="s">
        <v>42</v>
      </c>
      <c r="H5710" s="144">
        <v>1</v>
      </c>
      <c r="I5710" s="143">
        <v>0.03</v>
      </c>
      <c r="J5710" s="158">
        <v>0.03</v>
      </c>
    </row>
    <row r="5711" spans="1:10" ht="26.1" customHeight="1">
      <c r="A5711" s="157" t="s">
        <v>2102</v>
      </c>
      <c r="B5711" s="39" t="s">
        <v>2106</v>
      </c>
      <c r="C5711" s="40" t="s">
        <v>15</v>
      </c>
      <c r="D5711" s="40" t="s">
        <v>2105</v>
      </c>
      <c r="E5711" s="355" t="s">
        <v>2099</v>
      </c>
      <c r="F5711" s="355"/>
      <c r="G5711" s="41" t="s">
        <v>42</v>
      </c>
      <c r="H5711" s="144">
        <v>1</v>
      </c>
      <c r="I5711" s="143">
        <v>0.11</v>
      </c>
      <c r="J5711" s="158">
        <v>0.11</v>
      </c>
    </row>
    <row r="5712" spans="1:10" ht="26.1" customHeight="1">
      <c r="A5712" s="157" t="s">
        <v>2102</v>
      </c>
      <c r="B5712" s="39" t="s">
        <v>2110</v>
      </c>
      <c r="C5712" s="40" t="s">
        <v>15</v>
      </c>
      <c r="D5712" s="40" t="s">
        <v>2109</v>
      </c>
      <c r="E5712" s="355" t="s">
        <v>2099</v>
      </c>
      <c r="F5712" s="355"/>
      <c r="G5712" s="41" t="s">
        <v>42</v>
      </c>
      <c r="H5712" s="144">
        <v>1</v>
      </c>
      <c r="I5712" s="143">
        <v>0.9</v>
      </c>
      <c r="J5712" s="158">
        <v>0.9</v>
      </c>
    </row>
    <row r="5713" spans="1:10">
      <c r="A5713" s="159"/>
      <c r="B5713" s="99"/>
      <c r="C5713" s="99"/>
      <c r="D5713" s="99"/>
      <c r="E5713" s="99" t="s">
        <v>2098</v>
      </c>
      <c r="F5713" s="160">
        <v>30.86</v>
      </c>
      <c r="G5713" s="99" t="s">
        <v>2097</v>
      </c>
      <c r="H5713" s="160">
        <v>0</v>
      </c>
      <c r="I5713" s="99" t="s">
        <v>2096</v>
      </c>
      <c r="J5713" s="161">
        <v>30.86</v>
      </c>
    </row>
    <row r="5714" spans="1:10" ht="15" thickBot="1">
      <c r="A5714" s="159"/>
      <c r="B5714" s="99"/>
      <c r="C5714" s="99"/>
      <c r="D5714" s="99"/>
      <c r="E5714" s="99" t="s">
        <v>2095</v>
      </c>
      <c r="F5714" s="160">
        <v>8.26</v>
      </c>
      <c r="G5714" s="99"/>
      <c r="H5714" s="364" t="s">
        <v>2094</v>
      </c>
      <c r="I5714" s="364"/>
      <c r="J5714" s="161">
        <v>45.04</v>
      </c>
    </row>
    <row r="5715" spans="1:10" ht="0.95" customHeight="1" thickTop="1">
      <c r="A5715" s="162"/>
      <c r="B5715" s="142"/>
      <c r="C5715" s="142"/>
      <c r="D5715" s="142"/>
      <c r="E5715" s="142"/>
      <c r="F5715" s="142"/>
      <c r="G5715" s="142"/>
      <c r="H5715" s="142"/>
      <c r="I5715" s="142"/>
      <c r="J5715" s="163"/>
    </row>
    <row r="5716" spans="1:10" ht="18" customHeight="1">
      <c r="A5716" s="164"/>
      <c r="B5716" s="67" t="s">
        <v>1</v>
      </c>
      <c r="C5716" s="66" t="s">
        <v>2</v>
      </c>
      <c r="D5716" s="66" t="s">
        <v>3</v>
      </c>
      <c r="E5716" s="365" t="s">
        <v>836</v>
      </c>
      <c r="F5716" s="365"/>
      <c r="G5716" s="77" t="s">
        <v>4</v>
      </c>
      <c r="H5716" s="67" t="s">
        <v>5</v>
      </c>
      <c r="I5716" s="67" t="s">
        <v>6</v>
      </c>
      <c r="J5716" s="165" t="s">
        <v>7</v>
      </c>
    </row>
    <row r="5717" spans="1:10" ht="24" customHeight="1">
      <c r="A5717" s="153" t="s">
        <v>2121</v>
      </c>
      <c r="B5717" s="82" t="s">
        <v>2568</v>
      </c>
      <c r="C5717" s="80" t="s">
        <v>15</v>
      </c>
      <c r="D5717" s="80" t="s">
        <v>2567</v>
      </c>
      <c r="E5717" s="363" t="s">
        <v>842</v>
      </c>
      <c r="F5717" s="363"/>
      <c r="G5717" s="81" t="s">
        <v>42</v>
      </c>
      <c r="H5717" s="147">
        <v>1</v>
      </c>
      <c r="I5717" s="83">
        <v>35.619999999999997</v>
      </c>
      <c r="J5717" s="154">
        <v>35.619999999999997</v>
      </c>
    </row>
    <row r="5718" spans="1:10" ht="26.1" customHeight="1">
      <c r="A5718" s="155" t="s">
        <v>2118</v>
      </c>
      <c r="B5718" s="36" t="s">
        <v>2566</v>
      </c>
      <c r="C5718" s="37" t="s">
        <v>15</v>
      </c>
      <c r="D5718" s="37" t="s">
        <v>2565</v>
      </c>
      <c r="E5718" s="354" t="s">
        <v>842</v>
      </c>
      <c r="F5718" s="354"/>
      <c r="G5718" s="38" t="s">
        <v>42</v>
      </c>
      <c r="H5718" s="146">
        <v>1</v>
      </c>
      <c r="I5718" s="145">
        <v>0.15</v>
      </c>
      <c r="J5718" s="156">
        <v>0.15</v>
      </c>
    </row>
    <row r="5719" spans="1:10" ht="26.1" customHeight="1">
      <c r="A5719" s="157" t="s">
        <v>2102</v>
      </c>
      <c r="B5719" s="39" t="s">
        <v>2104</v>
      </c>
      <c r="C5719" s="40" t="s">
        <v>15</v>
      </c>
      <c r="D5719" s="40" t="s">
        <v>2103</v>
      </c>
      <c r="E5719" s="355" t="s">
        <v>2099</v>
      </c>
      <c r="F5719" s="355"/>
      <c r="G5719" s="41" t="s">
        <v>42</v>
      </c>
      <c r="H5719" s="144">
        <v>1</v>
      </c>
      <c r="I5719" s="143">
        <v>1.57</v>
      </c>
      <c r="J5719" s="158">
        <v>1.57</v>
      </c>
    </row>
    <row r="5720" spans="1:10" ht="24" customHeight="1">
      <c r="A5720" s="157" t="s">
        <v>2102</v>
      </c>
      <c r="B5720" s="39" t="s">
        <v>2564</v>
      </c>
      <c r="C5720" s="40" t="s">
        <v>15</v>
      </c>
      <c r="D5720" s="40" t="s">
        <v>2563</v>
      </c>
      <c r="E5720" s="355" t="s">
        <v>2111</v>
      </c>
      <c r="F5720" s="355"/>
      <c r="G5720" s="41" t="s">
        <v>42</v>
      </c>
      <c r="H5720" s="144">
        <v>1</v>
      </c>
      <c r="I5720" s="143">
        <v>29.55</v>
      </c>
      <c r="J5720" s="158">
        <v>29.55</v>
      </c>
    </row>
    <row r="5721" spans="1:10" ht="26.1" customHeight="1">
      <c r="A5721" s="157" t="s">
        <v>2102</v>
      </c>
      <c r="B5721" s="39" t="s">
        <v>2110</v>
      </c>
      <c r="C5721" s="40" t="s">
        <v>15</v>
      </c>
      <c r="D5721" s="40" t="s">
        <v>2109</v>
      </c>
      <c r="E5721" s="355" t="s">
        <v>2099</v>
      </c>
      <c r="F5721" s="355"/>
      <c r="G5721" s="41" t="s">
        <v>42</v>
      </c>
      <c r="H5721" s="144">
        <v>1</v>
      </c>
      <c r="I5721" s="143">
        <v>0.9</v>
      </c>
      <c r="J5721" s="158">
        <v>0.9</v>
      </c>
    </row>
    <row r="5722" spans="1:10" ht="26.1" customHeight="1">
      <c r="A5722" s="157" t="s">
        <v>2102</v>
      </c>
      <c r="B5722" s="39" t="s">
        <v>2108</v>
      </c>
      <c r="C5722" s="40" t="s">
        <v>15</v>
      </c>
      <c r="D5722" s="40" t="s">
        <v>2107</v>
      </c>
      <c r="E5722" s="355" t="s">
        <v>2099</v>
      </c>
      <c r="F5722" s="355"/>
      <c r="G5722" s="41" t="s">
        <v>42</v>
      </c>
      <c r="H5722" s="144">
        <v>1</v>
      </c>
      <c r="I5722" s="143">
        <v>2.41</v>
      </c>
      <c r="J5722" s="158">
        <v>2.41</v>
      </c>
    </row>
    <row r="5723" spans="1:10" ht="26.1" customHeight="1">
      <c r="A5723" s="157" t="s">
        <v>2102</v>
      </c>
      <c r="B5723" s="39" t="s">
        <v>2440</v>
      </c>
      <c r="C5723" s="40" t="s">
        <v>15</v>
      </c>
      <c r="D5723" s="40" t="s">
        <v>2439</v>
      </c>
      <c r="E5723" s="355" t="s">
        <v>2099</v>
      </c>
      <c r="F5723" s="355"/>
      <c r="G5723" s="41" t="s">
        <v>42</v>
      </c>
      <c r="H5723" s="144">
        <v>1</v>
      </c>
      <c r="I5723" s="143">
        <v>0.9</v>
      </c>
      <c r="J5723" s="158">
        <v>0.9</v>
      </c>
    </row>
    <row r="5724" spans="1:10" ht="26.1" customHeight="1">
      <c r="A5724" s="157" t="s">
        <v>2102</v>
      </c>
      <c r="B5724" s="39" t="s">
        <v>2106</v>
      </c>
      <c r="C5724" s="40" t="s">
        <v>15</v>
      </c>
      <c r="D5724" s="40" t="s">
        <v>2105</v>
      </c>
      <c r="E5724" s="355" t="s">
        <v>2099</v>
      </c>
      <c r="F5724" s="355"/>
      <c r="G5724" s="41" t="s">
        <v>42</v>
      </c>
      <c r="H5724" s="144">
        <v>1</v>
      </c>
      <c r="I5724" s="143">
        <v>0.11</v>
      </c>
      <c r="J5724" s="158">
        <v>0.11</v>
      </c>
    </row>
    <row r="5725" spans="1:10" ht="26.1" customHeight="1">
      <c r="A5725" s="157" t="s">
        <v>2102</v>
      </c>
      <c r="B5725" s="39" t="s">
        <v>2442</v>
      </c>
      <c r="C5725" s="40" t="s">
        <v>15</v>
      </c>
      <c r="D5725" s="40" t="s">
        <v>2441</v>
      </c>
      <c r="E5725" s="355" t="s">
        <v>2099</v>
      </c>
      <c r="F5725" s="355"/>
      <c r="G5725" s="41" t="s">
        <v>42</v>
      </c>
      <c r="H5725" s="144">
        <v>1</v>
      </c>
      <c r="I5725" s="143">
        <v>0.03</v>
      </c>
      <c r="J5725" s="158">
        <v>0.03</v>
      </c>
    </row>
    <row r="5726" spans="1:10">
      <c r="A5726" s="159"/>
      <c r="B5726" s="99"/>
      <c r="C5726" s="99"/>
      <c r="D5726" s="99"/>
      <c r="E5726" s="99" t="s">
        <v>2098</v>
      </c>
      <c r="F5726" s="160">
        <v>29.7</v>
      </c>
      <c r="G5726" s="99" t="s">
        <v>2097</v>
      </c>
      <c r="H5726" s="160">
        <v>0</v>
      </c>
      <c r="I5726" s="99" t="s">
        <v>2096</v>
      </c>
      <c r="J5726" s="161">
        <v>29.7</v>
      </c>
    </row>
    <row r="5727" spans="1:10" ht="15" thickBot="1">
      <c r="A5727" s="159"/>
      <c r="B5727" s="99"/>
      <c r="C5727" s="99"/>
      <c r="D5727" s="99"/>
      <c r="E5727" s="99" t="s">
        <v>2095</v>
      </c>
      <c r="F5727" s="160">
        <v>8</v>
      </c>
      <c r="G5727" s="99"/>
      <c r="H5727" s="364" t="s">
        <v>2094</v>
      </c>
      <c r="I5727" s="364"/>
      <c r="J5727" s="161">
        <v>43.62</v>
      </c>
    </row>
    <row r="5728" spans="1:10" ht="0.95" customHeight="1" thickTop="1">
      <c r="A5728" s="162"/>
      <c r="B5728" s="142"/>
      <c r="C5728" s="142"/>
      <c r="D5728" s="142"/>
      <c r="E5728" s="142"/>
      <c r="F5728" s="142"/>
      <c r="G5728" s="142"/>
      <c r="H5728" s="142"/>
      <c r="I5728" s="142"/>
      <c r="J5728" s="163"/>
    </row>
    <row r="5729" spans="1:10" ht="18" customHeight="1">
      <c r="A5729" s="164"/>
      <c r="B5729" s="67" t="s">
        <v>1</v>
      </c>
      <c r="C5729" s="66" t="s">
        <v>2</v>
      </c>
      <c r="D5729" s="66" t="s">
        <v>3</v>
      </c>
      <c r="E5729" s="365" t="s">
        <v>836</v>
      </c>
      <c r="F5729" s="365"/>
      <c r="G5729" s="77" t="s">
        <v>4</v>
      </c>
      <c r="H5729" s="67" t="s">
        <v>5</v>
      </c>
      <c r="I5729" s="67" t="s">
        <v>6</v>
      </c>
      <c r="J5729" s="165" t="s">
        <v>7</v>
      </c>
    </row>
    <row r="5730" spans="1:10" ht="39" customHeight="1">
      <c r="A5730" s="153" t="s">
        <v>2121</v>
      </c>
      <c r="B5730" s="82" t="s">
        <v>2562</v>
      </c>
      <c r="C5730" s="80" t="s">
        <v>27</v>
      </c>
      <c r="D5730" s="80" t="s">
        <v>2561</v>
      </c>
      <c r="E5730" s="363" t="s">
        <v>929</v>
      </c>
      <c r="F5730" s="363"/>
      <c r="G5730" s="81" t="s">
        <v>29</v>
      </c>
      <c r="H5730" s="147">
        <v>1</v>
      </c>
      <c r="I5730" s="83">
        <v>77.61</v>
      </c>
      <c r="J5730" s="154">
        <v>77.61</v>
      </c>
    </row>
    <row r="5731" spans="1:10" ht="20.100000000000001" customHeight="1">
      <c r="A5731" s="366"/>
      <c r="B5731" s="286"/>
      <c r="C5731" s="286"/>
      <c r="D5731" s="286"/>
      <c r="E5731" s="286"/>
      <c r="F5731" s="286" t="s">
        <v>2159</v>
      </c>
      <c r="G5731" s="286"/>
      <c r="H5731" s="286"/>
      <c r="I5731" s="286"/>
      <c r="J5731" s="166">
        <v>0</v>
      </c>
    </row>
    <row r="5732" spans="1:10" ht="20.100000000000001" customHeight="1">
      <c r="A5732" s="366"/>
      <c r="B5732" s="286"/>
      <c r="C5732" s="286"/>
      <c r="D5732" s="286"/>
      <c r="E5732" s="286"/>
      <c r="F5732" s="286" t="s">
        <v>2158</v>
      </c>
      <c r="G5732" s="286"/>
      <c r="H5732" s="286"/>
      <c r="I5732" s="286"/>
      <c r="J5732" s="166">
        <v>1</v>
      </c>
    </row>
    <row r="5733" spans="1:10" ht="20.100000000000001" customHeight="1">
      <c r="A5733" s="366"/>
      <c r="B5733" s="286"/>
      <c r="C5733" s="286"/>
      <c r="D5733" s="286"/>
      <c r="E5733" s="286"/>
      <c r="F5733" s="286" t="s">
        <v>2157</v>
      </c>
      <c r="G5733" s="286"/>
      <c r="H5733" s="286"/>
      <c r="I5733" s="286"/>
      <c r="J5733" s="166">
        <v>0</v>
      </c>
    </row>
    <row r="5734" spans="1:10" ht="20.100000000000001" customHeight="1">
      <c r="A5734" s="366"/>
      <c r="B5734" s="286"/>
      <c r="C5734" s="286"/>
      <c r="D5734" s="286"/>
      <c r="E5734" s="286"/>
      <c r="F5734" s="286" t="s">
        <v>2156</v>
      </c>
      <c r="G5734" s="286"/>
      <c r="H5734" s="286"/>
      <c r="I5734" s="286"/>
      <c r="J5734" s="166">
        <v>0</v>
      </c>
    </row>
    <row r="5735" spans="1:10" ht="20.100000000000001" customHeight="1">
      <c r="A5735" s="164" t="s">
        <v>2155</v>
      </c>
      <c r="B5735" s="67" t="s">
        <v>1</v>
      </c>
      <c r="C5735" s="66" t="s">
        <v>2</v>
      </c>
      <c r="D5735" s="66" t="s">
        <v>2154</v>
      </c>
      <c r="E5735" s="67" t="s">
        <v>1898</v>
      </c>
      <c r="F5735" s="67" t="s">
        <v>2153</v>
      </c>
      <c r="G5735" s="67" t="s">
        <v>2152</v>
      </c>
      <c r="H5735" s="67"/>
      <c r="I5735" s="67"/>
      <c r="J5735" s="165" t="s">
        <v>2151</v>
      </c>
    </row>
    <row r="5736" spans="1:10" ht="39" customHeight="1">
      <c r="A5736" s="157" t="s">
        <v>2102</v>
      </c>
      <c r="B5736" s="39" t="s">
        <v>2560</v>
      </c>
      <c r="C5736" s="40" t="s">
        <v>27</v>
      </c>
      <c r="D5736" s="40" t="s">
        <v>2559</v>
      </c>
      <c r="E5736" s="144">
        <v>1</v>
      </c>
      <c r="F5736" s="41" t="s">
        <v>29</v>
      </c>
      <c r="G5736" s="367" t="s">
        <v>2558</v>
      </c>
      <c r="H5736" s="367"/>
      <c r="I5736" s="355"/>
      <c r="J5736" s="168" t="s">
        <v>2558</v>
      </c>
    </row>
    <row r="5737" spans="1:10" ht="20.100000000000001" customHeight="1">
      <c r="A5737" s="366"/>
      <c r="B5737" s="286"/>
      <c r="C5737" s="286"/>
      <c r="D5737" s="286"/>
      <c r="E5737" s="286"/>
      <c r="F5737" s="286" t="s">
        <v>2145</v>
      </c>
      <c r="G5737" s="286"/>
      <c r="H5737" s="286"/>
      <c r="I5737" s="286"/>
      <c r="J5737" s="166">
        <v>61.33</v>
      </c>
    </row>
    <row r="5738" spans="1:10" ht="20.100000000000001" customHeight="1">
      <c r="A5738" s="164" t="s">
        <v>2173</v>
      </c>
      <c r="B5738" s="67" t="s">
        <v>1</v>
      </c>
      <c r="C5738" s="66" t="s">
        <v>2</v>
      </c>
      <c r="D5738" s="66" t="s">
        <v>2172</v>
      </c>
      <c r="E5738" s="67" t="s">
        <v>1898</v>
      </c>
      <c r="F5738" s="67" t="s">
        <v>2153</v>
      </c>
      <c r="G5738" s="67" t="s">
        <v>2152</v>
      </c>
      <c r="H5738" s="67"/>
      <c r="I5738" s="67"/>
      <c r="J5738" s="165" t="s">
        <v>2151</v>
      </c>
    </row>
    <row r="5739" spans="1:10" ht="26.1" customHeight="1">
      <c r="A5739" s="155" t="s">
        <v>2121</v>
      </c>
      <c r="B5739" s="36" t="s">
        <v>2222</v>
      </c>
      <c r="C5739" s="37" t="s">
        <v>27</v>
      </c>
      <c r="D5739" s="37" t="s">
        <v>2221</v>
      </c>
      <c r="E5739" s="146">
        <v>0.26190479999999999</v>
      </c>
      <c r="F5739" s="38" t="s">
        <v>2165</v>
      </c>
      <c r="G5739" s="368" t="s">
        <v>2220</v>
      </c>
      <c r="H5739" s="368"/>
      <c r="I5739" s="354"/>
      <c r="J5739" s="167" t="s">
        <v>1547</v>
      </c>
    </row>
    <row r="5740" spans="1:10" ht="24" customHeight="1">
      <c r="A5740" s="155" t="s">
        <v>2121</v>
      </c>
      <c r="B5740" s="36" t="s">
        <v>2225</v>
      </c>
      <c r="C5740" s="37" t="s">
        <v>27</v>
      </c>
      <c r="D5740" s="37" t="s">
        <v>2209</v>
      </c>
      <c r="E5740" s="146">
        <v>0.26190479999999999</v>
      </c>
      <c r="F5740" s="38" t="s">
        <v>2165</v>
      </c>
      <c r="G5740" s="368" t="s">
        <v>2224</v>
      </c>
      <c r="H5740" s="368"/>
      <c r="I5740" s="354"/>
      <c r="J5740" s="167" t="s">
        <v>2557</v>
      </c>
    </row>
    <row r="5741" spans="1:10" ht="20.100000000000001" customHeight="1">
      <c r="A5741" s="366"/>
      <c r="B5741" s="286"/>
      <c r="C5741" s="286"/>
      <c r="D5741" s="286"/>
      <c r="E5741" s="286"/>
      <c r="F5741" s="286" t="s">
        <v>2162</v>
      </c>
      <c r="G5741" s="286"/>
      <c r="H5741" s="286"/>
      <c r="I5741" s="286"/>
      <c r="J5741" s="166">
        <v>16.28</v>
      </c>
    </row>
    <row r="5742" spans="1:10">
      <c r="A5742" s="159"/>
      <c r="B5742" s="99"/>
      <c r="C5742" s="99"/>
      <c r="D5742" s="99"/>
      <c r="E5742" s="99" t="s">
        <v>2098</v>
      </c>
      <c r="F5742" s="160">
        <v>12.45980657424</v>
      </c>
      <c r="G5742" s="99" t="s">
        <v>2097</v>
      </c>
      <c r="H5742" s="160">
        <v>0</v>
      </c>
      <c r="I5742" s="99" t="s">
        <v>2096</v>
      </c>
      <c r="J5742" s="161">
        <v>12.45980657424</v>
      </c>
    </row>
    <row r="5743" spans="1:10" ht="15" thickBot="1">
      <c r="A5743" s="159"/>
      <c r="B5743" s="99"/>
      <c r="C5743" s="99"/>
      <c r="D5743" s="99"/>
      <c r="E5743" s="99" t="s">
        <v>2095</v>
      </c>
      <c r="F5743" s="160">
        <v>17.440000000000001</v>
      </c>
      <c r="G5743" s="99"/>
      <c r="H5743" s="364" t="s">
        <v>2094</v>
      </c>
      <c r="I5743" s="364"/>
      <c r="J5743" s="161">
        <v>95.05</v>
      </c>
    </row>
    <row r="5744" spans="1:10" ht="0.95" customHeight="1" thickTop="1">
      <c r="A5744" s="162"/>
      <c r="B5744" s="142"/>
      <c r="C5744" s="142"/>
      <c r="D5744" s="142"/>
      <c r="E5744" s="142"/>
      <c r="F5744" s="142"/>
      <c r="G5744" s="142"/>
      <c r="H5744" s="142"/>
      <c r="I5744" s="142"/>
      <c r="J5744" s="163"/>
    </row>
    <row r="5745" spans="1:10" ht="18" customHeight="1">
      <c r="A5745" s="164"/>
      <c r="B5745" s="67" t="s">
        <v>1</v>
      </c>
      <c r="C5745" s="66" t="s">
        <v>2</v>
      </c>
      <c r="D5745" s="66" t="s">
        <v>3</v>
      </c>
      <c r="E5745" s="365" t="s">
        <v>836</v>
      </c>
      <c r="F5745" s="365"/>
      <c r="G5745" s="77" t="s">
        <v>4</v>
      </c>
      <c r="H5745" s="67" t="s">
        <v>5</v>
      </c>
      <c r="I5745" s="67" t="s">
        <v>6</v>
      </c>
      <c r="J5745" s="165" t="s">
        <v>7</v>
      </c>
    </row>
    <row r="5746" spans="1:10" ht="26.1" customHeight="1">
      <c r="A5746" s="153" t="s">
        <v>2121</v>
      </c>
      <c r="B5746" s="82" t="s">
        <v>2556</v>
      </c>
      <c r="C5746" s="80" t="s">
        <v>27</v>
      </c>
      <c r="D5746" s="80" t="s">
        <v>2555</v>
      </c>
      <c r="E5746" s="363" t="s">
        <v>929</v>
      </c>
      <c r="F5746" s="363"/>
      <c r="G5746" s="81" t="s">
        <v>2165</v>
      </c>
      <c r="H5746" s="147">
        <v>1</v>
      </c>
      <c r="I5746" s="83">
        <v>30.08</v>
      </c>
      <c r="J5746" s="154">
        <v>30.08</v>
      </c>
    </row>
    <row r="5747" spans="1:10" ht="20.100000000000001" customHeight="1">
      <c r="A5747" s="164" t="s">
        <v>2268</v>
      </c>
      <c r="B5747" s="67" t="s">
        <v>1</v>
      </c>
      <c r="C5747" s="66" t="s">
        <v>2</v>
      </c>
      <c r="D5747" s="66" t="s">
        <v>2111</v>
      </c>
      <c r="E5747" s="67" t="s">
        <v>1898</v>
      </c>
      <c r="F5747" s="370" t="s">
        <v>2151</v>
      </c>
      <c r="G5747" s="370"/>
      <c r="H5747" s="370"/>
      <c r="I5747" s="370"/>
      <c r="J5747" s="165" t="s">
        <v>2179</v>
      </c>
    </row>
    <row r="5748" spans="1:10" ht="26.1" customHeight="1">
      <c r="A5748" s="157" t="s">
        <v>2102</v>
      </c>
      <c r="B5748" s="39" t="s">
        <v>2554</v>
      </c>
      <c r="C5748" s="40" t="s">
        <v>27</v>
      </c>
      <c r="D5748" s="40" t="s">
        <v>2553</v>
      </c>
      <c r="E5748" s="144">
        <v>1</v>
      </c>
      <c r="F5748" s="40"/>
      <c r="G5748" s="40"/>
      <c r="H5748" s="40"/>
      <c r="I5748" s="148" t="s">
        <v>2552</v>
      </c>
      <c r="J5748" s="168" t="s">
        <v>2552</v>
      </c>
    </row>
    <row r="5749" spans="1:10" ht="20.100000000000001" customHeight="1">
      <c r="A5749" s="366"/>
      <c r="B5749" s="286"/>
      <c r="C5749" s="286"/>
      <c r="D5749" s="286"/>
      <c r="E5749" s="286"/>
      <c r="F5749" s="286" t="s">
        <v>2264</v>
      </c>
      <c r="G5749" s="286"/>
      <c r="H5749" s="286"/>
      <c r="I5749" s="286"/>
      <c r="J5749" s="169">
        <v>0</v>
      </c>
    </row>
    <row r="5750" spans="1:10" ht="20.100000000000001" customHeight="1">
      <c r="A5750" s="366"/>
      <c r="B5750" s="286"/>
      <c r="C5750" s="286"/>
      <c r="D5750" s="286"/>
      <c r="E5750" s="286"/>
      <c r="F5750" s="286" t="s">
        <v>2263</v>
      </c>
      <c r="G5750" s="286"/>
      <c r="H5750" s="286"/>
      <c r="I5750" s="286"/>
      <c r="J5750" s="166">
        <v>23.958200000000001</v>
      </c>
    </row>
    <row r="5751" spans="1:10" ht="20.100000000000001" customHeight="1">
      <c r="A5751" s="366"/>
      <c r="B5751" s="286"/>
      <c r="C5751" s="286"/>
      <c r="D5751" s="286"/>
      <c r="E5751" s="286"/>
      <c r="F5751" s="286" t="s">
        <v>2159</v>
      </c>
      <c r="G5751" s="286"/>
      <c r="H5751" s="286"/>
      <c r="I5751" s="286"/>
      <c r="J5751" s="166">
        <v>23.958200000000001</v>
      </c>
    </row>
    <row r="5752" spans="1:10" ht="20.100000000000001" customHeight="1">
      <c r="A5752" s="366"/>
      <c r="B5752" s="286"/>
      <c r="C5752" s="286"/>
      <c r="D5752" s="286"/>
      <c r="E5752" s="286"/>
      <c r="F5752" s="286" t="s">
        <v>2158</v>
      </c>
      <c r="G5752" s="286"/>
      <c r="H5752" s="286"/>
      <c r="I5752" s="286"/>
      <c r="J5752" s="166">
        <v>1</v>
      </c>
    </row>
    <row r="5753" spans="1:10" ht="20.100000000000001" customHeight="1">
      <c r="A5753" s="366"/>
      <c r="B5753" s="286"/>
      <c r="C5753" s="286"/>
      <c r="D5753" s="286"/>
      <c r="E5753" s="286"/>
      <c r="F5753" s="286" t="s">
        <v>2157</v>
      </c>
      <c r="G5753" s="286"/>
      <c r="H5753" s="286"/>
      <c r="I5753" s="286"/>
      <c r="J5753" s="166">
        <v>23.958200000000001</v>
      </c>
    </row>
    <row r="5754" spans="1:10" ht="20.100000000000001" customHeight="1">
      <c r="A5754" s="366"/>
      <c r="B5754" s="286"/>
      <c r="C5754" s="286"/>
      <c r="D5754" s="286"/>
      <c r="E5754" s="286"/>
      <c r="F5754" s="286" t="s">
        <v>2156</v>
      </c>
      <c r="G5754" s="286"/>
      <c r="H5754" s="286"/>
      <c r="I5754" s="286"/>
      <c r="J5754" s="166">
        <v>0</v>
      </c>
    </row>
    <row r="5755" spans="1:10" ht="20.100000000000001" customHeight="1">
      <c r="A5755" s="164" t="s">
        <v>2155</v>
      </c>
      <c r="B5755" s="67" t="s">
        <v>1</v>
      </c>
      <c r="C5755" s="66" t="s">
        <v>2</v>
      </c>
      <c r="D5755" s="66" t="s">
        <v>2154</v>
      </c>
      <c r="E5755" s="67" t="s">
        <v>1898</v>
      </c>
      <c r="F5755" s="67" t="s">
        <v>2153</v>
      </c>
      <c r="G5755" s="67" t="s">
        <v>2152</v>
      </c>
      <c r="H5755" s="67"/>
      <c r="I5755" s="67"/>
      <c r="J5755" s="165" t="s">
        <v>2151</v>
      </c>
    </row>
    <row r="5756" spans="1:10" ht="24" customHeight="1">
      <c r="A5756" s="157" t="s">
        <v>2102</v>
      </c>
      <c r="B5756" s="39" t="s">
        <v>2254</v>
      </c>
      <c r="C5756" s="40" t="s">
        <v>27</v>
      </c>
      <c r="D5756" s="40" t="s">
        <v>2253</v>
      </c>
      <c r="E5756" s="144">
        <v>1</v>
      </c>
      <c r="F5756" s="41" t="s">
        <v>2165</v>
      </c>
      <c r="G5756" s="367" t="s">
        <v>1320</v>
      </c>
      <c r="H5756" s="367"/>
      <c r="I5756" s="355"/>
      <c r="J5756" s="168" t="s">
        <v>1320</v>
      </c>
    </row>
    <row r="5757" spans="1:10" ht="26.1" customHeight="1">
      <c r="A5757" s="157" t="s">
        <v>2102</v>
      </c>
      <c r="B5757" s="39" t="s">
        <v>2260</v>
      </c>
      <c r="C5757" s="40" t="s">
        <v>27</v>
      </c>
      <c r="D5757" s="40" t="s">
        <v>2259</v>
      </c>
      <c r="E5757" s="144">
        <v>1</v>
      </c>
      <c r="F5757" s="41" t="s">
        <v>2165</v>
      </c>
      <c r="G5757" s="367" t="s">
        <v>2258</v>
      </c>
      <c r="H5757" s="367"/>
      <c r="I5757" s="355"/>
      <c r="J5757" s="168" t="s">
        <v>2258</v>
      </c>
    </row>
    <row r="5758" spans="1:10" ht="24" customHeight="1">
      <c r="A5758" s="157" t="s">
        <v>2102</v>
      </c>
      <c r="B5758" s="39" t="s">
        <v>2262</v>
      </c>
      <c r="C5758" s="40" t="s">
        <v>27</v>
      </c>
      <c r="D5758" s="40" t="s">
        <v>2261</v>
      </c>
      <c r="E5758" s="144">
        <v>1</v>
      </c>
      <c r="F5758" s="41" t="s">
        <v>2165</v>
      </c>
      <c r="G5758" s="367" t="s">
        <v>994</v>
      </c>
      <c r="H5758" s="367"/>
      <c r="I5758" s="355"/>
      <c r="J5758" s="168" t="s">
        <v>994</v>
      </c>
    </row>
    <row r="5759" spans="1:10" ht="24" customHeight="1">
      <c r="A5759" s="157" t="s">
        <v>2102</v>
      </c>
      <c r="B5759" s="39" t="s">
        <v>2257</v>
      </c>
      <c r="C5759" s="40" t="s">
        <v>27</v>
      </c>
      <c r="D5759" s="40" t="s">
        <v>2256</v>
      </c>
      <c r="E5759" s="144">
        <v>1</v>
      </c>
      <c r="F5759" s="41" t="s">
        <v>2165</v>
      </c>
      <c r="G5759" s="367" t="s">
        <v>2255</v>
      </c>
      <c r="H5759" s="367"/>
      <c r="I5759" s="355"/>
      <c r="J5759" s="168" t="s">
        <v>2255</v>
      </c>
    </row>
    <row r="5760" spans="1:10" ht="20.100000000000001" customHeight="1">
      <c r="A5760" s="366"/>
      <c r="B5760" s="286"/>
      <c r="C5760" s="286"/>
      <c r="D5760" s="286"/>
      <c r="E5760" s="286"/>
      <c r="F5760" s="286" t="s">
        <v>2145</v>
      </c>
      <c r="G5760" s="286"/>
      <c r="H5760" s="286"/>
      <c r="I5760" s="286"/>
      <c r="J5760" s="166">
        <v>4.99</v>
      </c>
    </row>
    <row r="5761" spans="1:10" ht="20.100000000000001" customHeight="1">
      <c r="A5761" s="164" t="s">
        <v>2173</v>
      </c>
      <c r="B5761" s="67" t="s">
        <v>1</v>
      </c>
      <c r="C5761" s="66" t="s">
        <v>2</v>
      </c>
      <c r="D5761" s="66" t="s">
        <v>2172</v>
      </c>
      <c r="E5761" s="67" t="s">
        <v>1898</v>
      </c>
      <c r="F5761" s="67" t="s">
        <v>2153</v>
      </c>
      <c r="G5761" s="67" t="s">
        <v>2152</v>
      </c>
      <c r="H5761" s="67"/>
      <c r="I5761" s="67"/>
      <c r="J5761" s="165" t="s">
        <v>2151</v>
      </c>
    </row>
    <row r="5762" spans="1:10" ht="26.1" customHeight="1">
      <c r="A5762" s="155" t="s">
        <v>2121</v>
      </c>
      <c r="B5762" s="36" t="s">
        <v>2551</v>
      </c>
      <c r="C5762" s="37" t="s">
        <v>27</v>
      </c>
      <c r="D5762" s="37" t="s">
        <v>2550</v>
      </c>
      <c r="E5762" s="146">
        <v>1</v>
      </c>
      <c r="F5762" s="38" t="s">
        <v>2165</v>
      </c>
      <c r="G5762" s="368" t="s">
        <v>994</v>
      </c>
      <c r="H5762" s="368"/>
      <c r="I5762" s="354"/>
      <c r="J5762" s="167" t="s">
        <v>994</v>
      </c>
    </row>
    <row r="5763" spans="1:10" ht="26.1" customHeight="1">
      <c r="A5763" s="155" t="s">
        <v>2121</v>
      </c>
      <c r="B5763" s="36" t="s">
        <v>2549</v>
      </c>
      <c r="C5763" s="37" t="s">
        <v>27</v>
      </c>
      <c r="D5763" s="37" t="s">
        <v>2548</v>
      </c>
      <c r="E5763" s="146">
        <v>1</v>
      </c>
      <c r="F5763" s="38" t="s">
        <v>2165</v>
      </c>
      <c r="G5763" s="368" t="s">
        <v>2547</v>
      </c>
      <c r="H5763" s="368"/>
      <c r="I5763" s="354"/>
      <c r="J5763" s="167" t="s">
        <v>2547</v>
      </c>
    </row>
    <row r="5764" spans="1:10" ht="26.1" customHeight="1">
      <c r="A5764" s="155" t="s">
        <v>2121</v>
      </c>
      <c r="B5764" s="36" t="s">
        <v>2546</v>
      </c>
      <c r="C5764" s="37" t="s">
        <v>27</v>
      </c>
      <c r="D5764" s="37" t="s">
        <v>2545</v>
      </c>
      <c r="E5764" s="146">
        <v>1</v>
      </c>
      <c r="F5764" s="38" t="s">
        <v>2165</v>
      </c>
      <c r="G5764" s="368" t="s">
        <v>1488</v>
      </c>
      <c r="H5764" s="368"/>
      <c r="I5764" s="354"/>
      <c r="J5764" s="167" t="s">
        <v>1488</v>
      </c>
    </row>
    <row r="5765" spans="1:10" ht="20.100000000000001" customHeight="1">
      <c r="A5765" s="366"/>
      <c r="B5765" s="286"/>
      <c r="C5765" s="286"/>
      <c r="D5765" s="286"/>
      <c r="E5765" s="286"/>
      <c r="F5765" s="286" t="s">
        <v>2162</v>
      </c>
      <c r="G5765" s="286"/>
      <c r="H5765" s="286"/>
      <c r="I5765" s="286"/>
      <c r="J5765" s="166">
        <v>1.1299999999999999</v>
      </c>
    </row>
    <row r="5766" spans="1:10">
      <c r="A5766" s="159"/>
      <c r="B5766" s="99"/>
      <c r="C5766" s="99"/>
      <c r="D5766" s="99"/>
      <c r="E5766" s="99" t="s">
        <v>2098</v>
      </c>
      <c r="F5766" s="160">
        <v>24.157299999999999</v>
      </c>
      <c r="G5766" s="99" t="s">
        <v>2097</v>
      </c>
      <c r="H5766" s="160">
        <v>0</v>
      </c>
      <c r="I5766" s="99" t="s">
        <v>2096</v>
      </c>
      <c r="J5766" s="161">
        <v>24.157299999999999</v>
      </c>
    </row>
    <row r="5767" spans="1:10" ht="15" thickBot="1">
      <c r="A5767" s="159"/>
      <c r="B5767" s="99"/>
      <c r="C5767" s="99"/>
      <c r="D5767" s="99"/>
      <c r="E5767" s="99" t="s">
        <v>2095</v>
      </c>
      <c r="F5767" s="160">
        <v>6.76</v>
      </c>
      <c r="G5767" s="99"/>
      <c r="H5767" s="364" t="s">
        <v>2094</v>
      </c>
      <c r="I5767" s="364"/>
      <c r="J5767" s="161">
        <v>36.840000000000003</v>
      </c>
    </row>
    <row r="5768" spans="1:10" ht="0.95" customHeight="1" thickTop="1">
      <c r="A5768" s="162"/>
      <c r="B5768" s="142"/>
      <c r="C5768" s="142"/>
      <c r="D5768" s="142"/>
      <c r="E5768" s="142"/>
      <c r="F5768" s="142"/>
      <c r="G5768" s="142"/>
      <c r="H5768" s="142"/>
      <c r="I5768" s="142"/>
      <c r="J5768" s="163"/>
    </row>
    <row r="5769" spans="1:10" ht="18" customHeight="1">
      <c r="A5769" s="164"/>
      <c r="B5769" s="67" t="s">
        <v>1</v>
      </c>
      <c r="C5769" s="66" t="s">
        <v>2</v>
      </c>
      <c r="D5769" s="66" t="s">
        <v>3</v>
      </c>
      <c r="E5769" s="365" t="s">
        <v>836</v>
      </c>
      <c r="F5769" s="365"/>
      <c r="G5769" s="77" t="s">
        <v>4</v>
      </c>
      <c r="H5769" s="67" t="s">
        <v>5</v>
      </c>
      <c r="I5769" s="67" t="s">
        <v>6</v>
      </c>
      <c r="J5769" s="165" t="s">
        <v>7</v>
      </c>
    </row>
    <row r="5770" spans="1:10" ht="26.1" customHeight="1">
      <c r="A5770" s="153" t="s">
        <v>2121</v>
      </c>
      <c r="B5770" s="82" t="s">
        <v>2544</v>
      </c>
      <c r="C5770" s="80" t="s">
        <v>15</v>
      </c>
      <c r="D5770" s="80" t="s">
        <v>2543</v>
      </c>
      <c r="E5770" s="363" t="s">
        <v>842</v>
      </c>
      <c r="F5770" s="363"/>
      <c r="G5770" s="81" t="s">
        <v>42</v>
      </c>
      <c r="H5770" s="147">
        <v>1</v>
      </c>
      <c r="I5770" s="83">
        <v>30.07</v>
      </c>
      <c r="J5770" s="154">
        <v>30.07</v>
      </c>
    </row>
    <row r="5771" spans="1:10" ht="39" customHeight="1">
      <c r="A5771" s="155" t="s">
        <v>2118</v>
      </c>
      <c r="B5771" s="36" t="s">
        <v>2542</v>
      </c>
      <c r="C5771" s="37" t="s">
        <v>15</v>
      </c>
      <c r="D5771" s="37" t="s">
        <v>2541</v>
      </c>
      <c r="E5771" s="354" t="s">
        <v>842</v>
      </c>
      <c r="F5771" s="354"/>
      <c r="G5771" s="38" t="s">
        <v>42</v>
      </c>
      <c r="H5771" s="146">
        <v>1</v>
      </c>
      <c r="I5771" s="145">
        <v>0.2</v>
      </c>
      <c r="J5771" s="156">
        <v>0.2</v>
      </c>
    </row>
    <row r="5772" spans="1:10" ht="26.1" customHeight="1">
      <c r="A5772" s="157" t="s">
        <v>2102</v>
      </c>
      <c r="B5772" s="39" t="s">
        <v>2440</v>
      </c>
      <c r="C5772" s="40" t="s">
        <v>15</v>
      </c>
      <c r="D5772" s="40" t="s">
        <v>2439</v>
      </c>
      <c r="E5772" s="355" t="s">
        <v>2099</v>
      </c>
      <c r="F5772" s="355"/>
      <c r="G5772" s="41" t="s">
        <v>42</v>
      </c>
      <c r="H5772" s="144">
        <v>1</v>
      </c>
      <c r="I5772" s="143">
        <v>0.9</v>
      </c>
      <c r="J5772" s="158">
        <v>0.9</v>
      </c>
    </row>
    <row r="5773" spans="1:10" ht="26.1" customHeight="1">
      <c r="A5773" s="157" t="s">
        <v>2102</v>
      </c>
      <c r="B5773" s="39" t="s">
        <v>2110</v>
      </c>
      <c r="C5773" s="40" t="s">
        <v>15</v>
      </c>
      <c r="D5773" s="40" t="s">
        <v>2109</v>
      </c>
      <c r="E5773" s="355" t="s">
        <v>2099</v>
      </c>
      <c r="F5773" s="355"/>
      <c r="G5773" s="41" t="s">
        <v>42</v>
      </c>
      <c r="H5773" s="144">
        <v>1</v>
      </c>
      <c r="I5773" s="143">
        <v>0.9</v>
      </c>
      <c r="J5773" s="158">
        <v>0.9</v>
      </c>
    </row>
    <row r="5774" spans="1:10" ht="26.1" customHeight="1">
      <c r="A5774" s="157" t="s">
        <v>2102</v>
      </c>
      <c r="B5774" s="39" t="s">
        <v>2108</v>
      </c>
      <c r="C5774" s="40" t="s">
        <v>15</v>
      </c>
      <c r="D5774" s="40" t="s">
        <v>2107</v>
      </c>
      <c r="E5774" s="355" t="s">
        <v>2099</v>
      </c>
      <c r="F5774" s="355"/>
      <c r="G5774" s="41" t="s">
        <v>42</v>
      </c>
      <c r="H5774" s="144">
        <v>1</v>
      </c>
      <c r="I5774" s="143">
        <v>2.41</v>
      </c>
      <c r="J5774" s="158">
        <v>2.41</v>
      </c>
    </row>
    <row r="5775" spans="1:10" ht="26.1" customHeight="1">
      <c r="A5775" s="157" t="s">
        <v>2102</v>
      </c>
      <c r="B5775" s="39" t="s">
        <v>2106</v>
      </c>
      <c r="C5775" s="40" t="s">
        <v>15</v>
      </c>
      <c r="D5775" s="40" t="s">
        <v>2105</v>
      </c>
      <c r="E5775" s="355" t="s">
        <v>2099</v>
      </c>
      <c r="F5775" s="355"/>
      <c r="G5775" s="41" t="s">
        <v>42</v>
      </c>
      <c r="H5775" s="144">
        <v>1</v>
      </c>
      <c r="I5775" s="143">
        <v>0.11</v>
      </c>
      <c r="J5775" s="158">
        <v>0.11</v>
      </c>
    </row>
    <row r="5776" spans="1:10" ht="26.1" customHeight="1">
      <c r="A5776" s="157" t="s">
        <v>2102</v>
      </c>
      <c r="B5776" s="39" t="s">
        <v>2104</v>
      </c>
      <c r="C5776" s="40" t="s">
        <v>15</v>
      </c>
      <c r="D5776" s="40" t="s">
        <v>2103</v>
      </c>
      <c r="E5776" s="355" t="s">
        <v>2099</v>
      </c>
      <c r="F5776" s="355"/>
      <c r="G5776" s="41" t="s">
        <v>42</v>
      </c>
      <c r="H5776" s="144">
        <v>1</v>
      </c>
      <c r="I5776" s="143">
        <v>1.57</v>
      </c>
      <c r="J5776" s="158">
        <v>1.57</v>
      </c>
    </row>
    <row r="5777" spans="1:10" ht="26.1" customHeight="1">
      <c r="A5777" s="157" t="s">
        <v>2102</v>
      </c>
      <c r="B5777" s="39" t="s">
        <v>2442</v>
      </c>
      <c r="C5777" s="40" t="s">
        <v>15</v>
      </c>
      <c r="D5777" s="40" t="s">
        <v>2441</v>
      </c>
      <c r="E5777" s="355" t="s">
        <v>2099</v>
      </c>
      <c r="F5777" s="355"/>
      <c r="G5777" s="41" t="s">
        <v>42</v>
      </c>
      <c r="H5777" s="144">
        <v>1</v>
      </c>
      <c r="I5777" s="143">
        <v>0.03</v>
      </c>
      <c r="J5777" s="158">
        <v>0.03</v>
      </c>
    </row>
    <row r="5778" spans="1:10" ht="26.1" customHeight="1">
      <c r="A5778" s="157" t="s">
        <v>2102</v>
      </c>
      <c r="B5778" s="39" t="s">
        <v>2540</v>
      </c>
      <c r="C5778" s="40" t="s">
        <v>15</v>
      </c>
      <c r="D5778" s="40" t="s">
        <v>2539</v>
      </c>
      <c r="E5778" s="355" t="s">
        <v>2111</v>
      </c>
      <c r="F5778" s="355"/>
      <c r="G5778" s="41" t="s">
        <v>42</v>
      </c>
      <c r="H5778" s="144">
        <v>1</v>
      </c>
      <c r="I5778" s="143">
        <v>23.95</v>
      </c>
      <c r="J5778" s="158">
        <v>23.95</v>
      </c>
    </row>
    <row r="5779" spans="1:10">
      <c r="A5779" s="159"/>
      <c r="B5779" s="99"/>
      <c r="C5779" s="99"/>
      <c r="D5779" s="99"/>
      <c r="E5779" s="99" t="s">
        <v>2098</v>
      </c>
      <c r="F5779" s="160">
        <v>24.15</v>
      </c>
      <c r="G5779" s="99" t="s">
        <v>2097</v>
      </c>
      <c r="H5779" s="160">
        <v>0</v>
      </c>
      <c r="I5779" s="99" t="s">
        <v>2096</v>
      </c>
      <c r="J5779" s="161">
        <v>24.15</v>
      </c>
    </row>
    <row r="5780" spans="1:10" ht="15" thickBot="1">
      <c r="A5780" s="159"/>
      <c r="B5780" s="99"/>
      <c r="C5780" s="99"/>
      <c r="D5780" s="99"/>
      <c r="E5780" s="99" t="s">
        <v>2095</v>
      </c>
      <c r="F5780" s="160">
        <v>6.76</v>
      </c>
      <c r="G5780" s="99"/>
      <c r="H5780" s="364" t="s">
        <v>2094</v>
      </c>
      <c r="I5780" s="364"/>
      <c r="J5780" s="161">
        <v>36.83</v>
      </c>
    </row>
    <row r="5781" spans="1:10" ht="0.95" customHeight="1" thickTop="1">
      <c r="A5781" s="162"/>
      <c r="B5781" s="142"/>
      <c r="C5781" s="142"/>
      <c r="D5781" s="142"/>
      <c r="E5781" s="142"/>
      <c r="F5781" s="142"/>
      <c r="G5781" s="142"/>
      <c r="H5781" s="142"/>
      <c r="I5781" s="142"/>
      <c r="J5781" s="163"/>
    </row>
    <row r="5782" spans="1:10" ht="18" customHeight="1">
      <c r="A5782" s="164"/>
      <c r="B5782" s="67" t="s">
        <v>1</v>
      </c>
      <c r="C5782" s="66" t="s">
        <v>2</v>
      </c>
      <c r="D5782" s="66" t="s">
        <v>3</v>
      </c>
      <c r="E5782" s="365" t="s">
        <v>836</v>
      </c>
      <c r="F5782" s="365"/>
      <c r="G5782" s="77" t="s">
        <v>4</v>
      </c>
      <c r="H5782" s="67" t="s">
        <v>5</v>
      </c>
      <c r="I5782" s="67" t="s">
        <v>6</v>
      </c>
      <c r="J5782" s="165" t="s">
        <v>7</v>
      </c>
    </row>
    <row r="5783" spans="1:10" ht="24" customHeight="1">
      <c r="A5783" s="153" t="s">
        <v>2121</v>
      </c>
      <c r="B5783" s="82" t="s">
        <v>2538</v>
      </c>
      <c r="C5783" s="80" t="s">
        <v>15</v>
      </c>
      <c r="D5783" s="80" t="s">
        <v>2537</v>
      </c>
      <c r="E5783" s="363" t="s">
        <v>842</v>
      </c>
      <c r="F5783" s="363"/>
      <c r="G5783" s="81" t="s">
        <v>42</v>
      </c>
      <c r="H5783" s="147">
        <v>1</v>
      </c>
      <c r="I5783" s="83">
        <v>30.26</v>
      </c>
      <c r="J5783" s="154">
        <v>30.26</v>
      </c>
    </row>
    <row r="5784" spans="1:10" ht="26.1" customHeight="1">
      <c r="A5784" s="155" t="s">
        <v>2118</v>
      </c>
      <c r="B5784" s="36" t="s">
        <v>2536</v>
      </c>
      <c r="C5784" s="37" t="s">
        <v>15</v>
      </c>
      <c r="D5784" s="37" t="s">
        <v>2535</v>
      </c>
      <c r="E5784" s="354" t="s">
        <v>842</v>
      </c>
      <c r="F5784" s="354"/>
      <c r="G5784" s="38" t="s">
        <v>42</v>
      </c>
      <c r="H5784" s="146">
        <v>1</v>
      </c>
      <c r="I5784" s="145">
        <v>0.39</v>
      </c>
      <c r="J5784" s="156">
        <v>0.39</v>
      </c>
    </row>
    <row r="5785" spans="1:10" ht="26.1" customHeight="1">
      <c r="A5785" s="157" t="s">
        <v>2102</v>
      </c>
      <c r="B5785" s="39" t="s">
        <v>2104</v>
      </c>
      <c r="C5785" s="40" t="s">
        <v>15</v>
      </c>
      <c r="D5785" s="40" t="s">
        <v>2103</v>
      </c>
      <c r="E5785" s="355" t="s">
        <v>2099</v>
      </c>
      <c r="F5785" s="355"/>
      <c r="G5785" s="41" t="s">
        <v>42</v>
      </c>
      <c r="H5785" s="144">
        <v>1</v>
      </c>
      <c r="I5785" s="143">
        <v>1.57</v>
      </c>
      <c r="J5785" s="158">
        <v>1.57</v>
      </c>
    </row>
    <row r="5786" spans="1:10" ht="26.1" customHeight="1">
      <c r="A5786" s="157" t="s">
        <v>2102</v>
      </c>
      <c r="B5786" s="39" t="s">
        <v>2108</v>
      </c>
      <c r="C5786" s="40" t="s">
        <v>15</v>
      </c>
      <c r="D5786" s="40" t="s">
        <v>2107</v>
      </c>
      <c r="E5786" s="355" t="s">
        <v>2099</v>
      </c>
      <c r="F5786" s="355"/>
      <c r="G5786" s="41" t="s">
        <v>42</v>
      </c>
      <c r="H5786" s="144">
        <v>1</v>
      </c>
      <c r="I5786" s="143">
        <v>2.41</v>
      </c>
      <c r="J5786" s="158">
        <v>2.41</v>
      </c>
    </row>
    <row r="5787" spans="1:10" ht="26.1" customHeight="1">
      <c r="A5787" s="157" t="s">
        <v>2102</v>
      </c>
      <c r="B5787" s="39" t="s">
        <v>2110</v>
      </c>
      <c r="C5787" s="40" t="s">
        <v>15</v>
      </c>
      <c r="D5787" s="40" t="s">
        <v>2109</v>
      </c>
      <c r="E5787" s="355" t="s">
        <v>2099</v>
      </c>
      <c r="F5787" s="355"/>
      <c r="G5787" s="41" t="s">
        <v>42</v>
      </c>
      <c r="H5787" s="144">
        <v>1</v>
      </c>
      <c r="I5787" s="143">
        <v>0.9</v>
      </c>
      <c r="J5787" s="158">
        <v>0.9</v>
      </c>
    </row>
    <row r="5788" spans="1:10" ht="26.1" customHeight="1">
      <c r="A5788" s="157" t="s">
        <v>2102</v>
      </c>
      <c r="B5788" s="39" t="s">
        <v>2106</v>
      </c>
      <c r="C5788" s="40" t="s">
        <v>15</v>
      </c>
      <c r="D5788" s="40" t="s">
        <v>2105</v>
      </c>
      <c r="E5788" s="355" t="s">
        <v>2099</v>
      </c>
      <c r="F5788" s="355"/>
      <c r="G5788" s="41" t="s">
        <v>42</v>
      </c>
      <c r="H5788" s="144">
        <v>1</v>
      </c>
      <c r="I5788" s="143">
        <v>0.11</v>
      </c>
      <c r="J5788" s="158">
        <v>0.11</v>
      </c>
    </row>
    <row r="5789" spans="1:10" ht="24" customHeight="1">
      <c r="A5789" s="157" t="s">
        <v>2102</v>
      </c>
      <c r="B5789" s="39" t="s">
        <v>2534</v>
      </c>
      <c r="C5789" s="40" t="s">
        <v>15</v>
      </c>
      <c r="D5789" s="40" t="s">
        <v>2533</v>
      </c>
      <c r="E5789" s="355" t="s">
        <v>2111</v>
      </c>
      <c r="F5789" s="355"/>
      <c r="G5789" s="41" t="s">
        <v>42</v>
      </c>
      <c r="H5789" s="144">
        <v>1</v>
      </c>
      <c r="I5789" s="143">
        <v>23.95</v>
      </c>
      <c r="J5789" s="158">
        <v>23.95</v>
      </c>
    </row>
    <row r="5790" spans="1:10" ht="26.1" customHeight="1">
      <c r="A5790" s="157" t="s">
        <v>2102</v>
      </c>
      <c r="B5790" s="39" t="s">
        <v>2440</v>
      </c>
      <c r="C5790" s="40" t="s">
        <v>15</v>
      </c>
      <c r="D5790" s="40" t="s">
        <v>2439</v>
      </c>
      <c r="E5790" s="355" t="s">
        <v>2099</v>
      </c>
      <c r="F5790" s="355"/>
      <c r="G5790" s="41" t="s">
        <v>42</v>
      </c>
      <c r="H5790" s="144">
        <v>1</v>
      </c>
      <c r="I5790" s="143">
        <v>0.9</v>
      </c>
      <c r="J5790" s="158">
        <v>0.9</v>
      </c>
    </row>
    <row r="5791" spans="1:10" ht="26.1" customHeight="1">
      <c r="A5791" s="157" t="s">
        <v>2102</v>
      </c>
      <c r="B5791" s="39" t="s">
        <v>2442</v>
      </c>
      <c r="C5791" s="40" t="s">
        <v>15</v>
      </c>
      <c r="D5791" s="40" t="s">
        <v>2441</v>
      </c>
      <c r="E5791" s="355" t="s">
        <v>2099</v>
      </c>
      <c r="F5791" s="355"/>
      <c r="G5791" s="41" t="s">
        <v>42</v>
      </c>
      <c r="H5791" s="144">
        <v>1</v>
      </c>
      <c r="I5791" s="143">
        <v>0.03</v>
      </c>
      <c r="J5791" s="158">
        <v>0.03</v>
      </c>
    </row>
    <row r="5792" spans="1:10">
      <c r="A5792" s="159"/>
      <c r="B5792" s="99"/>
      <c r="C5792" s="99"/>
      <c r="D5792" s="99"/>
      <c r="E5792" s="99" t="s">
        <v>2098</v>
      </c>
      <c r="F5792" s="160">
        <v>24.34</v>
      </c>
      <c r="G5792" s="99" t="s">
        <v>2097</v>
      </c>
      <c r="H5792" s="160">
        <v>0</v>
      </c>
      <c r="I5792" s="99" t="s">
        <v>2096</v>
      </c>
      <c r="J5792" s="161">
        <v>24.34</v>
      </c>
    </row>
    <row r="5793" spans="1:10" ht="15" thickBot="1">
      <c r="A5793" s="159"/>
      <c r="B5793" s="99"/>
      <c r="C5793" s="99"/>
      <c r="D5793" s="99"/>
      <c r="E5793" s="99" t="s">
        <v>2095</v>
      </c>
      <c r="F5793" s="160">
        <v>6.8</v>
      </c>
      <c r="G5793" s="99"/>
      <c r="H5793" s="364" t="s">
        <v>2094</v>
      </c>
      <c r="I5793" s="364"/>
      <c r="J5793" s="161">
        <v>37.06</v>
      </c>
    </row>
    <row r="5794" spans="1:10" ht="0.95" customHeight="1" thickTop="1">
      <c r="A5794" s="162"/>
      <c r="B5794" s="142"/>
      <c r="C5794" s="142"/>
      <c r="D5794" s="142"/>
      <c r="E5794" s="142"/>
      <c r="F5794" s="142"/>
      <c r="G5794" s="142"/>
      <c r="H5794" s="142"/>
      <c r="I5794" s="142"/>
      <c r="J5794" s="163"/>
    </row>
    <row r="5795" spans="1:10" ht="18" customHeight="1">
      <c r="A5795" s="164"/>
      <c r="B5795" s="67" t="s">
        <v>1</v>
      </c>
      <c r="C5795" s="66" t="s">
        <v>2</v>
      </c>
      <c r="D5795" s="66" t="s">
        <v>3</v>
      </c>
      <c r="E5795" s="365" t="s">
        <v>836</v>
      </c>
      <c r="F5795" s="365"/>
      <c r="G5795" s="77" t="s">
        <v>4</v>
      </c>
      <c r="H5795" s="67" t="s">
        <v>5</v>
      </c>
      <c r="I5795" s="67" t="s">
        <v>6</v>
      </c>
      <c r="J5795" s="165" t="s">
        <v>7</v>
      </c>
    </row>
    <row r="5796" spans="1:10" ht="26.1" customHeight="1">
      <c r="A5796" s="153" t="s">
        <v>2121</v>
      </c>
      <c r="B5796" s="82" t="s">
        <v>2356</v>
      </c>
      <c r="C5796" s="80" t="s">
        <v>15</v>
      </c>
      <c r="D5796" s="80" t="s">
        <v>2355</v>
      </c>
      <c r="E5796" s="363" t="s">
        <v>842</v>
      </c>
      <c r="F5796" s="363"/>
      <c r="G5796" s="81" t="s">
        <v>42</v>
      </c>
      <c r="H5796" s="147">
        <v>1</v>
      </c>
      <c r="I5796" s="83">
        <v>40.340000000000003</v>
      </c>
      <c r="J5796" s="154">
        <v>40.340000000000003</v>
      </c>
    </row>
    <row r="5797" spans="1:10" ht="26.1" customHeight="1">
      <c r="A5797" s="155" t="s">
        <v>2118</v>
      </c>
      <c r="B5797" s="36" t="s">
        <v>2532</v>
      </c>
      <c r="C5797" s="37" t="s">
        <v>15</v>
      </c>
      <c r="D5797" s="37" t="s">
        <v>2531</v>
      </c>
      <c r="E5797" s="354" t="s">
        <v>842</v>
      </c>
      <c r="F5797" s="354"/>
      <c r="G5797" s="38" t="s">
        <v>42</v>
      </c>
      <c r="H5797" s="146">
        <v>1</v>
      </c>
      <c r="I5797" s="145">
        <v>0.39</v>
      </c>
      <c r="J5797" s="156">
        <v>0.39</v>
      </c>
    </row>
    <row r="5798" spans="1:10" ht="26.1" customHeight="1">
      <c r="A5798" s="157" t="s">
        <v>2102</v>
      </c>
      <c r="B5798" s="39" t="s">
        <v>2442</v>
      </c>
      <c r="C5798" s="40" t="s">
        <v>15</v>
      </c>
      <c r="D5798" s="40" t="s">
        <v>2441</v>
      </c>
      <c r="E5798" s="355" t="s">
        <v>2099</v>
      </c>
      <c r="F5798" s="355"/>
      <c r="G5798" s="41" t="s">
        <v>42</v>
      </c>
      <c r="H5798" s="144">
        <v>1</v>
      </c>
      <c r="I5798" s="143">
        <v>0.03</v>
      </c>
      <c r="J5798" s="158">
        <v>0.03</v>
      </c>
    </row>
    <row r="5799" spans="1:10" ht="26.1" customHeight="1">
      <c r="A5799" s="157" t="s">
        <v>2102</v>
      </c>
      <c r="B5799" s="39" t="s">
        <v>2104</v>
      </c>
      <c r="C5799" s="40" t="s">
        <v>15</v>
      </c>
      <c r="D5799" s="40" t="s">
        <v>2103</v>
      </c>
      <c r="E5799" s="355" t="s">
        <v>2099</v>
      </c>
      <c r="F5799" s="355"/>
      <c r="G5799" s="41" t="s">
        <v>42</v>
      </c>
      <c r="H5799" s="144">
        <v>1</v>
      </c>
      <c r="I5799" s="143">
        <v>1.57</v>
      </c>
      <c r="J5799" s="158">
        <v>1.57</v>
      </c>
    </row>
    <row r="5800" spans="1:10" ht="26.1" customHeight="1">
      <c r="A5800" s="157" t="s">
        <v>2102</v>
      </c>
      <c r="B5800" s="39" t="s">
        <v>2108</v>
      </c>
      <c r="C5800" s="40" t="s">
        <v>15</v>
      </c>
      <c r="D5800" s="40" t="s">
        <v>2107</v>
      </c>
      <c r="E5800" s="355" t="s">
        <v>2099</v>
      </c>
      <c r="F5800" s="355"/>
      <c r="G5800" s="41" t="s">
        <v>42</v>
      </c>
      <c r="H5800" s="144">
        <v>1</v>
      </c>
      <c r="I5800" s="143">
        <v>2.41</v>
      </c>
      <c r="J5800" s="158">
        <v>2.41</v>
      </c>
    </row>
    <row r="5801" spans="1:10" ht="26.1" customHeight="1">
      <c r="A5801" s="157" t="s">
        <v>2102</v>
      </c>
      <c r="B5801" s="39" t="s">
        <v>2110</v>
      </c>
      <c r="C5801" s="40" t="s">
        <v>15</v>
      </c>
      <c r="D5801" s="40" t="s">
        <v>2109</v>
      </c>
      <c r="E5801" s="355" t="s">
        <v>2099</v>
      </c>
      <c r="F5801" s="355"/>
      <c r="G5801" s="41" t="s">
        <v>42</v>
      </c>
      <c r="H5801" s="144">
        <v>1</v>
      </c>
      <c r="I5801" s="143">
        <v>0.9</v>
      </c>
      <c r="J5801" s="158">
        <v>0.9</v>
      </c>
    </row>
    <row r="5802" spans="1:10" ht="26.1" customHeight="1">
      <c r="A5802" s="157" t="s">
        <v>2102</v>
      </c>
      <c r="B5802" s="39" t="s">
        <v>2530</v>
      </c>
      <c r="C5802" s="40" t="s">
        <v>15</v>
      </c>
      <c r="D5802" s="40" t="s">
        <v>2529</v>
      </c>
      <c r="E5802" s="355" t="s">
        <v>2111</v>
      </c>
      <c r="F5802" s="355"/>
      <c r="G5802" s="41" t="s">
        <v>42</v>
      </c>
      <c r="H5802" s="144">
        <v>1</v>
      </c>
      <c r="I5802" s="143">
        <v>34.03</v>
      </c>
      <c r="J5802" s="158">
        <v>34.03</v>
      </c>
    </row>
    <row r="5803" spans="1:10" ht="26.1" customHeight="1">
      <c r="A5803" s="157" t="s">
        <v>2102</v>
      </c>
      <c r="B5803" s="39" t="s">
        <v>2440</v>
      </c>
      <c r="C5803" s="40" t="s">
        <v>15</v>
      </c>
      <c r="D5803" s="40" t="s">
        <v>2439</v>
      </c>
      <c r="E5803" s="355" t="s">
        <v>2099</v>
      </c>
      <c r="F5803" s="355"/>
      <c r="G5803" s="41" t="s">
        <v>42</v>
      </c>
      <c r="H5803" s="144">
        <v>1</v>
      </c>
      <c r="I5803" s="143">
        <v>0.9</v>
      </c>
      <c r="J5803" s="158">
        <v>0.9</v>
      </c>
    </row>
    <row r="5804" spans="1:10" ht="26.1" customHeight="1">
      <c r="A5804" s="157" t="s">
        <v>2102</v>
      </c>
      <c r="B5804" s="39" t="s">
        <v>2106</v>
      </c>
      <c r="C5804" s="40" t="s">
        <v>15</v>
      </c>
      <c r="D5804" s="40" t="s">
        <v>2105</v>
      </c>
      <c r="E5804" s="355" t="s">
        <v>2099</v>
      </c>
      <c r="F5804" s="355"/>
      <c r="G5804" s="41" t="s">
        <v>42</v>
      </c>
      <c r="H5804" s="144">
        <v>1</v>
      </c>
      <c r="I5804" s="143">
        <v>0.11</v>
      </c>
      <c r="J5804" s="158">
        <v>0.11</v>
      </c>
    </row>
    <row r="5805" spans="1:10">
      <c r="A5805" s="159"/>
      <c r="B5805" s="99"/>
      <c r="C5805" s="99"/>
      <c r="D5805" s="99"/>
      <c r="E5805" s="99" t="s">
        <v>2098</v>
      </c>
      <c r="F5805" s="160">
        <v>34.42</v>
      </c>
      <c r="G5805" s="99" t="s">
        <v>2097</v>
      </c>
      <c r="H5805" s="160">
        <v>0</v>
      </c>
      <c r="I5805" s="99" t="s">
        <v>2096</v>
      </c>
      <c r="J5805" s="161">
        <v>34.42</v>
      </c>
    </row>
    <row r="5806" spans="1:10" ht="15" thickBot="1">
      <c r="A5806" s="159"/>
      <c r="B5806" s="99"/>
      <c r="C5806" s="99"/>
      <c r="D5806" s="99"/>
      <c r="E5806" s="99" t="s">
        <v>2095</v>
      </c>
      <c r="F5806" s="160">
        <v>9.06</v>
      </c>
      <c r="G5806" s="99"/>
      <c r="H5806" s="364" t="s">
        <v>2094</v>
      </c>
      <c r="I5806" s="364"/>
      <c r="J5806" s="161">
        <v>49.4</v>
      </c>
    </row>
    <row r="5807" spans="1:10" ht="0.95" customHeight="1" thickTop="1">
      <c r="A5807" s="162"/>
      <c r="B5807" s="142"/>
      <c r="C5807" s="142"/>
      <c r="D5807" s="142"/>
      <c r="E5807" s="142"/>
      <c r="F5807" s="142"/>
      <c r="G5807" s="142"/>
      <c r="H5807" s="142"/>
      <c r="I5807" s="142"/>
      <c r="J5807" s="163"/>
    </row>
    <row r="5808" spans="1:10" ht="18" customHeight="1">
      <c r="A5808" s="164"/>
      <c r="B5808" s="67" t="s">
        <v>1</v>
      </c>
      <c r="C5808" s="66" t="s">
        <v>2</v>
      </c>
      <c r="D5808" s="66" t="s">
        <v>3</v>
      </c>
      <c r="E5808" s="365" t="s">
        <v>836</v>
      </c>
      <c r="F5808" s="365"/>
      <c r="G5808" s="77" t="s">
        <v>4</v>
      </c>
      <c r="H5808" s="67" t="s">
        <v>5</v>
      </c>
      <c r="I5808" s="67" t="s">
        <v>6</v>
      </c>
      <c r="J5808" s="165" t="s">
        <v>7</v>
      </c>
    </row>
    <row r="5809" spans="1:10" ht="26.1" customHeight="1">
      <c r="A5809" s="153" t="s">
        <v>2121</v>
      </c>
      <c r="B5809" s="82" t="s">
        <v>2410</v>
      </c>
      <c r="C5809" s="80" t="s">
        <v>15</v>
      </c>
      <c r="D5809" s="80" t="s">
        <v>2409</v>
      </c>
      <c r="E5809" s="363" t="s">
        <v>842</v>
      </c>
      <c r="F5809" s="363"/>
      <c r="G5809" s="81" t="s">
        <v>42</v>
      </c>
      <c r="H5809" s="147">
        <v>1</v>
      </c>
      <c r="I5809" s="83">
        <v>35.54</v>
      </c>
      <c r="J5809" s="154">
        <v>35.54</v>
      </c>
    </row>
    <row r="5810" spans="1:10" ht="26.1" customHeight="1">
      <c r="A5810" s="155" t="s">
        <v>2118</v>
      </c>
      <c r="B5810" s="36" t="s">
        <v>2528</v>
      </c>
      <c r="C5810" s="37" t="s">
        <v>15</v>
      </c>
      <c r="D5810" s="37" t="s">
        <v>2527</v>
      </c>
      <c r="E5810" s="354" t="s">
        <v>842</v>
      </c>
      <c r="F5810" s="354"/>
      <c r="G5810" s="38" t="s">
        <v>42</v>
      </c>
      <c r="H5810" s="146">
        <v>1</v>
      </c>
      <c r="I5810" s="145">
        <v>0.24</v>
      </c>
      <c r="J5810" s="156">
        <v>0.24</v>
      </c>
    </row>
    <row r="5811" spans="1:10" ht="26.1" customHeight="1">
      <c r="A5811" s="157" t="s">
        <v>2102</v>
      </c>
      <c r="B5811" s="39" t="s">
        <v>2440</v>
      </c>
      <c r="C5811" s="40" t="s">
        <v>15</v>
      </c>
      <c r="D5811" s="40" t="s">
        <v>2439</v>
      </c>
      <c r="E5811" s="355" t="s">
        <v>2099</v>
      </c>
      <c r="F5811" s="355"/>
      <c r="G5811" s="41" t="s">
        <v>42</v>
      </c>
      <c r="H5811" s="144">
        <v>1</v>
      </c>
      <c r="I5811" s="143">
        <v>0.9</v>
      </c>
      <c r="J5811" s="158">
        <v>0.9</v>
      </c>
    </row>
    <row r="5812" spans="1:10" ht="26.1" customHeight="1">
      <c r="A5812" s="157" t="s">
        <v>2102</v>
      </c>
      <c r="B5812" s="39" t="s">
        <v>2106</v>
      </c>
      <c r="C5812" s="40" t="s">
        <v>15</v>
      </c>
      <c r="D5812" s="40" t="s">
        <v>2105</v>
      </c>
      <c r="E5812" s="355" t="s">
        <v>2099</v>
      </c>
      <c r="F5812" s="355"/>
      <c r="G5812" s="41" t="s">
        <v>42</v>
      </c>
      <c r="H5812" s="144">
        <v>1</v>
      </c>
      <c r="I5812" s="143">
        <v>0.11</v>
      </c>
      <c r="J5812" s="158">
        <v>0.11</v>
      </c>
    </row>
    <row r="5813" spans="1:10" ht="26.1" customHeight="1">
      <c r="A5813" s="157" t="s">
        <v>2102</v>
      </c>
      <c r="B5813" s="39" t="s">
        <v>2110</v>
      </c>
      <c r="C5813" s="40" t="s">
        <v>15</v>
      </c>
      <c r="D5813" s="40" t="s">
        <v>2109</v>
      </c>
      <c r="E5813" s="355" t="s">
        <v>2099</v>
      </c>
      <c r="F5813" s="355"/>
      <c r="G5813" s="41" t="s">
        <v>42</v>
      </c>
      <c r="H5813" s="144">
        <v>1</v>
      </c>
      <c r="I5813" s="143">
        <v>0.9</v>
      </c>
      <c r="J5813" s="158">
        <v>0.9</v>
      </c>
    </row>
    <row r="5814" spans="1:10" ht="24" customHeight="1">
      <c r="A5814" s="157" t="s">
        <v>2102</v>
      </c>
      <c r="B5814" s="39" t="s">
        <v>2526</v>
      </c>
      <c r="C5814" s="40" t="s">
        <v>15</v>
      </c>
      <c r="D5814" s="40" t="s">
        <v>2525</v>
      </c>
      <c r="E5814" s="355" t="s">
        <v>2111</v>
      </c>
      <c r="F5814" s="355"/>
      <c r="G5814" s="41" t="s">
        <v>42</v>
      </c>
      <c r="H5814" s="144">
        <v>1</v>
      </c>
      <c r="I5814" s="143">
        <v>29.38</v>
      </c>
      <c r="J5814" s="158">
        <v>29.38</v>
      </c>
    </row>
    <row r="5815" spans="1:10" ht="26.1" customHeight="1">
      <c r="A5815" s="157" t="s">
        <v>2102</v>
      </c>
      <c r="B5815" s="39" t="s">
        <v>2442</v>
      </c>
      <c r="C5815" s="40" t="s">
        <v>15</v>
      </c>
      <c r="D5815" s="40" t="s">
        <v>2441</v>
      </c>
      <c r="E5815" s="355" t="s">
        <v>2099</v>
      </c>
      <c r="F5815" s="355"/>
      <c r="G5815" s="41" t="s">
        <v>42</v>
      </c>
      <c r="H5815" s="144">
        <v>1</v>
      </c>
      <c r="I5815" s="143">
        <v>0.03</v>
      </c>
      <c r="J5815" s="158">
        <v>0.03</v>
      </c>
    </row>
    <row r="5816" spans="1:10" ht="26.1" customHeight="1">
      <c r="A5816" s="157" t="s">
        <v>2102</v>
      </c>
      <c r="B5816" s="39" t="s">
        <v>2108</v>
      </c>
      <c r="C5816" s="40" t="s">
        <v>15</v>
      </c>
      <c r="D5816" s="40" t="s">
        <v>2107</v>
      </c>
      <c r="E5816" s="355" t="s">
        <v>2099</v>
      </c>
      <c r="F5816" s="355"/>
      <c r="G5816" s="41" t="s">
        <v>42</v>
      </c>
      <c r="H5816" s="144">
        <v>1</v>
      </c>
      <c r="I5816" s="143">
        <v>2.41</v>
      </c>
      <c r="J5816" s="158">
        <v>2.41</v>
      </c>
    </row>
    <row r="5817" spans="1:10" ht="26.1" customHeight="1">
      <c r="A5817" s="157" t="s">
        <v>2102</v>
      </c>
      <c r="B5817" s="39" t="s">
        <v>2104</v>
      </c>
      <c r="C5817" s="40" t="s">
        <v>15</v>
      </c>
      <c r="D5817" s="40" t="s">
        <v>2103</v>
      </c>
      <c r="E5817" s="355" t="s">
        <v>2099</v>
      </c>
      <c r="F5817" s="355"/>
      <c r="G5817" s="41" t="s">
        <v>42</v>
      </c>
      <c r="H5817" s="144">
        <v>1</v>
      </c>
      <c r="I5817" s="143">
        <v>1.57</v>
      </c>
      <c r="J5817" s="158">
        <v>1.57</v>
      </c>
    </row>
    <row r="5818" spans="1:10">
      <c r="A5818" s="159"/>
      <c r="B5818" s="99"/>
      <c r="C5818" s="99"/>
      <c r="D5818" s="99"/>
      <c r="E5818" s="99" t="s">
        <v>2098</v>
      </c>
      <c r="F5818" s="160">
        <v>29.62</v>
      </c>
      <c r="G5818" s="99" t="s">
        <v>2097</v>
      </c>
      <c r="H5818" s="160">
        <v>0</v>
      </c>
      <c r="I5818" s="99" t="s">
        <v>2096</v>
      </c>
      <c r="J5818" s="161">
        <v>29.62</v>
      </c>
    </row>
    <row r="5819" spans="1:10" ht="15" thickBot="1">
      <c r="A5819" s="159"/>
      <c r="B5819" s="99"/>
      <c r="C5819" s="99"/>
      <c r="D5819" s="99"/>
      <c r="E5819" s="99" t="s">
        <v>2095</v>
      </c>
      <c r="F5819" s="160">
        <v>7.99</v>
      </c>
      <c r="G5819" s="99"/>
      <c r="H5819" s="364" t="s">
        <v>2094</v>
      </c>
      <c r="I5819" s="364"/>
      <c r="J5819" s="161">
        <v>43.53</v>
      </c>
    </row>
    <row r="5820" spans="1:10" ht="0.95" customHeight="1" thickTop="1">
      <c r="A5820" s="162"/>
      <c r="B5820" s="142"/>
      <c r="C5820" s="142"/>
      <c r="D5820" s="142"/>
      <c r="E5820" s="142"/>
      <c r="F5820" s="142"/>
      <c r="G5820" s="142"/>
      <c r="H5820" s="142"/>
      <c r="I5820" s="142"/>
      <c r="J5820" s="163"/>
    </row>
    <row r="5821" spans="1:10" ht="18" customHeight="1">
      <c r="A5821" s="164"/>
      <c r="B5821" s="67" t="s">
        <v>1</v>
      </c>
      <c r="C5821" s="66" t="s">
        <v>2</v>
      </c>
      <c r="D5821" s="66" t="s">
        <v>3</v>
      </c>
      <c r="E5821" s="365" t="s">
        <v>836</v>
      </c>
      <c r="F5821" s="365"/>
      <c r="G5821" s="77" t="s">
        <v>4</v>
      </c>
      <c r="H5821" s="67" t="s">
        <v>5</v>
      </c>
      <c r="I5821" s="67" t="s">
        <v>6</v>
      </c>
      <c r="J5821" s="165" t="s">
        <v>7</v>
      </c>
    </row>
    <row r="5822" spans="1:10" ht="24" customHeight="1">
      <c r="A5822" s="153" t="s">
        <v>2121</v>
      </c>
      <c r="B5822" s="82" t="s">
        <v>2167</v>
      </c>
      <c r="C5822" s="80" t="s">
        <v>27</v>
      </c>
      <c r="D5822" s="80" t="s">
        <v>2166</v>
      </c>
      <c r="E5822" s="363" t="s">
        <v>929</v>
      </c>
      <c r="F5822" s="363"/>
      <c r="G5822" s="81" t="s">
        <v>2165</v>
      </c>
      <c r="H5822" s="147">
        <v>1</v>
      </c>
      <c r="I5822" s="83">
        <v>33.630000000000003</v>
      </c>
      <c r="J5822" s="154">
        <v>33.630000000000003</v>
      </c>
    </row>
    <row r="5823" spans="1:10" ht="20.100000000000001" customHeight="1">
      <c r="A5823" s="164" t="s">
        <v>2268</v>
      </c>
      <c r="B5823" s="67" t="s">
        <v>1</v>
      </c>
      <c r="C5823" s="66" t="s">
        <v>2</v>
      </c>
      <c r="D5823" s="66" t="s">
        <v>2111</v>
      </c>
      <c r="E5823" s="67" t="s">
        <v>1898</v>
      </c>
      <c r="F5823" s="370" t="s">
        <v>2151</v>
      </c>
      <c r="G5823" s="370"/>
      <c r="H5823" s="370"/>
      <c r="I5823" s="370"/>
      <c r="J5823" s="165" t="s">
        <v>2179</v>
      </c>
    </row>
    <row r="5824" spans="1:10" ht="26.1" customHeight="1">
      <c r="A5824" s="157" t="s">
        <v>2102</v>
      </c>
      <c r="B5824" s="39" t="s">
        <v>2524</v>
      </c>
      <c r="C5824" s="40" t="s">
        <v>27</v>
      </c>
      <c r="D5824" s="40" t="s">
        <v>2523</v>
      </c>
      <c r="E5824" s="144">
        <v>1</v>
      </c>
      <c r="F5824" s="40"/>
      <c r="G5824" s="40"/>
      <c r="H5824" s="40"/>
      <c r="I5824" s="148" t="s">
        <v>2522</v>
      </c>
      <c r="J5824" s="168" t="s">
        <v>2522</v>
      </c>
    </row>
    <row r="5825" spans="1:10" ht="20.100000000000001" customHeight="1">
      <c r="A5825" s="366"/>
      <c r="B5825" s="286"/>
      <c r="C5825" s="286"/>
      <c r="D5825" s="286"/>
      <c r="E5825" s="286"/>
      <c r="F5825" s="286" t="s">
        <v>2264</v>
      </c>
      <c r="G5825" s="286"/>
      <c r="H5825" s="286"/>
      <c r="I5825" s="286"/>
      <c r="J5825" s="169">
        <v>0</v>
      </c>
    </row>
    <row r="5826" spans="1:10" ht="20.100000000000001" customHeight="1">
      <c r="A5826" s="366"/>
      <c r="B5826" s="286"/>
      <c r="C5826" s="286"/>
      <c r="D5826" s="286"/>
      <c r="E5826" s="286"/>
      <c r="F5826" s="286" t="s">
        <v>2263</v>
      </c>
      <c r="G5826" s="286"/>
      <c r="H5826" s="286"/>
      <c r="I5826" s="286"/>
      <c r="J5826" s="166">
        <v>25.8611</v>
      </c>
    </row>
    <row r="5827" spans="1:10" ht="20.100000000000001" customHeight="1">
      <c r="A5827" s="366"/>
      <c r="B5827" s="286"/>
      <c r="C5827" s="286"/>
      <c r="D5827" s="286"/>
      <c r="E5827" s="286"/>
      <c r="F5827" s="286" t="s">
        <v>2159</v>
      </c>
      <c r="G5827" s="286"/>
      <c r="H5827" s="286"/>
      <c r="I5827" s="286"/>
      <c r="J5827" s="166">
        <v>25.8611</v>
      </c>
    </row>
    <row r="5828" spans="1:10" ht="20.100000000000001" customHeight="1">
      <c r="A5828" s="366"/>
      <c r="B5828" s="286"/>
      <c r="C5828" s="286"/>
      <c r="D5828" s="286"/>
      <c r="E5828" s="286"/>
      <c r="F5828" s="286" t="s">
        <v>2158</v>
      </c>
      <c r="G5828" s="286"/>
      <c r="H5828" s="286"/>
      <c r="I5828" s="286"/>
      <c r="J5828" s="166">
        <v>1</v>
      </c>
    </row>
    <row r="5829" spans="1:10" ht="20.100000000000001" customHeight="1">
      <c r="A5829" s="366"/>
      <c r="B5829" s="286"/>
      <c r="C5829" s="286"/>
      <c r="D5829" s="286"/>
      <c r="E5829" s="286"/>
      <c r="F5829" s="286" t="s">
        <v>2157</v>
      </c>
      <c r="G5829" s="286"/>
      <c r="H5829" s="286"/>
      <c r="I5829" s="286"/>
      <c r="J5829" s="166">
        <v>25.8611</v>
      </c>
    </row>
    <row r="5830" spans="1:10" ht="20.100000000000001" customHeight="1">
      <c r="A5830" s="366"/>
      <c r="B5830" s="286"/>
      <c r="C5830" s="286"/>
      <c r="D5830" s="286"/>
      <c r="E5830" s="286"/>
      <c r="F5830" s="286" t="s">
        <v>2156</v>
      </c>
      <c r="G5830" s="286"/>
      <c r="H5830" s="286"/>
      <c r="I5830" s="286"/>
      <c r="J5830" s="166">
        <v>0</v>
      </c>
    </row>
    <row r="5831" spans="1:10" ht="20.100000000000001" customHeight="1">
      <c r="A5831" s="164" t="s">
        <v>2155</v>
      </c>
      <c r="B5831" s="67" t="s">
        <v>1</v>
      </c>
      <c r="C5831" s="66" t="s">
        <v>2</v>
      </c>
      <c r="D5831" s="66" t="s">
        <v>2154</v>
      </c>
      <c r="E5831" s="67" t="s">
        <v>1898</v>
      </c>
      <c r="F5831" s="67" t="s">
        <v>2153</v>
      </c>
      <c r="G5831" s="67" t="s">
        <v>2152</v>
      </c>
      <c r="H5831" s="67"/>
      <c r="I5831" s="67"/>
      <c r="J5831" s="165" t="s">
        <v>2151</v>
      </c>
    </row>
    <row r="5832" spans="1:10" ht="24" customHeight="1">
      <c r="A5832" s="157" t="s">
        <v>2102</v>
      </c>
      <c r="B5832" s="39" t="s">
        <v>2257</v>
      </c>
      <c r="C5832" s="40" t="s">
        <v>27</v>
      </c>
      <c r="D5832" s="40" t="s">
        <v>2256</v>
      </c>
      <c r="E5832" s="144">
        <v>1</v>
      </c>
      <c r="F5832" s="41" t="s">
        <v>2165</v>
      </c>
      <c r="G5832" s="367" t="s">
        <v>2255</v>
      </c>
      <c r="H5832" s="367"/>
      <c r="I5832" s="355"/>
      <c r="J5832" s="168" t="s">
        <v>2255</v>
      </c>
    </row>
    <row r="5833" spans="1:10" ht="24" customHeight="1">
      <c r="A5833" s="157" t="s">
        <v>2102</v>
      </c>
      <c r="B5833" s="39" t="s">
        <v>2254</v>
      </c>
      <c r="C5833" s="40" t="s">
        <v>27</v>
      </c>
      <c r="D5833" s="40" t="s">
        <v>2253</v>
      </c>
      <c r="E5833" s="144">
        <v>1</v>
      </c>
      <c r="F5833" s="41" t="s">
        <v>2165</v>
      </c>
      <c r="G5833" s="367" t="s">
        <v>1320</v>
      </c>
      <c r="H5833" s="367"/>
      <c r="I5833" s="355"/>
      <c r="J5833" s="168" t="s">
        <v>1320</v>
      </c>
    </row>
    <row r="5834" spans="1:10" ht="24" customHeight="1">
      <c r="A5834" s="157" t="s">
        <v>2102</v>
      </c>
      <c r="B5834" s="39" t="s">
        <v>2262</v>
      </c>
      <c r="C5834" s="40" t="s">
        <v>27</v>
      </c>
      <c r="D5834" s="40" t="s">
        <v>2261</v>
      </c>
      <c r="E5834" s="144">
        <v>1</v>
      </c>
      <c r="F5834" s="41" t="s">
        <v>2165</v>
      </c>
      <c r="G5834" s="367" t="s">
        <v>994</v>
      </c>
      <c r="H5834" s="367"/>
      <c r="I5834" s="355"/>
      <c r="J5834" s="168" t="s">
        <v>994</v>
      </c>
    </row>
    <row r="5835" spans="1:10" ht="26.1" customHeight="1">
      <c r="A5835" s="157" t="s">
        <v>2102</v>
      </c>
      <c r="B5835" s="39" t="s">
        <v>2260</v>
      </c>
      <c r="C5835" s="40" t="s">
        <v>27</v>
      </c>
      <c r="D5835" s="40" t="s">
        <v>2259</v>
      </c>
      <c r="E5835" s="144">
        <v>1</v>
      </c>
      <c r="F5835" s="41" t="s">
        <v>2165</v>
      </c>
      <c r="G5835" s="367" t="s">
        <v>2258</v>
      </c>
      <c r="H5835" s="367"/>
      <c r="I5835" s="355"/>
      <c r="J5835" s="168" t="s">
        <v>2258</v>
      </c>
    </row>
    <row r="5836" spans="1:10" ht="20.100000000000001" customHeight="1">
      <c r="A5836" s="366"/>
      <c r="B5836" s="286"/>
      <c r="C5836" s="286"/>
      <c r="D5836" s="286"/>
      <c r="E5836" s="286"/>
      <c r="F5836" s="286" t="s">
        <v>2145</v>
      </c>
      <c r="G5836" s="286"/>
      <c r="H5836" s="286"/>
      <c r="I5836" s="286"/>
      <c r="J5836" s="166">
        <v>4.99</v>
      </c>
    </row>
    <row r="5837" spans="1:10" ht="20.100000000000001" customHeight="1">
      <c r="A5837" s="164" t="s">
        <v>2173</v>
      </c>
      <c r="B5837" s="67" t="s">
        <v>1</v>
      </c>
      <c r="C5837" s="66" t="s">
        <v>2</v>
      </c>
      <c r="D5837" s="66" t="s">
        <v>2172</v>
      </c>
      <c r="E5837" s="67" t="s">
        <v>1898</v>
      </c>
      <c r="F5837" s="67" t="s">
        <v>2153</v>
      </c>
      <c r="G5837" s="67" t="s">
        <v>2152</v>
      </c>
      <c r="H5837" s="67"/>
      <c r="I5837" s="67"/>
      <c r="J5837" s="165" t="s">
        <v>2151</v>
      </c>
    </row>
    <row r="5838" spans="1:10" ht="26.1" customHeight="1">
      <c r="A5838" s="155" t="s">
        <v>2121</v>
      </c>
      <c r="B5838" s="36" t="s">
        <v>2521</v>
      </c>
      <c r="C5838" s="37" t="s">
        <v>27</v>
      </c>
      <c r="D5838" s="37" t="s">
        <v>2520</v>
      </c>
      <c r="E5838" s="146">
        <v>1</v>
      </c>
      <c r="F5838" s="38" t="s">
        <v>2165</v>
      </c>
      <c r="G5838" s="368" t="s">
        <v>2519</v>
      </c>
      <c r="H5838" s="368"/>
      <c r="I5838" s="354"/>
      <c r="J5838" s="167" t="s">
        <v>2519</v>
      </c>
    </row>
    <row r="5839" spans="1:10" ht="26.1" customHeight="1">
      <c r="A5839" s="155" t="s">
        <v>2121</v>
      </c>
      <c r="B5839" s="36" t="s">
        <v>2518</v>
      </c>
      <c r="C5839" s="37" t="s">
        <v>27</v>
      </c>
      <c r="D5839" s="37" t="s">
        <v>2517</v>
      </c>
      <c r="E5839" s="146">
        <v>1</v>
      </c>
      <c r="F5839" s="38" t="s">
        <v>2165</v>
      </c>
      <c r="G5839" s="368" t="s">
        <v>1026</v>
      </c>
      <c r="H5839" s="368"/>
      <c r="I5839" s="354"/>
      <c r="J5839" s="167" t="s">
        <v>1026</v>
      </c>
    </row>
    <row r="5840" spans="1:10" ht="26.1" customHeight="1">
      <c r="A5840" s="155" t="s">
        <v>2121</v>
      </c>
      <c r="B5840" s="36" t="s">
        <v>2516</v>
      </c>
      <c r="C5840" s="37" t="s">
        <v>27</v>
      </c>
      <c r="D5840" s="37" t="s">
        <v>2515</v>
      </c>
      <c r="E5840" s="146">
        <v>1</v>
      </c>
      <c r="F5840" s="38" t="s">
        <v>2165</v>
      </c>
      <c r="G5840" s="368" t="s">
        <v>2514</v>
      </c>
      <c r="H5840" s="368"/>
      <c r="I5840" s="354"/>
      <c r="J5840" s="167" t="s">
        <v>2514</v>
      </c>
    </row>
    <row r="5841" spans="1:10" ht="20.100000000000001" customHeight="1">
      <c r="A5841" s="366"/>
      <c r="B5841" s="286"/>
      <c r="C5841" s="286"/>
      <c r="D5841" s="286"/>
      <c r="E5841" s="286"/>
      <c r="F5841" s="286" t="s">
        <v>2162</v>
      </c>
      <c r="G5841" s="286"/>
      <c r="H5841" s="286"/>
      <c r="I5841" s="286"/>
      <c r="J5841" s="166">
        <v>2.78</v>
      </c>
    </row>
    <row r="5842" spans="1:10">
      <c r="A5842" s="159"/>
      <c r="B5842" s="99"/>
      <c r="C5842" s="99"/>
      <c r="D5842" s="99"/>
      <c r="E5842" s="99" t="s">
        <v>2098</v>
      </c>
      <c r="F5842" s="160">
        <v>26.409400000000002</v>
      </c>
      <c r="G5842" s="99" t="s">
        <v>2097</v>
      </c>
      <c r="H5842" s="160">
        <v>0</v>
      </c>
      <c r="I5842" s="99" t="s">
        <v>2096</v>
      </c>
      <c r="J5842" s="161">
        <v>26.409400000000002</v>
      </c>
    </row>
    <row r="5843" spans="1:10" ht="15" thickBot="1">
      <c r="A5843" s="159"/>
      <c r="B5843" s="99"/>
      <c r="C5843" s="99"/>
      <c r="D5843" s="99"/>
      <c r="E5843" s="99" t="s">
        <v>2095</v>
      </c>
      <c r="F5843" s="160">
        <v>7.56</v>
      </c>
      <c r="G5843" s="99"/>
      <c r="H5843" s="364" t="s">
        <v>2094</v>
      </c>
      <c r="I5843" s="364"/>
      <c r="J5843" s="161">
        <v>41.19</v>
      </c>
    </row>
    <row r="5844" spans="1:10" ht="0.95" customHeight="1" thickTop="1">
      <c r="A5844" s="162"/>
      <c r="B5844" s="142"/>
      <c r="C5844" s="142"/>
      <c r="D5844" s="142"/>
      <c r="E5844" s="142"/>
      <c r="F5844" s="142"/>
      <c r="G5844" s="142"/>
      <c r="H5844" s="142"/>
      <c r="I5844" s="142"/>
      <c r="J5844" s="163"/>
    </row>
    <row r="5845" spans="1:10" ht="18" customHeight="1">
      <c r="A5845" s="164"/>
      <c r="B5845" s="67" t="s">
        <v>1</v>
      </c>
      <c r="C5845" s="66" t="s">
        <v>2</v>
      </c>
      <c r="D5845" s="66" t="s">
        <v>3</v>
      </c>
      <c r="E5845" s="365" t="s">
        <v>836</v>
      </c>
      <c r="F5845" s="365"/>
      <c r="G5845" s="77" t="s">
        <v>4</v>
      </c>
      <c r="H5845" s="67" t="s">
        <v>5</v>
      </c>
      <c r="I5845" s="67" t="s">
        <v>6</v>
      </c>
      <c r="J5845" s="165" t="s">
        <v>7</v>
      </c>
    </row>
    <row r="5846" spans="1:10" ht="24" customHeight="1">
      <c r="A5846" s="153" t="s">
        <v>2121</v>
      </c>
      <c r="B5846" s="82" t="s">
        <v>2419</v>
      </c>
      <c r="C5846" s="80" t="s">
        <v>15</v>
      </c>
      <c r="D5846" s="80" t="s">
        <v>2166</v>
      </c>
      <c r="E5846" s="363" t="s">
        <v>842</v>
      </c>
      <c r="F5846" s="363"/>
      <c r="G5846" s="81" t="s">
        <v>42</v>
      </c>
      <c r="H5846" s="147">
        <v>1</v>
      </c>
      <c r="I5846" s="83">
        <v>33.630000000000003</v>
      </c>
      <c r="J5846" s="154">
        <v>33.630000000000003</v>
      </c>
    </row>
    <row r="5847" spans="1:10" ht="26.1" customHeight="1">
      <c r="A5847" s="155" t="s">
        <v>2118</v>
      </c>
      <c r="B5847" s="36" t="s">
        <v>2513</v>
      </c>
      <c r="C5847" s="37" t="s">
        <v>15</v>
      </c>
      <c r="D5847" s="37" t="s">
        <v>2512</v>
      </c>
      <c r="E5847" s="354" t="s">
        <v>842</v>
      </c>
      <c r="F5847" s="354"/>
      <c r="G5847" s="38" t="s">
        <v>42</v>
      </c>
      <c r="H5847" s="146">
        <v>1</v>
      </c>
      <c r="I5847" s="145">
        <v>0.55000000000000004</v>
      </c>
      <c r="J5847" s="156">
        <v>0.55000000000000004</v>
      </c>
    </row>
    <row r="5848" spans="1:10" ht="26.1" customHeight="1">
      <c r="A5848" s="157" t="s">
        <v>2102</v>
      </c>
      <c r="B5848" s="39" t="s">
        <v>2115</v>
      </c>
      <c r="C5848" s="40" t="s">
        <v>15</v>
      </c>
      <c r="D5848" s="40" t="s">
        <v>2114</v>
      </c>
      <c r="E5848" s="355" t="s">
        <v>2099</v>
      </c>
      <c r="F5848" s="355"/>
      <c r="G5848" s="41" t="s">
        <v>42</v>
      </c>
      <c r="H5848" s="144">
        <v>1</v>
      </c>
      <c r="I5848" s="143">
        <v>0.8</v>
      </c>
      <c r="J5848" s="158">
        <v>0.8</v>
      </c>
    </row>
    <row r="5849" spans="1:10" ht="26.1" customHeight="1">
      <c r="A5849" s="157" t="s">
        <v>2102</v>
      </c>
      <c r="B5849" s="39" t="s">
        <v>2101</v>
      </c>
      <c r="C5849" s="40" t="s">
        <v>15</v>
      </c>
      <c r="D5849" s="40" t="s">
        <v>2100</v>
      </c>
      <c r="E5849" s="355" t="s">
        <v>2099</v>
      </c>
      <c r="F5849" s="355"/>
      <c r="G5849" s="41" t="s">
        <v>42</v>
      </c>
      <c r="H5849" s="144">
        <v>1</v>
      </c>
      <c r="I5849" s="143">
        <v>1.43</v>
      </c>
      <c r="J5849" s="158">
        <v>1.43</v>
      </c>
    </row>
    <row r="5850" spans="1:10" ht="26.1" customHeight="1">
      <c r="A5850" s="157" t="s">
        <v>2102</v>
      </c>
      <c r="B5850" s="39" t="s">
        <v>2106</v>
      </c>
      <c r="C5850" s="40" t="s">
        <v>15</v>
      </c>
      <c r="D5850" s="40" t="s">
        <v>2105</v>
      </c>
      <c r="E5850" s="355" t="s">
        <v>2099</v>
      </c>
      <c r="F5850" s="355"/>
      <c r="G5850" s="41" t="s">
        <v>42</v>
      </c>
      <c r="H5850" s="144">
        <v>1</v>
      </c>
      <c r="I5850" s="143">
        <v>0.11</v>
      </c>
      <c r="J5850" s="158">
        <v>0.11</v>
      </c>
    </row>
    <row r="5851" spans="1:10" ht="26.1" customHeight="1">
      <c r="A5851" s="157" t="s">
        <v>2102</v>
      </c>
      <c r="B5851" s="39" t="s">
        <v>2104</v>
      </c>
      <c r="C5851" s="40" t="s">
        <v>15</v>
      </c>
      <c r="D5851" s="40" t="s">
        <v>2103</v>
      </c>
      <c r="E5851" s="355" t="s">
        <v>2099</v>
      </c>
      <c r="F5851" s="355"/>
      <c r="G5851" s="41" t="s">
        <v>42</v>
      </c>
      <c r="H5851" s="144">
        <v>1</v>
      </c>
      <c r="I5851" s="143">
        <v>1.57</v>
      </c>
      <c r="J5851" s="158">
        <v>1.57</v>
      </c>
    </row>
    <row r="5852" spans="1:10" ht="26.1" customHeight="1">
      <c r="A5852" s="157" t="s">
        <v>2102</v>
      </c>
      <c r="B5852" s="39" t="s">
        <v>2108</v>
      </c>
      <c r="C5852" s="40" t="s">
        <v>15</v>
      </c>
      <c r="D5852" s="40" t="s">
        <v>2107</v>
      </c>
      <c r="E5852" s="355" t="s">
        <v>2099</v>
      </c>
      <c r="F5852" s="355"/>
      <c r="G5852" s="41" t="s">
        <v>42</v>
      </c>
      <c r="H5852" s="144">
        <v>1</v>
      </c>
      <c r="I5852" s="143">
        <v>2.41</v>
      </c>
      <c r="J5852" s="158">
        <v>2.41</v>
      </c>
    </row>
    <row r="5853" spans="1:10" ht="26.1" customHeight="1">
      <c r="A5853" s="157" t="s">
        <v>2102</v>
      </c>
      <c r="B5853" s="39" t="s">
        <v>2110</v>
      </c>
      <c r="C5853" s="40" t="s">
        <v>15</v>
      </c>
      <c r="D5853" s="40" t="s">
        <v>2109</v>
      </c>
      <c r="E5853" s="355" t="s">
        <v>2099</v>
      </c>
      <c r="F5853" s="355"/>
      <c r="G5853" s="41" t="s">
        <v>42</v>
      </c>
      <c r="H5853" s="144">
        <v>1</v>
      </c>
      <c r="I5853" s="143">
        <v>0.9</v>
      </c>
      <c r="J5853" s="158">
        <v>0.9</v>
      </c>
    </row>
    <row r="5854" spans="1:10" ht="24" customHeight="1">
      <c r="A5854" s="157" t="s">
        <v>2102</v>
      </c>
      <c r="B5854" s="39" t="s">
        <v>2511</v>
      </c>
      <c r="C5854" s="40" t="s">
        <v>15</v>
      </c>
      <c r="D5854" s="40" t="s">
        <v>2510</v>
      </c>
      <c r="E5854" s="355" t="s">
        <v>2111</v>
      </c>
      <c r="F5854" s="355"/>
      <c r="G5854" s="41" t="s">
        <v>42</v>
      </c>
      <c r="H5854" s="144">
        <v>1</v>
      </c>
      <c r="I5854" s="143">
        <v>25.86</v>
      </c>
      <c r="J5854" s="158">
        <v>25.86</v>
      </c>
    </row>
    <row r="5855" spans="1:10">
      <c r="A5855" s="159"/>
      <c r="B5855" s="99"/>
      <c r="C5855" s="99"/>
      <c r="D5855" s="99"/>
      <c r="E5855" s="99" t="s">
        <v>2098</v>
      </c>
      <c r="F5855" s="160">
        <v>26.41</v>
      </c>
      <c r="G5855" s="99" t="s">
        <v>2097</v>
      </c>
      <c r="H5855" s="160">
        <v>0</v>
      </c>
      <c r="I5855" s="99" t="s">
        <v>2096</v>
      </c>
      <c r="J5855" s="161">
        <v>26.41</v>
      </c>
    </row>
    <row r="5856" spans="1:10" ht="15" thickBot="1">
      <c r="A5856" s="159"/>
      <c r="B5856" s="99"/>
      <c r="C5856" s="99"/>
      <c r="D5856" s="99"/>
      <c r="E5856" s="99" t="s">
        <v>2095</v>
      </c>
      <c r="F5856" s="160">
        <v>7.56</v>
      </c>
      <c r="G5856" s="99"/>
      <c r="H5856" s="364" t="s">
        <v>2094</v>
      </c>
      <c r="I5856" s="364"/>
      <c r="J5856" s="161">
        <v>41.19</v>
      </c>
    </row>
    <row r="5857" spans="1:10" ht="0.95" customHeight="1" thickTop="1">
      <c r="A5857" s="162"/>
      <c r="B5857" s="142"/>
      <c r="C5857" s="142"/>
      <c r="D5857" s="142"/>
      <c r="E5857" s="142"/>
      <c r="F5857" s="142"/>
      <c r="G5857" s="142"/>
      <c r="H5857" s="142"/>
      <c r="I5857" s="142"/>
      <c r="J5857" s="163"/>
    </row>
    <row r="5858" spans="1:10" ht="18" customHeight="1">
      <c r="A5858" s="164"/>
      <c r="B5858" s="67" t="s">
        <v>1</v>
      </c>
      <c r="C5858" s="66" t="s">
        <v>2</v>
      </c>
      <c r="D5858" s="66" t="s">
        <v>3</v>
      </c>
      <c r="E5858" s="365" t="s">
        <v>836</v>
      </c>
      <c r="F5858" s="365"/>
      <c r="G5858" s="77" t="s">
        <v>4</v>
      </c>
      <c r="H5858" s="67" t="s">
        <v>5</v>
      </c>
      <c r="I5858" s="67" t="s">
        <v>6</v>
      </c>
      <c r="J5858" s="165" t="s">
        <v>7</v>
      </c>
    </row>
    <row r="5859" spans="1:10" ht="39" customHeight="1">
      <c r="A5859" s="153" t="s">
        <v>2121</v>
      </c>
      <c r="B5859" s="82" t="s">
        <v>2509</v>
      </c>
      <c r="C5859" s="80" t="s">
        <v>27</v>
      </c>
      <c r="D5859" s="80" t="s">
        <v>2508</v>
      </c>
      <c r="E5859" s="363" t="s">
        <v>929</v>
      </c>
      <c r="F5859" s="363"/>
      <c r="G5859" s="81" t="s">
        <v>17</v>
      </c>
      <c r="H5859" s="147">
        <v>1</v>
      </c>
      <c r="I5859" s="83">
        <v>327.89</v>
      </c>
      <c r="J5859" s="154">
        <v>327.89</v>
      </c>
    </row>
    <row r="5860" spans="1:10" ht="20.100000000000001" customHeight="1">
      <c r="A5860" s="366"/>
      <c r="B5860" s="286"/>
      <c r="C5860" s="286"/>
      <c r="D5860" s="286"/>
      <c r="E5860" s="286"/>
      <c r="F5860" s="286" t="s">
        <v>2159</v>
      </c>
      <c r="G5860" s="286"/>
      <c r="H5860" s="286"/>
      <c r="I5860" s="286"/>
      <c r="J5860" s="166">
        <v>0</v>
      </c>
    </row>
    <row r="5861" spans="1:10" ht="20.100000000000001" customHeight="1">
      <c r="A5861" s="366"/>
      <c r="B5861" s="286"/>
      <c r="C5861" s="286"/>
      <c r="D5861" s="286"/>
      <c r="E5861" s="286"/>
      <c r="F5861" s="286" t="s">
        <v>2158</v>
      </c>
      <c r="G5861" s="286"/>
      <c r="H5861" s="286"/>
      <c r="I5861" s="286"/>
      <c r="J5861" s="166">
        <v>1</v>
      </c>
    </row>
    <row r="5862" spans="1:10" ht="20.100000000000001" customHeight="1">
      <c r="A5862" s="366"/>
      <c r="B5862" s="286"/>
      <c r="C5862" s="286"/>
      <c r="D5862" s="286"/>
      <c r="E5862" s="286"/>
      <c r="F5862" s="286" t="s">
        <v>2157</v>
      </c>
      <c r="G5862" s="286"/>
      <c r="H5862" s="286"/>
      <c r="I5862" s="286"/>
      <c r="J5862" s="166">
        <v>0</v>
      </c>
    </row>
    <row r="5863" spans="1:10" ht="20.100000000000001" customHeight="1">
      <c r="A5863" s="366"/>
      <c r="B5863" s="286"/>
      <c r="C5863" s="286"/>
      <c r="D5863" s="286"/>
      <c r="E5863" s="286"/>
      <c r="F5863" s="286" t="s">
        <v>2156</v>
      </c>
      <c r="G5863" s="286"/>
      <c r="H5863" s="286"/>
      <c r="I5863" s="286"/>
      <c r="J5863" s="166">
        <v>0</v>
      </c>
    </row>
    <row r="5864" spans="1:10" ht="20.100000000000001" customHeight="1">
      <c r="A5864" s="164" t="s">
        <v>2173</v>
      </c>
      <c r="B5864" s="67" t="s">
        <v>1</v>
      </c>
      <c r="C5864" s="66" t="s">
        <v>2</v>
      </c>
      <c r="D5864" s="66" t="s">
        <v>2172</v>
      </c>
      <c r="E5864" s="67" t="s">
        <v>1898</v>
      </c>
      <c r="F5864" s="67" t="s">
        <v>2153</v>
      </c>
      <c r="G5864" s="67" t="s">
        <v>2152</v>
      </c>
      <c r="H5864" s="67"/>
      <c r="I5864" s="67"/>
      <c r="J5864" s="165" t="s">
        <v>2151</v>
      </c>
    </row>
    <row r="5865" spans="1:10" ht="26.1" customHeight="1">
      <c r="A5865" s="155" t="s">
        <v>2121</v>
      </c>
      <c r="B5865" s="36" t="s">
        <v>2366</v>
      </c>
      <c r="C5865" s="37" t="s">
        <v>27</v>
      </c>
      <c r="D5865" s="37" t="s">
        <v>2365</v>
      </c>
      <c r="E5865" s="146">
        <v>0.15</v>
      </c>
      <c r="F5865" s="38" t="s">
        <v>282</v>
      </c>
      <c r="G5865" s="368" t="s">
        <v>1564</v>
      </c>
      <c r="H5865" s="368"/>
      <c r="I5865" s="354"/>
      <c r="J5865" s="167" t="s">
        <v>2507</v>
      </c>
    </row>
    <row r="5866" spans="1:10" ht="26.1" customHeight="1">
      <c r="A5866" s="155" t="s">
        <v>2121</v>
      </c>
      <c r="B5866" s="36" t="s">
        <v>2506</v>
      </c>
      <c r="C5866" s="37" t="s">
        <v>27</v>
      </c>
      <c r="D5866" s="37" t="s">
        <v>2505</v>
      </c>
      <c r="E5866" s="146">
        <v>0.15</v>
      </c>
      <c r="F5866" s="38" t="s">
        <v>282</v>
      </c>
      <c r="G5866" s="368" t="s">
        <v>2504</v>
      </c>
      <c r="H5866" s="368"/>
      <c r="I5866" s="354"/>
      <c r="J5866" s="167" t="s">
        <v>2503</v>
      </c>
    </row>
    <row r="5867" spans="1:10" ht="39" customHeight="1">
      <c r="A5867" s="155" t="s">
        <v>2121</v>
      </c>
      <c r="B5867" s="36" t="s">
        <v>2364</v>
      </c>
      <c r="C5867" s="37" t="s">
        <v>27</v>
      </c>
      <c r="D5867" s="37" t="s">
        <v>2363</v>
      </c>
      <c r="E5867" s="146">
        <v>1</v>
      </c>
      <c r="F5867" s="38" t="s">
        <v>17</v>
      </c>
      <c r="G5867" s="368" t="s">
        <v>2362</v>
      </c>
      <c r="H5867" s="368"/>
      <c r="I5867" s="354"/>
      <c r="J5867" s="167" t="s">
        <v>2362</v>
      </c>
    </row>
    <row r="5868" spans="1:10" ht="20.100000000000001" customHeight="1">
      <c r="A5868" s="366"/>
      <c r="B5868" s="286"/>
      <c r="C5868" s="286"/>
      <c r="D5868" s="286"/>
      <c r="E5868" s="286"/>
      <c r="F5868" s="286" t="s">
        <v>2162</v>
      </c>
      <c r="G5868" s="286"/>
      <c r="H5868" s="286"/>
      <c r="I5868" s="286"/>
      <c r="J5868" s="166">
        <v>327.89400000000001</v>
      </c>
    </row>
    <row r="5869" spans="1:10">
      <c r="A5869" s="159"/>
      <c r="B5869" s="99"/>
      <c r="C5869" s="99"/>
      <c r="D5869" s="99"/>
      <c r="E5869" s="99" t="s">
        <v>2098</v>
      </c>
      <c r="F5869" s="160">
        <v>36.229999999999997</v>
      </c>
      <c r="G5869" s="99" t="s">
        <v>2097</v>
      </c>
      <c r="H5869" s="160">
        <v>0</v>
      </c>
      <c r="I5869" s="99" t="s">
        <v>2096</v>
      </c>
      <c r="J5869" s="161">
        <v>36.231665097079997</v>
      </c>
    </row>
    <row r="5870" spans="1:10" ht="15" thickBot="1">
      <c r="A5870" s="159"/>
      <c r="B5870" s="99"/>
      <c r="C5870" s="99"/>
      <c r="D5870" s="99"/>
      <c r="E5870" s="99" t="s">
        <v>2095</v>
      </c>
      <c r="F5870" s="160">
        <v>73.680000000000007</v>
      </c>
      <c r="G5870" s="99"/>
      <c r="H5870" s="364" t="s">
        <v>2094</v>
      </c>
      <c r="I5870" s="364"/>
      <c r="J5870" s="161">
        <v>401.57</v>
      </c>
    </row>
    <row r="5871" spans="1:10" ht="0.95" customHeight="1" thickTop="1">
      <c r="A5871" s="162"/>
      <c r="B5871" s="142"/>
      <c r="C5871" s="142"/>
      <c r="D5871" s="142"/>
      <c r="E5871" s="142"/>
      <c r="F5871" s="142"/>
      <c r="G5871" s="142"/>
      <c r="H5871" s="142"/>
      <c r="I5871" s="142"/>
      <c r="J5871" s="163"/>
    </row>
    <row r="5872" spans="1:10" ht="18" customHeight="1">
      <c r="A5872" s="164"/>
      <c r="B5872" s="67" t="s">
        <v>1</v>
      </c>
      <c r="C5872" s="66" t="s">
        <v>2</v>
      </c>
      <c r="D5872" s="66" t="s">
        <v>3</v>
      </c>
      <c r="E5872" s="365" t="s">
        <v>836</v>
      </c>
      <c r="F5872" s="365"/>
      <c r="G5872" s="77" t="s">
        <v>4</v>
      </c>
      <c r="H5872" s="67" t="s">
        <v>5</v>
      </c>
      <c r="I5872" s="67" t="s">
        <v>6</v>
      </c>
      <c r="J5872" s="165" t="s">
        <v>7</v>
      </c>
    </row>
    <row r="5873" spans="1:10" ht="65.099999999999994" customHeight="1">
      <c r="A5873" s="153" t="s">
        <v>2121</v>
      </c>
      <c r="B5873" s="82" t="s">
        <v>2502</v>
      </c>
      <c r="C5873" s="80" t="s">
        <v>15</v>
      </c>
      <c r="D5873" s="80" t="s">
        <v>2501</v>
      </c>
      <c r="E5873" s="363" t="s">
        <v>2139</v>
      </c>
      <c r="F5873" s="363"/>
      <c r="G5873" s="81" t="s">
        <v>2142</v>
      </c>
      <c r="H5873" s="147">
        <v>1</v>
      </c>
      <c r="I5873" s="83">
        <v>172.44</v>
      </c>
      <c r="J5873" s="154">
        <v>172.44</v>
      </c>
    </row>
    <row r="5874" spans="1:10" ht="65.099999999999994" customHeight="1">
      <c r="A5874" s="155" t="s">
        <v>2118</v>
      </c>
      <c r="B5874" s="36" t="s">
        <v>2494</v>
      </c>
      <c r="C5874" s="37" t="s">
        <v>15</v>
      </c>
      <c r="D5874" s="37" t="s">
        <v>2493</v>
      </c>
      <c r="E5874" s="354" t="s">
        <v>2126</v>
      </c>
      <c r="F5874" s="354"/>
      <c r="G5874" s="38" t="s">
        <v>42</v>
      </c>
      <c r="H5874" s="146">
        <v>1</v>
      </c>
      <c r="I5874" s="145">
        <v>28.13</v>
      </c>
      <c r="J5874" s="156">
        <v>28.13</v>
      </c>
    </row>
    <row r="5875" spans="1:10" ht="65.099999999999994" customHeight="1">
      <c r="A5875" s="155" t="s">
        <v>2118</v>
      </c>
      <c r="B5875" s="36" t="s">
        <v>2496</v>
      </c>
      <c r="C5875" s="37" t="s">
        <v>15</v>
      </c>
      <c r="D5875" s="37" t="s">
        <v>2495</v>
      </c>
      <c r="E5875" s="354" t="s">
        <v>2126</v>
      </c>
      <c r="F5875" s="354"/>
      <c r="G5875" s="38" t="s">
        <v>42</v>
      </c>
      <c r="H5875" s="146">
        <v>1</v>
      </c>
      <c r="I5875" s="145">
        <v>11.4</v>
      </c>
      <c r="J5875" s="156">
        <v>11.4</v>
      </c>
    </row>
    <row r="5876" spans="1:10" ht="26.1" customHeight="1">
      <c r="A5876" s="155" t="s">
        <v>2118</v>
      </c>
      <c r="B5876" s="36" t="s">
        <v>2356</v>
      </c>
      <c r="C5876" s="37" t="s">
        <v>15</v>
      </c>
      <c r="D5876" s="37" t="s">
        <v>2355</v>
      </c>
      <c r="E5876" s="354" t="s">
        <v>842</v>
      </c>
      <c r="F5876" s="354"/>
      <c r="G5876" s="38" t="s">
        <v>42</v>
      </c>
      <c r="H5876" s="146">
        <v>1</v>
      </c>
      <c r="I5876" s="145">
        <v>40.340000000000003</v>
      </c>
      <c r="J5876" s="156">
        <v>40.340000000000003</v>
      </c>
    </row>
    <row r="5877" spans="1:10" ht="65.099999999999994" customHeight="1">
      <c r="A5877" s="155" t="s">
        <v>2118</v>
      </c>
      <c r="B5877" s="36" t="s">
        <v>2498</v>
      </c>
      <c r="C5877" s="37" t="s">
        <v>15</v>
      </c>
      <c r="D5877" s="37" t="s">
        <v>2497</v>
      </c>
      <c r="E5877" s="354" t="s">
        <v>2126</v>
      </c>
      <c r="F5877" s="354"/>
      <c r="G5877" s="38" t="s">
        <v>42</v>
      </c>
      <c r="H5877" s="146">
        <v>1</v>
      </c>
      <c r="I5877" s="145">
        <v>92.57</v>
      </c>
      <c r="J5877" s="156">
        <v>92.57</v>
      </c>
    </row>
    <row r="5878" spans="1:10">
      <c r="A5878" s="159"/>
      <c r="B5878" s="99"/>
      <c r="C5878" s="99"/>
      <c r="D5878" s="99"/>
      <c r="E5878" s="99" t="s">
        <v>2098</v>
      </c>
      <c r="F5878" s="160">
        <v>34.42</v>
      </c>
      <c r="G5878" s="99" t="s">
        <v>2097</v>
      </c>
      <c r="H5878" s="160">
        <v>0</v>
      </c>
      <c r="I5878" s="99" t="s">
        <v>2096</v>
      </c>
      <c r="J5878" s="161">
        <v>34.42</v>
      </c>
    </row>
    <row r="5879" spans="1:10" ht="15" thickBot="1">
      <c r="A5879" s="159"/>
      <c r="B5879" s="99"/>
      <c r="C5879" s="99"/>
      <c r="D5879" s="99"/>
      <c r="E5879" s="99" t="s">
        <v>2095</v>
      </c>
      <c r="F5879" s="160">
        <v>38.75</v>
      </c>
      <c r="G5879" s="99"/>
      <c r="H5879" s="364" t="s">
        <v>2094</v>
      </c>
      <c r="I5879" s="364"/>
      <c r="J5879" s="161">
        <v>211.19</v>
      </c>
    </row>
    <row r="5880" spans="1:10" ht="0.95" customHeight="1" thickTop="1">
      <c r="A5880" s="162"/>
      <c r="B5880" s="142"/>
      <c r="C5880" s="142"/>
      <c r="D5880" s="142"/>
      <c r="E5880" s="142"/>
      <c r="F5880" s="142"/>
      <c r="G5880" s="142"/>
      <c r="H5880" s="142"/>
      <c r="I5880" s="142"/>
      <c r="J5880" s="163"/>
    </row>
    <row r="5881" spans="1:10" ht="18" customHeight="1">
      <c r="A5881" s="164"/>
      <c r="B5881" s="67" t="s">
        <v>1</v>
      </c>
      <c r="C5881" s="66" t="s">
        <v>2</v>
      </c>
      <c r="D5881" s="66" t="s">
        <v>3</v>
      </c>
      <c r="E5881" s="365" t="s">
        <v>836</v>
      </c>
      <c r="F5881" s="365"/>
      <c r="G5881" s="77" t="s">
        <v>4</v>
      </c>
      <c r="H5881" s="67" t="s">
        <v>5</v>
      </c>
      <c r="I5881" s="67" t="s">
        <v>6</v>
      </c>
      <c r="J5881" s="165" t="s">
        <v>7</v>
      </c>
    </row>
    <row r="5882" spans="1:10" ht="65.099999999999994" customHeight="1">
      <c r="A5882" s="153" t="s">
        <v>2121</v>
      </c>
      <c r="B5882" s="82" t="s">
        <v>2500</v>
      </c>
      <c r="C5882" s="80" t="s">
        <v>15</v>
      </c>
      <c r="D5882" s="80" t="s">
        <v>2499</v>
      </c>
      <c r="E5882" s="363" t="s">
        <v>2139</v>
      </c>
      <c r="F5882" s="363"/>
      <c r="G5882" s="81" t="s">
        <v>2138</v>
      </c>
      <c r="H5882" s="147">
        <v>1</v>
      </c>
      <c r="I5882" s="83">
        <v>412.98</v>
      </c>
      <c r="J5882" s="154">
        <v>412.98</v>
      </c>
    </row>
    <row r="5883" spans="1:10" ht="65.099999999999994" customHeight="1">
      <c r="A5883" s="155" t="s">
        <v>2118</v>
      </c>
      <c r="B5883" s="36" t="s">
        <v>2492</v>
      </c>
      <c r="C5883" s="37" t="s">
        <v>15</v>
      </c>
      <c r="D5883" s="37" t="s">
        <v>2491</v>
      </c>
      <c r="E5883" s="354" t="s">
        <v>2126</v>
      </c>
      <c r="F5883" s="354"/>
      <c r="G5883" s="38" t="s">
        <v>42</v>
      </c>
      <c r="H5883" s="146">
        <v>1</v>
      </c>
      <c r="I5883" s="145">
        <v>130.16</v>
      </c>
      <c r="J5883" s="156">
        <v>130.16</v>
      </c>
    </row>
    <row r="5884" spans="1:10" ht="26.1" customHeight="1">
      <c r="A5884" s="155" t="s">
        <v>2118</v>
      </c>
      <c r="B5884" s="36" t="s">
        <v>2356</v>
      </c>
      <c r="C5884" s="37" t="s">
        <v>15</v>
      </c>
      <c r="D5884" s="37" t="s">
        <v>2355</v>
      </c>
      <c r="E5884" s="354" t="s">
        <v>842</v>
      </c>
      <c r="F5884" s="354"/>
      <c r="G5884" s="38" t="s">
        <v>42</v>
      </c>
      <c r="H5884" s="146">
        <v>1</v>
      </c>
      <c r="I5884" s="145">
        <v>40.340000000000003</v>
      </c>
      <c r="J5884" s="156">
        <v>40.340000000000003</v>
      </c>
    </row>
    <row r="5885" spans="1:10" ht="65.099999999999994" customHeight="1">
      <c r="A5885" s="155" t="s">
        <v>2118</v>
      </c>
      <c r="B5885" s="36" t="s">
        <v>2496</v>
      </c>
      <c r="C5885" s="37" t="s">
        <v>15</v>
      </c>
      <c r="D5885" s="37" t="s">
        <v>2495</v>
      </c>
      <c r="E5885" s="354" t="s">
        <v>2126</v>
      </c>
      <c r="F5885" s="354"/>
      <c r="G5885" s="38" t="s">
        <v>42</v>
      </c>
      <c r="H5885" s="146">
        <v>1</v>
      </c>
      <c r="I5885" s="145">
        <v>11.4</v>
      </c>
      <c r="J5885" s="156">
        <v>11.4</v>
      </c>
    </row>
    <row r="5886" spans="1:10" ht="65.099999999999994" customHeight="1">
      <c r="A5886" s="155" t="s">
        <v>2118</v>
      </c>
      <c r="B5886" s="36" t="s">
        <v>2494</v>
      </c>
      <c r="C5886" s="37" t="s">
        <v>15</v>
      </c>
      <c r="D5886" s="37" t="s">
        <v>2493</v>
      </c>
      <c r="E5886" s="354" t="s">
        <v>2126</v>
      </c>
      <c r="F5886" s="354"/>
      <c r="G5886" s="38" t="s">
        <v>42</v>
      </c>
      <c r="H5886" s="146">
        <v>1</v>
      </c>
      <c r="I5886" s="145">
        <v>28.13</v>
      </c>
      <c r="J5886" s="156">
        <v>28.13</v>
      </c>
    </row>
    <row r="5887" spans="1:10" ht="65.099999999999994" customHeight="1">
      <c r="A5887" s="155" t="s">
        <v>2118</v>
      </c>
      <c r="B5887" s="36" t="s">
        <v>2486</v>
      </c>
      <c r="C5887" s="37" t="s">
        <v>15</v>
      </c>
      <c r="D5887" s="37" t="s">
        <v>2485</v>
      </c>
      <c r="E5887" s="354" t="s">
        <v>2126</v>
      </c>
      <c r="F5887" s="354"/>
      <c r="G5887" s="38" t="s">
        <v>42</v>
      </c>
      <c r="H5887" s="146">
        <v>1</v>
      </c>
      <c r="I5887" s="145">
        <v>110.38</v>
      </c>
      <c r="J5887" s="156">
        <v>110.38</v>
      </c>
    </row>
    <row r="5888" spans="1:10" ht="65.099999999999994" customHeight="1">
      <c r="A5888" s="155" t="s">
        <v>2118</v>
      </c>
      <c r="B5888" s="36" t="s">
        <v>2498</v>
      </c>
      <c r="C5888" s="37" t="s">
        <v>15</v>
      </c>
      <c r="D5888" s="37" t="s">
        <v>2497</v>
      </c>
      <c r="E5888" s="354" t="s">
        <v>2126</v>
      </c>
      <c r="F5888" s="354"/>
      <c r="G5888" s="38" t="s">
        <v>42</v>
      </c>
      <c r="H5888" s="146">
        <v>1</v>
      </c>
      <c r="I5888" s="145">
        <v>92.57</v>
      </c>
      <c r="J5888" s="156">
        <v>92.57</v>
      </c>
    </row>
    <row r="5889" spans="1:10">
      <c r="A5889" s="159"/>
      <c r="B5889" s="99"/>
      <c r="C5889" s="99"/>
      <c r="D5889" s="99"/>
      <c r="E5889" s="99" t="s">
        <v>2098</v>
      </c>
      <c r="F5889" s="160">
        <v>34.42</v>
      </c>
      <c r="G5889" s="99" t="s">
        <v>2097</v>
      </c>
      <c r="H5889" s="160">
        <v>0</v>
      </c>
      <c r="I5889" s="99" t="s">
        <v>2096</v>
      </c>
      <c r="J5889" s="161">
        <v>34.42</v>
      </c>
    </row>
    <row r="5890" spans="1:10" ht="15" thickBot="1">
      <c r="A5890" s="159"/>
      <c r="B5890" s="99"/>
      <c r="C5890" s="99"/>
      <c r="D5890" s="99"/>
      <c r="E5890" s="99" t="s">
        <v>2095</v>
      </c>
      <c r="F5890" s="160">
        <v>92.8</v>
      </c>
      <c r="G5890" s="99"/>
      <c r="H5890" s="364" t="s">
        <v>2094</v>
      </c>
      <c r="I5890" s="364"/>
      <c r="J5890" s="161">
        <v>505.78</v>
      </c>
    </row>
    <row r="5891" spans="1:10" ht="0.95" customHeight="1" thickTop="1">
      <c r="A5891" s="162"/>
      <c r="B5891" s="142"/>
      <c r="C5891" s="142"/>
      <c r="D5891" s="142"/>
      <c r="E5891" s="142"/>
      <c r="F5891" s="142"/>
      <c r="G5891" s="142"/>
      <c r="H5891" s="142"/>
      <c r="I5891" s="142"/>
      <c r="J5891" s="163"/>
    </row>
    <row r="5892" spans="1:10" ht="18" customHeight="1">
      <c r="A5892" s="164"/>
      <c r="B5892" s="67" t="s">
        <v>1</v>
      </c>
      <c r="C5892" s="66" t="s">
        <v>2</v>
      </c>
      <c r="D5892" s="66" t="s">
        <v>3</v>
      </c>
      <c r="E5892" s="365" t="s">
        <v>836</v>
      </c>
      <c r="F5892" s="365"/>
      <c r="G5892" s="77" t="s">
        <v>4</v>
      </c>
      <c r="H5892" s="67" t="s">
        <v>5</v>
      </c>
      <c r="I5892" s="67" t="s">
        <v>6</v>
      </c>
      <c r="J5892" s="165" t="s">
        <v>7</v>
      </c>
    </row>
    <row r="5893" spans="1:10" ht="65.099999999999994" customHeight="1">
      <c r="A5893" s="153" t="s">
        <v>2121</v>
      </c>
      <c r="B5893" s="82" t="s">
        <v>2498</v>
      </c>
      <c r="C5893" s="80" t="s">
        <v>15</v>
      </c>
      <c r="D5893" s="80" t="s">
        <v>2497</v>
      </c>
      <c r="E5893" s="363" t="s">
        <v>2126</v>
      </c>
      <c r="F5893" s="363"/>
      <c r="G5893" s="81" t="s">
        <v>42</v>
      </c>
      <c r="H5893" s="147">
        <v>1</v>
      </c>
      <c r="I5893" s="83">
        <v>92.57</v>
      </c>
      <c r="J5893" s="154">
        <v>92.57</v>
      </c>
    </row>
    <row r="5894" spans="1:10" ht="51.95" customHeight="1">
      <c r="A5894" s="157" t="s">
        <v>2102</v>
      </c>
      <c r="B5894" s="39" t="s">
        <v>2490</v>
      </c>
      <c r="C5894" s="40" t="s">
        <v>15</v>
      </c>
      <c r="D5894" s="40" t="s">
        <v>2489</v>
      </c>
      <c r="E5894" s="355" t="s">
        <v>2129</v>
      </c>
      <c r="F5894" s="355"/>
      <c r="G5894" s="41" t="s">
        <v>57</v>
      </c>
      <c r="H5894" s="144">
        <v>3.4199999999999998E-5</v>
      </c>
      <c r="I5894" s="143">
        <v>669488.48</v>
      </c>
      <c r="J5894" s="158">
        <v>22.9</v>
      </c>
    </row>
    <row r="5895" spans="1:10" ht="65.099999999999994" customHeight="1">
      <c r="A5895" s="157" t="s">
        <v>2102</v>
      </c>
      <c r="B5895" s="39" t="s">
        <v>2488</v>
      </c>
      <c r="C5895" s="40" t="s">
        <v>15</v>
      </c>
      <c r="D5895" s="40" t="s">
        <v>2487</v>
      </c>
      <c r="E5895" s="355" t="s">
        <v>2129</v>
      </c>
      <c r="F5895" s="355"/>
      <c r="G5895" s="41" t="s">
        <v>57</v>
      </c>
      <c r="H5895" s="144">
        <v>5.3300000000000001E-5</v>
      </c>
      <c r="I5895" s="143">
        <v>1307119.46</v>
      </c>
      <c r="J5895" s="158">
        <v>69.67</v>
      </c>
    </row>
    <row r="5896" spans="1:10">
      <c r="A5896" s="159"/>
      <c r="B5896" s="99"/>
      <c r="C5896" s="99"/>
      <c r="D5896" s="99"/>
      <c r="E5896" s="99" t="s">
        <v>2098</v>
      </c>
      <c r="F5896" s="160">
        <v>0</v>
      </c>
      <c r="G5896" s="99" t="s">
        <v>2097</v>
      </c>
      <c r="H5896" s="160">
        <v>0</v>
      </c>
      <c r="I5896" s="99" t="s">
        <v>2096</v>
      </c>
      <c r="J5896" s="161">
        <v>0</v>
      </c>
    </row>
    <row r="5897" spans="1:10" ht="15" thickBot="1">
      <c r="A5897" s="159"/>
      <c r="B5897" s="99"/>
      <c r="C5897" s="99"/>
      <c r="D5897" s="99"/>
      <c r="E5897" s="99" t="s">
        <v>2095</v>
      </c>
      <c r="F5897" s="160">
        <v>20.8</v>
      </c>
      <c r="G5897" s="99"/>
      <c r="H5897" s="364" t="s">
        <v>2094</v>
      </c>
      <c r="I5897" s="364"/>
      <c r="J5897" s="161">
        <v>113.37</v>
      </c>
    </row>
    <row r="5898" spans="1:10" ht="0.95" customHeight="1" thickTop="1">
      <c r="A5898" s="162"/>
      <c r="B5898" s="142"/>
      <c r="C5898" s="142"/>
      <c r="D5898" s="142"/>
      <c r="E5898" s="142"/>
      <c r="F5898" s="142"/>
      <c r="G5898" s="142"/>
      <c r="H5898" s="142"/>
      <c r="I5898" s="142"/>
      <c r="J5898" s="163"/>
    </row>
    <row r="5899" spans="1:10" ht="18" customHeight="1">
      <c r="A5899" s="164"/>
      <c r="B5899" s="67" t="s">
        <v>1</v>
      </c>
      <c r="C5899" s="66" t="s">
        <v>2</v>
      </c>
      <c r="D5899" s="66" t="s">
        <v>3</v>
      </c>
      <c r="E5899" s="365" t="s">
        <v>836</v>
      </c>
      <c r="F5899" s="365"/>
      <c r="G5899" s="77" t="s">
        <v>4</v>
      </c>
      <c r="H5899" s="67" t="s">
        <v>5</v>
      </c>
      <c r="I5899" s="67" t="s">
        <v>6</v>
      </c>
      <c r="J5899" s="165" t="s">
        <v>7</v>
      </c>
    </row>
    <row r="5900" spans="1:10" ht="65.099999999999994" customHeight="1">
      <c r="A5900" s="153" t="s">
        <v>2121</v>
      </c>
      <c r="B5900" s="82" t="s">
        <v>2496</v>
      </c>
      <c r="C5900" s="80" t="s">
        <v>15</v>
      </c>
      <c r="D5900" s="80" t="s">
        <v>2495</v>
      </c>
      <c r="E5900" s="363" t="s">
        <v>2126</v>
      </c>
      <c r="F5900" s="363"/>
      <c r="G5900" s="81" t="s">
        <v>42</v>
      </c>
      <c r="H5900" s="147">
        <v>1</v>
      </c>
      <c r="I5900" s="83">
        <v>11.4</v>
      </c>
      <c r="J5900" s="154">
        <v>11.4</v>
      </c>
    </row>
    <row r="5901" spans="1:10" ht="51.95" customHeight="1">
      <c r="A5901" s="157" t="s">
        <v>2102</v>
      </c>
      <c r="B5901" s="39" t="s">
        <v>2490</v>
      </c>
      <c r="C5901" s="40" t="s">
        <v>15</v>
      </c>
      <c r="D5901" s="40" t="s">
        <v>2489</v>
      </c>
      <c r="E5901" s="355" t="s">
        <v>2129</v>
      </c>
      <c r="F5901" s="355"/>
      <c r="G5901" s="41" t="s">
        <v>57</v>
      </c>
      <c r="H5901" s="144">
        <v>5.6999999999999996E-6</v>
      </c>
      <c r="I5901" s="143">
        <v>669488.48</v>
      </c>
      <c r="J5901" s="158">
        <v>3.82</v>
      </c>
    </row>
    <row r="5902" spans="1:10" ht="65.099999999999994" customHeight="1">
      <c r="A5902" s="157" t="s">
        <v>2102</v>
      </c>
      <c r="B5902" s="39" t="s">
        <v>2488</v>
      </c>
      <c r="C5902" s="40" t="s">
        <v>15</v>
      </c>
      <c r="D5902" s="40" t="s">
        <v>2487</v>
      </c>
      <c r="E5902" s="355" t="s">
        <v>2129</v>
      </c>
      <c r="F5902" s="355"/>
      <c r="G5902" s="41" t="s">
        <v>57</v>
      </c>
      <c r="H5902" s="144">
        <v>5.8000000000000004E-6</v>
      </c>
      <c r="I5902" s="143">
        <v>1307119.46</v>
      </c>
      <c r="J5902" s="158">
        <v>7.58</v>
      </c>
    </row>
    <row r="5903" spans="1:10">
      <c r="A5903" s="159"/>
      <c r="B5903" s="99"/>
      <c r="C5903" s="99"/>
      <c r="D5903" s="99"/>
      <c r="E5903" s="99" t="s">
        <v>2098</v>
      </c>
      <c r="F5903" s="160">
        <v>0</v>
      </c>
      <c r="G5903" s="99" t="s">
        <v>2097</v>
      </c>
      <c r="H5903" s="160">
        <v>0</v>
      </c>
      <c r="I5903" s="99" t="s">
        <v>2096</v>
      </c>
      <c r="J5903" s="161">
        <v>0</v>
      </c>
    </row>
    <row r="5904" spans="1:10" ht="15" thickBot="1">
      <c r="A5904" s="159"/>
      <c r="B5904" s="99"/>
      <c r="C5904" s="99"/>
      <c r="D5904" s="99"/>
      <c r="E5904" s="99" t="s">
        <v>2095</v>
      </c>
      <c r="F5904" s="160">
        <v>2.56</v>
      </c>
      <c r="G5904" s="99"/>
      <c r="H5904" s="364" t="s">
        <v>2094</v>
      </c>
      <c r="I5904" s="364"/>
      <c r="J5904" s="161">
        <v>13.96</v>
      </c>
    </row>
    <row r="5905" spans="1:10" ht="0.95" customHeight="1" thickTop="1">
      <c r="A5905" s="162"/>
      <c r="B5905" s="142"/>
      <c r="C5905" s="142"/>
      <c r="D5905" s="142"/>
      <c r="E5905" s="142"/>
      <c r="F5905" s="142"/>
      <c r="G5905" s="142"/>
      <c r="H5905" s="142"/>
      <c r="I5905" s="142"/>
      <c r="J5905" s="163"/>
    </row>
    <row r="5906" spans="1:10" ht="18" customHeight="1">
      <c r="A5906" s="164"/>
      <c r="B5906" s="67" t="s">
        <v>1</v>
      </c>
      <c r="C5906" s="66" t="s">
        <v>2</v>
      </c>
      <c r="D5906" s="66" t="s">
        <v>3</v>
      </c>
      <c r="E5906" s="365" t="s">
        <v>836</v>
      </c>
      <c r="F5906" s="365"/>
      <c r="G5906" s="77" t="s">
        <v>4</v>
      </c>
      <c r="H5906" s="67" t="s">
        <v>5</v>
      </c>
      <c r="I5906" s="67" t="s">
        <v>6</v>
      </c>
      <c r="J5906" s="165" t="s">
        <v>7</v>
      </c>
    </row>
    <row r="5907" spans="1:10" ht="65.099999999999994" customHeight="1">
      <c r="A5907" s="153" t="s">
        <v>2121</v>
      </c>
      <c r="B5907" s="82" t="s">
        <v>2494</v>
      </c>
      <c r="C5907" s="80" t="s">
        <v>15</v>
      </c>
      <c r="D5907" s="80" t="s">
        <v>2493</v>
      </c>
      <c r="E5907" s="363" t="s">
        <v>2126</v>
      </c>
      <c r="F5907" s="363"/>
      <c r="G5907" s="81" t="s">
        <v>42</v>
      </c>
      <c r="H5907" s="147">
        <v>1</v>
      </c>
      <c r="I5907" s="83">
        <v>28.13</v>
      </c>
      <c r="J5907" s="154">
        <v>28.13</v>
      </c>
    </row>
    <row r="5908" spans="1:10" ht="51.95" customHeight="1">
      <c r="A5908" s="157" t="s">
        <v>2102</v>
      </c>
      <c r="B5908" s="39" t="s">
        <v>2490</v>
      </c>
      <c r="C5908" s="40" t="s">
        <v>15</v>
      </c>
      <c r="D5908" s="40" t="s">
        <v>2489</v>
      </c>
      <c r="E5908" s="355" t="s">
        <v>2129</v>
      </c>
      <c r="F5908" s="355"/>
      <c r="G5908" s="41" t="s">
        <v>57</v>
      </c>
      <c r="H5908" s="144">
        <v>1.4100000000000001E-5</v>
      </c>
      <c r="I5908" s="143">
        <v>669488.48</v>
      </c>
      <c r="J5908" s="158">
        <v>9.44</v>
      </c>
    </row>
    <row r="5909" spans="1:10" ht="65.099999999999994" customHeight="1">
      <c r="A5909" s="157" t="s">
        <v>2102</v>
      </c>
      <c r="B5909" s="39" t="s">
        <v>2488</v>
      </c>
      <c r="C5909" s="40" t="s">
        <v>15</v>
      </c>
      <c r="D5909" s="40" t="s">
        <v>2487</v>
      </c>
      <c r="E5909" s="355" t="s">
        <v>2129</v>
      </c>
      <c r="F5909" s="355"/>
      <c r="G5909" s="41" t="s">
        <v>57</v>
      </c>
      <c r="H5909" s="144">
        <v>1.43E-5</v>
      </c>
      <c r="I5909" s="143">
        <v>1307119.46</v>
      </c>
      <c r="J5909" s="158">
        <v>18.690000000000001</v>
      </c>
    </row>
    <row r="5910" spans="1:10">
      <c r="A5910" s="159"/>
      <c r="B5910" s="99"/>
      <c r="C5910" s="99"/>
      <c r="D5910" s="99"/>
      <c r="E5910" s="99" t="s">
        <v>2098</v>
      </c>
      <c r="F5910" s="160">
        <v>0</v>
      </c>
      <c r="G5910" s="99" t="s">
        <v>2097</v>
      </c>
      <c r="H5910" s="160">
        <v>0</v>
      </c>
      <c r="I5910" s="99" t="s">
        <v>2096</v>
      </c>
      <c r="J5910" s="161">
        <v>0</v>
      </c>
    </row>
    <row r="5911" spans="1:10" ht="15" thickBot="1">
      <c r="A5911" s="159"/>
      <c r="B5911" s="99"/>
      <c r="C5911" s="99"/>
      <c r="D5911" s="99"/>
      <c r="E5911" s="99" t="s">
        <v>2095</v>
      </c>
      <c r="F5911" s="160">
        <v>6.32</v>
      </c>
      <c r="G5911" s="99"/>
      <c r="H5911" s="364" t="s">
        <v>2094</v>
      </c>
      <c r="I5911" s="364"/>
      <c r="J5911" s="161">
        <v>34.450000000000003</v>
      </c>
    </row>
    <row r="5912" spans="1:10" ht="0.95" customHeight="1" thickTop="1">
      <c r="A5912" s="162"/>
      <c r="B5912" s="142"/>
      <c r="C5912" s="142"/>
      <c r="D5912" s="142"/>
      <c r="E5912" s="142"/>
      <c r="F5912" s="142"/>
      <c r="G5912" s="142"/>
      <c r="H5912" s="142"/>
      <c r="I5912" s="142"/>
      <c r="J5912" s="163"/>
    </row>
    <row r="5913" spans="1:10" ht="18" customHeight="1">
      <c r="A5913" s="164"/>
      <c r="B5913" s="67" t="s">
        <v>1</v>
      </c>
      <c r="C5913" s="66" t="s">
        <v>2</v>
      </c>
      <c r="D5913" s="66" t="s">
        <v>3</v>
      </c>
      <c r="E5913" s="365" t="s">
        <v>836</v>
      </c>
      <c r="F5913" s="365"/>
      <c r="G5913" s="77" t="s">
        <v>4</v>
      </c>
      <c r="H5913" s="67" t="s">
        <v>5</v>
      </c>
      <c r="I5913" s="67" t="s">
        <v>6</v>
      </c>
      <c r="J5913" s="165" t="s">
        <v>7</v>
      </c>
    </row>
    <row r="5914" spans="1:10" ht="65.099999999999994" customHeight="1">
      <c r="A5914" s="153" t="s">
        <v>2121</v>
      </c>
      <c r="B5914" s="82" t="s">
        <v>2492</v>
      </c>
      <c r="C5914" s="80" t="s">
        <v>15</v>
      </c>
      <c r="D5914" s="80" t="s">
        <v>2491</v>
      </c>
      <c r="E5914" s="363" t="s">
        <v>2126</v>
      </c>
      <c r="F5914" s="363"/>
      <c r="G5914" s="81" t="s">
        <v>42</v>
      </c>
      <c r="H5914" s="147">
        <v>1</v>
      </c>
      <c r="I5914" s="83">
        <v>130.16</v>
      </c>
      <c r="J5914" s="154">
        <v>130.16</v>
      </c>
    </row>
    <row r="5915" spans="1:10" ht="51.95" customHeight="1">
      <c r="A5915" s="157" t="s">
        <v>2102</v>
      </c>
      <c r="B5915" s="39" t="s">
        <v>2490</v>
      </c>
      <c r="C5915" s="40" t="s">
        <v>15</v>
      </c>
      <c r="D5915" s="40" t="s">
        <v>2489</v>
      </c>
      <c r="E5915" s="355" t="s">
        <v>2129</v>
      </c>
      <c r="F5915" s="355"/>
      <c r="G5915" s="41" t="s">
        <v>57</v>
      </c>
      <c r="H5915" s="144">
        <v>6.4200000000000002E-5</v>
      </c>
      <c r="I5915" s="143">
        <v>669488.48</v>
      </c>
      <c r="J5915" s="158">
        <v>42.98</v>
      </c>
    </row>
    <row r="5916" spans="1:10" ht="65.099999999999994" customHeight="1">
      <c r="A5916" s="157" t="s">
        <v>2102</v>
      </c>
      <c r="B5916" s="39" t="s">
        <v>2488</v>
      </c>
      <c r="C5916" s="40" t="s">
        <v>15</v>
      </c>
      <c r="D5916" s="40" t="s">
        <v>2487</v>
      </c>
      <c r="E5916" s="355" t="s">
        <v>2129</v>
      </c>
      <c r="F5916" s="355"/>
      <c r="G5916" s="41" t="s">
        <v>57</v>
      </c>
      <c r="H5916" s="144">
        <v>6.6699999999999995E-5</v>
      </c>
      <c r="I5916" s="143">
        <v>1307119.46</v>
      </c>
      <c r="J5916" s="158">
        <v>87.18</v>
      </c>
    </row>
    <row r="5917" spans="1:10">
      <c r="A5917" s="159"/>
      <c r="B5917" s="99"/>
      <c r="C5917" s="99"/>
      <c r="D5917" s="99"/>
      <c r="E5917" s="99" t="s">
        <v>2098</v>
      </c>
      <c r="F5917" s="160">
        <v>0</v>
      </c>
      <c r="G5917" s="99" t="s">
        <v>2097</v>
      </c>
      <c r="H5917" s="160">
        <v>0</v>
      </c>
      <c r="I5917" s="99" t="s">
        <v>2096</v>
      </c>
      <c r="J5917" s="161">
        <v>0</v>
      </c>
    </row>
    <row r="5918" spans="1:10" ht="15" thickBot="1">
      <c r="A5918" s="159"/>
      <c r="B5918" s="99"/>
      <c r="C5918" s="99"/>
      <c r="D5918" s="99"/>
      <c r="E5918" s="99" t="s">
        <v>2095</v>
      </c>
      <c r="F5918" s="160">
        <v>29.25</v>
      </c>
      <c r="G5918" s="99"/>
      <c r="H5918" s="364" t="s">
        <v>2094</v>
      </c>
      <c r="I5918" s="364"/>
      <c r="J5918" s="161">
        <v>159.41</v>
      </c>
    </row>
    <row r="5919" spans="1:10" ht="0.95" customHeight="1" thickTop="1">
      <c r="A5919" s="162"/>
      <c r="B5919" s="142"/>
      <c r="C5919" s="142"/>
      <c r="D5919" s="142"/>
      <c r="E5919" s="142"/>
      <c r="F5919" s="142"/>
      <c r="G5919" s="142"/>
      <c r="H5919" s="142"/>
      <c r="I5919" s="142"/>
      <c r="J5919" s="163"/>
    </row>
    <row r="5920" spans="1:10" ht="18" customHeight="1">
      <c r="A5920" s="164"/>
      <c r="B5920" s="67" t="s">
        <v>1</v>
      </c>
      <c r="C5920" s="66" t="s">
        <v>2</v>
      </c>
      <c r="D5920" s="66" t="s">
        <v>3</v>
      </c>
      <c r="E5920" s="365" t="s">
        <v>836</v>
      </c>
      <c r="F5920" s="365"/>
      <c r="G5920" s="77" t="s">
        <v>4</v>
      </c>
      <c r="H5920" s="67" t="s">
        <v>5</v>
      </c>
      <c r="I5920" s="67" t="s">
        <v>6</v>
      </c>
      <c r="J5920" s="165" t="s">
        <v>7</v>
      </c>
    </row>
    <row r="5921" spans="1:10" ht="65.099999999999994" customHeight="1">
      <c r="A5921" s="153" t="s">
        <v>2121</v>
      </c>
      <c r="B5921" s="82" t="s">
        <v>2486</v>
      </c>
      <c r="C5921" s="80" t="s">
        <v>15</v>
      </c>
      <c r="D5921" s="80" t="s">
        <v>2485</v>
      </c>
      <c r="E5921" s="363" t="s">
        <v>2126</v>
      </c>
      <c r="F5921" s="363"/>
      <c r="G5921" s="81" t="s">
        <v>42</v>
      </c>
      <c r="H5921" s="147">
        <v>1</v>
      </c>
      <c r="I5921" s="83">
        <v>110.38</v>
      </c>
      <c r="J5921" s="154">
        <v>110.38</v>
      </c>
    </row>
    <row r="5922" spans="1:10" ht="26.1" customHeight="1">
      <c r="A5922" s="157" t="s">
        <v>2102</v>
      </c>
      <c r="B5922" s="39" t="s">
        <v>2398</v>
      </c>
      <c r="C5922" s="40" t="s">
        <v>15</v>
      </c>
      <c r="D5922" s="40" t="s">
        <v>2397</v>
      </c>
      <c r="E5922" s="355" t="s">
        <v>2206</v>
      </c>
      <c r="F5922" s="355"/>
      <c r="G5922" s="41" t="s">
        <v>2071</v>
      </c>
      <c r="H5922" s="144">
        <v>15.33</v>
      </c>
      <c r="I5922" s="143">
        <v>7.2</v>
      </c>
      <c r="J5922" s="158">
        <v>110.38</v>
      </c>
    </row>
    <row r="5923" spans="1:10">
      <c r="A5923" s="159"/>
      <c r="B5923" s="99"/>
      <c r="C5923" s="99"/>
      <c r="D5923" s="99"/>
      <c r="E5923" s="99" t="s">
        <v>2098</v>
      </c>
      <c r="F5923" s="160">
        <v>0</v>
      </c>
      <c r="G5923" s="99" t="s">
        <v>2097</v>
      </c>
      <c r="H5923" s="160">
        <v>0</v>
      </c>
      <c r="I5923" s="99" t="s">
        <v>2096</v>
      </c>
      <c r="J5923" s="161">
        <v>0</v>
      </c>
    </row>
    <row r="5924" spans="1:10" ht="15" thickBot="1">
      <c r="A5924" s="159"/>
      <c r="B5924" s="99"/>
      <c r="C5924" s="99"/>
      <c r="D5924" s="99"/>
      <c r="E5924" s="99" t="s">
        <v>2095</v>
      </c>
      <c r="F5924" s="160">
        <v>24.8</v>
      </c>
      <c r="G5924" s="99"/>
      <c r="H5924" s="364" t="s">
        <v>2094</v>
      </c>
      <c r="I5924" s="364"/>
      <c r="J5924" s="161">
        <v>135.18</v>
      </c>
    </row>
    <row r="5925" spans="1:10" ht="0.95" customHeight="1" thickTop="1">
      <c r="A5925" s="162"/>
      <c r="B5925" s="142"/>
      <c r="C5925" s="142"/>
      <c r="D5925" s="142"/>
      <c r="E5925" s="142"/>
      <c r="F5925" s="142"/>
      <c r="G5925" s="142"/>
      <c r="H5925" s="142"/>
      <c r="I5925" s="142"/>
      <c r="J5925" s="163"/>
    </row>
    <row r="5926" spans="1:10" ht="18" customHeight="1">
      <c r="A5926" s="164"/>
      <c r="B5926" s="67" t="s">
        <v>1</v>
      </c>
      <c r="C5926" s="66" t="s">
        <v>2</v>
      </c>
      <c r="D5926" s="66" t="s">
        <v>3</v>
      </c>
      <c r="E5926" s="365" t="s">
        <v>836</v>
      </c>
      <c r="F5926" s="365"/>
      <c r="G5926" s="77" t="s">
        <v>4</v>
      </c>
      <c r="H5926" s="67" t="s">
        <v>5</v>
      </c>
      <c r="I5926" s="67" t="s">
        <v>6</v>
      </c>
      <c r="J5926" s="165" t="s">
        <v>7</v>
      </c>
    </row>
    <row r="5927" spans="1:10" ht="24" customHeight="1">
      <c r="A5927" s="153" t="s">
        <v>2121</v>
      </c>
      <c r="B5927" s="82" t="s">
        <v>2473</v>
      </c>
      <c r="C5927" s="80" t="s">
        <v>15</v>
      </c>
      <c r="D5927" s="80" t="s">
        <v>2472</v>
      </c>
      <c r="E5927" s="363" t="s">
        <v>842</v>
      </c>
      <c r="F5927" s="363"/>
      <c r="G5927" s="81" t="s">
        <v>42</v>
      </c>
      <c r="H5927" s="147">
        <v>1</v>
      </c>
      <c r="I5927" s="83">
        <v>35.36</v>
      </c>
      <c r="J5927" s="154">
        <v>35.36</v>
      </c>
    </row>
    <row r="5928" spans="1:10" ht="26.1" customHeight="1">
      <c r="A5928" s="155" t="s">
        <v>2118</v>
      </c>
      <c r="B5928" s="36" t="s">
        <v>2484</v>
      </c>
      <c r="C5928" s="37" t="s">
        <v>15</v>
      </c>
      <c r="D5928" s="37" t="s">
        <v>2483</v>
      </c>
      <c r="E5928" s="354" t="s">
        <v>842</v>
      </c>
      <c r="F5928" s="354"/>
      <c r="G5928" s="38" t="s">
        <v>42</v>
      </c>
      <c r="H5928" s="146">
        <v>1</v>
      </c>
      <c r="I5928" s="145">
        <v>0.38</v>
      </c>
      <c r="J5928" s="156">
        <v>0.38</v>
      </c>
    </row>
    <row r="5929" spans="1:10" ht="26.1" customHeight="1">
      <c r="A5929" s="157" t="s">
        <v>2102</v>
      </c>
      <c r="B5929" s="39" t="s">
        <v>2482</v>
      </c>
      <c r="C5929" s="40" t="s">
        <v>15</v>
      </c>
      <c r="D5929" s="40" t="s">
        <v>2481</v>
      </c>
      <c r="E5929" s="355" t="s">
        <v>2099</v>
      </c>
      <c r="F5929" s="355"/>
      <c r="G5929" s="41" t="s">
        <v>42</v>
      </c>
      <c r="H5929" s="144">
        <v>1</v>
      </c>
      <c r="I5929" s="143">
        <v>1.82</v>
      </c>
      <c r="J5929" s="158">
        <v>1.82</v>
      </c>
    </row>
    <row r="5930" spans="1:10" ht="24" customHeight="1">
      <c r="A5930" s="157" t="s">
        <v>2102</v>
      </c>
      <c r="B5930" s="39" t="s">
        <v>2480</v>
      </c>
      <c r="C5930" s="40" t="s">
        <v>15</v>
      </c>
      <c r="D5930" s="40" t="s">
        <v>2479</v>
      </c>
      <c r="E5930" s="355" t="s">
        <v>2111</v>
      </c>
      <c r="F5930" s="355"/>
      <c r="G5930" s="41" t="s">
        <v>42</v>
      </c>
      <c r="H5930" s="144">
        <v>1</v>
      </c>
      <c r="I5930" s="143">
        <v>25.86</v>
      </c>
      <c r="J5930" s="158">
        <v>25.86</v>
      </c>
    </row>
    <row r="5931" spans="1:10" ht="26.1" customHeight="1">
      <c r="A5931" s="157" t="s">
        <v>2102</v>
      </c>
      <c r="B5931" s="39" t="s">
        <v>2110</v>
      </c>
      <c r="C5931" s="40" t="s">
        <v>15</v>
      </c>
      <c r="D5931" s="40" t="s">
        <v>2109</v>
      </c>
      <c r="E5931" s="355" t="s">
        <v>2099</v>
      </c>
      <c r="F5931" s="355"/>
      <c r="G5931" s="41" t="s">
        <v>42</v>
      </c>
      <c r="H5931" s="144">
        <v>1</v>
      </c>
      <c r="I5931" s="143">
        <v>0.9</v>
      </c>
      <c r="J5931" s="158">
        <v>0.9</v>
      </c>
    </row>
    <row r="5932" spans="1:10" ht="26.1" customHeight="1">
      <c r="A5932" s="157" t="s">
        <v>2102</v>
      </c>
      <c r="B5932" s="39" t="s">
        <v>2104</v>
      </c>
      <c r="C5932" s="40" t="s">
        <v>15</v>
      </c>
      <c r="D5932" s="40" t="s">
        <v>2103</v>
      </c>
      <c r="E5932" s="355" t="s">
        <v>2099</v>
      </c>
      <c r="F5932" s="355"/>
      <c r="G5932" s="41" t="s">
        <v>42</v>
      </c>
      <c r="H5932" s="144">
        <v>1</v>
      </c>
      <c r="I5932" s="143">
        <v>1.57</v>
      </c>
      <c r="J5932" s="158">
        <v>1.57</v>
      </c>
    </row>
    <row r="5933" spans="1:10" ht="26.1" customHeight="1">
      <c r="A5933" s="157" t="s">
        <v>2102</v>
      </c>
      <c r="B5933" s="39" t="s">
        <v>2108</v>
      </c>
      <c r="C5933" s="40" t="s">
        <v>15</v>
      </c>
      <c r="D5933" s="40" t="s">
        <v>2107</v>
      </c>
      <c r="E5933" s="355" t="s">
        <v>2099</v>
      </c>
      <c r="F5933" s="355"/>
      <c r="G5933" s="41" t="s">
        <v>42</v>
      </c>
      <c r="H5933" s="144">
        <v>1</v>
      </c>
      <c r="I5933" s="143">
        <v>2.41</v>
      </c>
      <c r="J5933" s="158">
        <v>2.41</v>
      </c>
    </row>
    <row r="5934" spans="1:10" ht="26.1" customHeight="1">
      <c r="A5934" s="157" t="s">
        <v>2102</v>
      </c>
      <c r="B5934" s="39" t="s">
        <v>2478</v>
      </c>
      <c r="C5934" s="40" t="s">
        <v>15</v>
      </c>
      <c r="D5934" s="40" t="s">
        <v>2477</v>
      </c>
      <c r="E5934" s="355" t="s">
        <v>2099</v>
      </c>
      <c r="F5934" s="355"/>
      <c r="G5934" s="41" t="s">
        <v>42</v>
      </c>
      <c r="H5934" s="144">
        <v>1</v>
      </c>
      <c r="I5934" s="143">
        <v>2.31</v>
      </c>
      <c r="J5934" s="158">
        <v>2.31</v>
      </c>
    </row>
    <row r="5935" spans="1:10" ht="26.1" customHeight="1">
      <c r="A5935" s="157" t="s">
        <v>2102</v>
      </c>
      <c r="B5935" s="39" t="s">
        <v>2106</v>
      </c>
      <c r="C5935" s="40" t="s">
        <v>15</v>
      </c>
      <c r="D5935" s="40" t="s">
        <v>2105</v>
      </c>
      <c r="E5935" s="355" t="s">
        <v>2099</v>
      </c>
      <c r="F5935" s="355"/>
      <c r="G5935" s="41" t="s">
        <v>42</v>
      </c>
      <c r="H5935" s="144">
        <v>1</v>
      </c>
      <c r="I5935" s="143">
        <v>0.11</v>
      </c>
      <c r="J5935" s="158">
        <v>0.11</v>
      </c>
    </row>
    <row r="5936" spans="1:10">
      <c r="A5936" s="159"/>
      <c r="B5936" s="99"/>
      <c r="C5936" s="99"/>
      <c r="D5936" s="99"/>
      <c r="E5936" s="99" t="s">
        <v>2098</v>
      </c>
      <c r="F5936" s="160">
        <v>26.24</v>
      </c>
      <c r="G5936" s="99" t="s">
        <v>2097</v>
      </c>
      <c r="H5936" s="160">
        <v>0</v>
      </c>
      <c r="I5936" s="99" t="s">
        <v>2096</v>
      </c>
      <c r="J5936" s="161">
        <v>26.24</v>
      </c>
    </row>
    <row r="5937" spans="1:10" ht="15" thickBot="1">
      <c r="A5937" s="159"/>
      <c r="B5937" s="99"/>
      <c r="C5937" s="99"/>
      <c r="D5937" s="99"/>
      <c r="E5937" s="99" t="s">
        <v>2095</v>
      </c>
      <c r="F5937" s="160">
        <v>7.95</v>
      </c>
      <c r="G5937" s="99"/>
      <c r="H5937" s="364" t="s">
        <v>2094</v>
      </c>
      <c r="I5937" s="364"/>
      <c r="J5937" s="161">
        <v>43.31</v>
      </c>
    </row>
    <row r="5938" spans="1:10" ht="0.95" customHeight="1" thickTop="1">
      <c r="A5938" s="162"/>
      <c r="B5938" s="142"/>
      <c r="C5938" s="142"/>
      <c r="D5938" s="142"/>
      <c r="E5938" s="142"/>
      <c r="F5938" s="142"/>
      <c r="G5938" s="142"/>
      <c r="H5938" s="142"/>
      <c r="I5938" s="142"/>
      <c r="J5938" s="163"/>
    </row>
    <row r="5939" spans="1:10" ht="18" customHeight="1">
      <c r="A5939" s="164"/>
      <c r="B5939" s="67" t="s">
        <v>1</v>
      </c>
      <c r="C5939" s="66" t="s">
        <v>2</v>
      </c>
      <c r="D5939" s="66" t="s">
        <v>3</v>
      </c>
      <c r="E5939" s="365" t="s">
        <v>836</v>
      </c>
      <c r="F5939" s="365"/>
      <c r="G5939" s="77" t="s">
        <v>4</v>
      </c>
      <c r="H5939" s="67" t="s">
        <v>5</v>
      </c>
      <c r="I5939" s="67" t="s">
        <v>6</v>
      </c>
      <c r="J5939" s="165" t="s">
        <v>7</v>
      </c>
    </row>
    <row r="5940" spans="1:10" ht="26.1" customHeight="1">
      <c r="A5940" s="153" t="s">
        <v>2121</v>
      </c>
      <c r="B5940" s="82" t="s">
        <v>2476</v>
      </c>
      <c r="C5940" s="80" t="s">
        <v>15</v>
      </c>
      <c r="D5940" s="80" t="s">
        <v>2475</v>
      </c>
      <c r="E5940" s="363" t="s">
        <v>2474</v>
      </c>
      <c r="F5940" s="363"/>
      <c r="G5940" s="81" t="s">
        <v>17</v>
      </c>
      <c r="H5940" s="147">
        <v>1</v>
      </c>
      <c r="I5940" s="83">
        <v>24.21</v>
      </c>
      <c r="J5940" s="154">
        <v>24.21</v>
      </c>
    </row>
    <row r="5941" spans="1:10" ht="24" customHeight="1">
      <c r="A5941" s="155" t="s">
        <v>2118</v>
      </c>
      <c r="B5941" s="36" t="s">
        <v>2473</v>
      </c>
      <c r="C5941" s="37" t="s">
        <v>15</v>
      </c>
      <c r="D5941" s="37" t="s">
        <v>2472</v>
      </c>
      <c r="E5941" s="354" t="s">
        <v>842</v>
      </c>
      <c r="F5941" s="354"/>
      <c r="G5941" s="38" t="s">
        <v>42</v>
      </c>
      <c r="H5941" s="146">
        <v>0.45290000000000002</v>
      </c>
      <c r="I5941" s="145">
        <v>35.36</v>
      </c>
      <c r="J5941" s="156">
        <v>16.010000000000002</v>
      </c>
    </row>
    <row r="5942" spans="1:10" ht="24" customHeight="1">
      <c r="A5942" s="157" t="s">
        <v>2102</v>
      </c>
      <c r="B5942" s="39" t="s">
        <v>2471</v>
      </c>
      <c r="C5942" s="40" t="s">
        <v>15</v>
      </c>
      <c r="D5942" s="40" t="s">
        <v>2470</v>
      </c>
      <c r="E5942" s="355" t="s">
        <v>2206</v>
      </c>
      <c r="F5942" s="355"/>
      <c r="G5942" s="41" t="s">
        <v>2071</v>
      </c>
      <c r="H5942" s="144">
        <v>0.32569999999999999</v>
      </c>
      <c r="I5942" s="143">
        <v>25.19</v>
      </c>
      <c r="J5942" s="158">
        <v>8.1999999999999993</v>
      </c>
    </row>
    <row r="5943" spans="1:10">
      <c r="A5943" s="159"/>
      <c r="B5943" s="99"/>
      <c r="C5943" s="99"/>
      <c r="D5943" s="99"/>
      <c r="E5943" s="99" t="s">
        <v>2098</v>
      </c>
      <c r="F5943" s="160">
        <v>11.88</v>
      </c>
      <c r="G5943" s="99" t="s">
        <v>2097</v>
      </c>
      <c r="H5943" s="160">
        <v>0</v>
      </c>
      <c r="I5943" s="99" t="s">
        <v>2096</v>
      </c>
      <c r="J5943" s="161">
        <v>11.88</v>
      </c>
    </row>
    <row r="5944" spans="1:10" ht="15" thickBot="1">
      <c r="A5944" s="159"/>
      <c r="B5944" s="99"/>
      <c r="C5944" s="99"/>
      <c r="D5944" s="99"/>
      <c r="E5944" s="99" t="s">
        <v>2095</v>
      </c>
      <c r="F5944" s="160">
        <v>5.44</v>
      </c>
      <c r="G5944" s="99"/>
      <c r="H5944" s="364" t="s">
        <v>2094</v>
      </c>
      <c r="I5944" s="364"/>
      <c r="J5944" s="161">
        <v>29.65</v>
      </c>
    </row>
    <row r="5945" spans="1:10" ht="0.95" customHeight="1" thickTop="1">
      <c r="A5945" s="162"/>
      <c r="B5945" s="142"/>
      <c r="C5945" s="142"/>
      <c r="D5945" s="142"/>
      <c r="E5945" s="142"/>
      <c r="F5945" s="142"/>
      <c r="G5945" s="142"/>
      <c r="H5945" s="142"/>
      <c r="I5945" s="142"/>
      <c r="J5945" s="163"/>
    </row>
    <row r="5946" spans="1:10" ht="18" customHeight="1">
      <c r="A5946" s="164"/>
      <c r="B5946" s="67" t="s">
        <v>1</v>
      </c>
      <c r="C5946" s="66" t="s">
        <v>2</v>
      </c>
      <c r="D5946" s="66" t="s">
        <v>3</v>
      </c>
      <c r="E5946" s="365" t="s">
        <v>836</v>
      </c>
      <c r="F5946" s="365"/>
      <c r="G5946" s="77" t="s">
        <v>4</v>
      </c>
      <c r="H5946" s="67" t="s">
        <v>5</v>
      </c>
      <c r="I5946" s="67" t="s">
        <v>6</v>
      </c>
      <c r="J5946" s="165" t="s">
        <v>7</v>
      </c>
    </row>
    <row r="5947" spans="1:10" ht="39" customHeight="1">
      <c r="A5947" s="153" t="s">
        <v>2121</v>
      </c>
      <c r="B5947" s="82" t="s">
        <v>2469</v>
      </c>
      <c r="C5947" s="80" t="s">
        <v>27</v>
      </c>
      <c r="D5947" s="80" t="s">
        <v>2468</v>
      </c>
      <c r="E5947" s="363" t="s">
        <v>929</v>
      </c>
      <c r="F5947" s="363"/>
      <c r="G5947" s="81" t="s">
        <v>29</v>
      </c>
      <c r="H5947" s="147">
        <v>1</v>
      </c>
      <c r="I5947" s="83">
        <v>6.92</v>
      </c>
      <c r="J5947" s="154">
        <v>6.92</v>
      </c>
    </row>
    <row r="5948" spans="1:10" ht="20.100000000000001" customHeight="1">
      <c r="A5948" s="366"/>
      <c r="B5948" s="286"/>
      <c r="C5948" s="286"/>
      <c r="D5948" s="286"/>
      <c r="E5948" s="286"/>
      <c r="F5948" s="286" t="s">
        <v>2159</v>
      </c>
      <c r="G5948" s="286"/>
      <c r="H5948" s="286"/>
      <c r="I5948" s="286"/>
      <c r="J5948" s="166">
        <v>0</v>
      </c>
    </row>
    <row r="5949" spans="1:10" ht="20.100000000000001" customHeight="1">
      <c r="A5949" s="366"/>
      <c r="B5949" s="286"/>
      <c r="C5949" s="286"/>
      <c r="D5949" s="286"/>
      <c r="E5949" s="286"/>
      <c r="F5949" s="286" t="s">
        <v>2158</v>
      </c>
      <c r="G5949" s="286"/>
      <c r="H5949" s="286"/>
      <c r="I5949" s="286"/>
      <c r="J5949" s="166">
        <v>1</v>
      </c>
    </row>
    <row r="5950" spans="1:10" ht="20.100000000000001" customHeight="1">
      <c r="A5950" s="366"/>
      <c r="B5950" s="286"/>
      <c r="C5950" s="286"/>
      <c r="D5950" s="286"/>
      <c r="E5950" s="286"/>
      <c r="F5950" s="286" t="s">
        <v>2157</v>
      </c>
      <c r="G5950" s="286"/>
      <c r="H5950" s="286"/>
      <c r="I5950" s="286"/>
      <c r="J5950" s="166">
        <v>0</v>
      </c>
    </row>
    <row r="5951" spans="1:10" ht="20.100000000000001" customHeight="1">
      <c r="A5951" s="366"/>
      <c r="B5951" s="286"/>
      <c r="C5951" s="286"/>
      <c r="D5951" s="286"/>
      <c r="E5951" s="286"/>
      <c r="F5951" s="286" t="s">
        <v>2156</v>
      </c>
      <c r="G5951" s="286"/>
      <c r="H5951" s="286"/>
      <c r="I5951" s="286"/>
      <c r="J5951" s="166">
        <v>0</v>
      </c>
    </row>
    <row r="5952" spans="1:10" ht="20.100000000000001" customHeight="1">
      <c r="A5952" s="164" t="s">
        <v>2155</v>
      </c>
      <c r="B5952" s="67" t="s">
        <v>1</v>
      </c>
      <c r="C5952" s="66" t="s">
        <v>2</v>
      </c>
      <c r="D5952" s="66" t="s">
        <v>2154</v>
      </c>
      <c r="E5952" s="67" t="s">
        <v>1898</v>
      </c>
      <c r="F5952" s="67" t="s">
        <v>2153</v>
      </c>
      <c r="G5952" s="67" t="s">
        <v>2152</v>
      </c>
      <c r="H5952" s="67"/>
      <c r="I5952" s="67"/>
      <c r="J5952" s="165" t="s">
        <v>2151</v>
      </c>
    </row>
    <row r="5953" spans="1:10" ht="39" customHeight="1">
      <c r="A5953" s="157" t="s">
        <v>2102</v>
      </c>
      <c r="B5953" s="39" t="s">
        <v>2467</v>
      </c>
      <c r="C5953" s="40" t="s">
        <v>27</v>
      </c>
      <c r="D5953" s="40" t="s">
        <v>2466</v>
      </c>
      <c r="E5953" s="144">
        <v>1</v>
      </c>
      <c r="F5953" s="41" t="s">
        <v>29</v>
      </c>
      <c r="G5953" s="367" t="s">
        <v>2465</v>
      </c>
      <c r="H5953" s="367"/>
      <c r="I5953" s="355"/>
      <c r="J5953" s="168" t="s">
        <v>2465</v>
      </c>
    </row>
    <row r="5954" spans="1:10" ht="20.100000000000001" customHeight="1">
      <c r="A5954" s="366"/>
      <c r="B5954" s="286"/>
      <c r="C5954" s="286"/>
      <c r="D5954" s="286"/>
      <c r="E5954" s="286"/>
      <c r="F5954" s="286" t="s">
        <v>2145</v>
      </c>
      <c r="G5954" s="286"/>
      <c r="H5954" s="286"/>
      <c r="I5954" s="286"/>
      <c r="J5954" s="166">
        <v>5.99</v>
      </c>
    </row>
    <row r="5955" spans="1:10" ht="20.100000000000001" customHeight="1">
      <c r="A5955" s="164" t="s">
        <v>2173</v>
      </c>
      <c r="B5955" s="67" t="s">
        <v>1</v>
      </c>
      <c r="C5955" s="66" t="s">
        <v>2</v>
      </c>
      <c r="D5955" s="66" t="s">
        <v>2172</v>
      </c>
      <c r="E5955" s="67" t="s">
        <v>1898</v>
      </c>
      <c r="F5955" s="67" t="s">
        <v>2153</v>
      </c>
      <c r="G5955" s="67" t="s">
        <v>2152</v>
      </c>
      <c r="H5955" s="67"/>
      <c r="I5955" s="67"/>
      <c r="J5955" s="165" t="s">
        <v>2151</v>
      </c>
    </row>
    <row r="5956" spans="1:10" ht="26.1" customHeight="1">
      <c r="A5956" s="155" t="s">
        <v>2121</v>
      </c>
      <c r="B5956" s="36" t="s">
        <v>2222</v>
      </c>
      <c r="C5956" s="37" t="s">
        <v>27</v>
      </c>
      <c r="D5956" s="37" t="s">
        <v>2221</v>
      </c>
      <c r="E5956" s="146">
        <v>3.3333300000000003E-2</v>
      </c>
      <c r="F5956" s="38" t="s">
        <v>2165</v>
      </c>
      <c r="G5956" s="368" t="s">
        <v>2220</v>
      </c>
      <c r="H5956" s="368"/>
      <c r="I5956" s="354"/>
      <c r="J5956" s="167" t="s">
        <v>2219</v>
      </c>
    </row>
    <row r="5957" spans="1:10" ht="20.100000000000001" customHeight="1">
      <c r="A5957" s="366"/>
      <c r="B5957" s="286"/>
      <c r="C5957" s="286"/>
      <c r="D5957" s="286"/>
      <c r="E5957" s="286"/>
      <c r="F5957" s="286" t="s">
        <v>2162</v>
      </c>
      <c r="G5957" s="286"/>
      <c r="H5957" s="286"/>
      <c r="I5957" s="286"/>
      <c r="J5957" s="166">
        <v>0.93469999999999998</v>
      </c>
    </row>
    <row r="5958" spans="1:10">
      <c r="A5958" s="159"/>
      <c r="B5958" s="99"/>
      <c r="C5958" s="99"/>
      <c r="D5958" s="99"/>
      <c r="E5958" s="99" t="s">
        <v>2098</v>
      </c>
      <c r="F5958" s="160">
        <v>0.69</v>
      </c>
      <c r="G5958" s="99" t="s">
        <v>2097</v>
      </c>
      <c r="H5958" s="160">
        <v>0</v>
      </c>
      <c r="I5958" s="99" t="s">
        <v>2096</v>
      </c>
      <c r="J5958" s="161">
        <v>0.69158597507999997</v>
      </c>
    </row>
    <row r="5959" spans="1:10" ht="15" thickBot="1">
      <c r="A5959" s="159"/>
      <c r="B5959" s="99"/>
      <c r="C5959" s="99"/>
      <c r="D5959" s="99"/>
      <c r="E5959" s="99" t="s">
        <v>2095</v>
      </c>
      <c r="F5959" s="160">
        <v>1.55</v>
      </c>
      <c r="G5959" s="99"/>
      <c r="H5959" s="364" t="s">
        <v>2094</v>
      </c>
      <c r="I5959" s="364"/>
      <c r="J5959" s="161">
        <v>8.4700000000000006</v>
      </c>
    </row>
    <row r="5960" spans="1:10" ht="0.95" customHeight="1" thickTop="1">
      <c r="A5960" s="162"/>
      <c r="B5960" s="142"/>
      <c r="C5960" s="142"/>
      <c r="D5960" s="142"/>
      <c r="E5960" s="142"/>
      <c r="F5960" s="142"/>
      <c r="G5960" s="142"/>
      <c r="H5960" s="142"/>
      <c r="I5960" s="142"/>
      <c r="J5960" s="163"/>
    </row>
    <row r="5961" spans="1:10" ht="18" customHeight="1">
      <c r="A5961" s="164"/>
      <c r="B5961" s="67" t="s">
        <v>1</v>
      </c>
      <c r="C5961" s="66" t="s">
        <v>2</v>
      </c>
      <c r="D5961" s="66" t="s">
        <v>3</v>
      </c>
      <c r="E5961" s="365" t="s">
        <v>836</v>
      </c>
      <c r="F5961" s="365"/>
      <c r="G5961" s="77" t="s">
        <v>4</v>
      </c>
      <c r="H5961" s="67" t="s">
        <v>5</v>
      </c>
      <c r="I5961" s="67" t="s">
        <v>6</v>
      </c>
      <c r="J5961" s="165" t="s">
        <v>7</v>
      </c>
    </row>
    <row r="5962" spans="1:10" ht="39" customHeight="1">
      <c r="A5962" s="153" t="s">
        <v>2121</v>
      </c>
      <c r="B5962" s="82" t="s">
        <v>2464</v>
      </c>
      <c r="C5962" s="80" t="s">
        <v>15</v>
      </c>
      <c r="D5962" s="80" t="s">
        <v>2463</v>
      </c>
      <c r="E5962" s="363" t="s">
        <v>2139</v>
      </c>
      <c r="F5962" s="363"/>
      <c r="G5962" s="81" t="s">
        <v>2142</v>
      </c>
      <c r="H5962" s="147">
        <v>1</v>
      </c>
      <c r="I5962" s="83">
        <v>0.56000000000000005</v>
      </c>
      <c r="J5962" s="154">
        <v>0.56000000000000005</v>
      </c>
    </row>
    <row r="5963" spans="1:10" ht="39" customHeight="1">
      <c r="A5963" s="155" t="s">
        <v>2118</v>
      </c>
      <c r="B5963" s="36" t="s">
        <v>2460</v>
      </c>
      <c r="C5963" s="37" t="s">
        <v>15</v>
      </c>
      <c r="D5963" s="37" t="s">
        <v>2459</v>
      </c>
      <c r="E5963" s="354" t="s">
        <v>2126</v>
      </c>
      <c r="F5963" s="354"/>
      <c r="G5963" s="38" t="s">
        <v>42</v>
      </c>
      <c r="H5963" s="146">
        <v>1</v>
      </c>
      <c r="I5963" s="145">
        <v>0.44</v>
      </c>
      <c r="J5963" s="156">
        <v>0.44</v>
      </c>
    </row>
    <row r="5964" spans="1:10" ht="39" customHeight="1">
      <c r="A5964" s="155" t="s">
        <v>2118</v>
      </c>
      <c r="B5964" s="36" t="s">
        <v>2458</v>
      </c>
      <c r="C5964" s="37" t="s">
        <v>15</v>
      </c>
      <c r="D5964" s="37" t="s">
        <v>2457</v>
      </c>
      <c r="E5964" s="354" t="s">
        <v>2126</v>
      </c>
      <c r="F5964" s="354"/>
      <c r="G5964" s="38" t="s">
        <v>42</v>
      </c>
      <c r="H5964" s="146">
        <v>1</v>
      </c>
      <c r="I5964" s="145">
        <v>0.12</v>
      </c>
      <c r="J5964" s="156">
        <v>0.12</v>
      </c>
    </row>
    <row r="5965" spans="1:10">
      <c r="A5965" s="159"/>
      <c r="B5965" s="99"/>
      <c r="C5965" s="99"/>
      <c r="D5965" s="99"/>
      <c r="E5965" s="99" t="s">
        <v>2098</v>
      </c>
      <c r="F5965" s="160">
        <v>0</v>
      </c>
      <c r="G5965" s="99" t="s">
        <v>2097</v>
      </c>
      <c r="H5965" s="160">
        <v>0</v>
      </c>
      <c r="I5965" s="99" t="s">
        <v>2096</v>
      </c>
      <c r="J5965" s="161">
        <v>0</v>
      </c>
    </row>
    <row r="5966" spans="1:10" ht="15" thickBot="1">
      <c r="A5966" s="159"/>
      <c r="B5966" s="99"/>
      <c r="C5966" s="99"/>
      <c r="D5966" s="99"/>
      <c r="E5966" s="99" t="s">
        <v>2095</v>
      </c>
      <c r="F5966" s="160">
        <v>0.13</v>
      </c>
      <c r="G5966" s="99"/>
      <c r="H5966" s="364" t="s">
        <v>2094</v>
      </c>
      <c r="I5966" s="364"/>
      <c r="J5966" s="161">
        <v>0.69</v>
      </c>
    </row>
    <row r="5967" spans="1:10" ht="0.95" customHeight="1" thickTop="1">
      <c r="A5967" s="162"/>
      <c r="B5967" s="142"/>
      <c r="C5967" s="142"/>
      <c r="D5967" s="142"/>
      <c r="E5967" s="142"/>
      <c r="F5967" s="142"/>
      <c r="G5967" s="142"/>
      <c r="H5967" s="142"/>
      <c r="I5967" s="142"/>
      <c r="J5967" s="163"/>
    </row>
    <row r="5968" spans="1:10" ht="18" customHeight="1">
      <c r="A5968" s="164"/>
      <c r="B5968" s="67" t="s">
        <v>1</v>
      </c>
      <c r="C5968" s="66" t="s">
        <v>2</v>
      </c>
      <c r="D5968" s="66" t="s">
        <v>3</v>
      </c>
      <c r="E5968" s="365" t="s">
        <v>836</v>
      </c>
      <c r="F5968" s="365"/>
      <c r="G5968" s="77" t="s">
        <v>4</v>
      </c>
      <c r="H5968" s="67" t="s">
        <v>5</v>
      </c>
      <c r="I5968" s="67" t="s">
        <v>6</v>
      </c>
      <c r="J5968" s="165" t="s">
        <v>7</v>
      </c>
    </row>
    <row r="5969" spans="1:10" ht="39" customHeight="1">
      <c r="A5969" s="153" t="s">
        <v>2121</v>
      </c>
      <c r="B5969" s="82" t="s">
        <v>2462</v>
      </c>
      <c r="C5969" s="80" t="s">
        <v>15</v>
      </c>
      <c r="D5969" s="80" t="s">
        <v>2461</v>
      </c>
      <c r="E5969" s="363" t="s">
        <v>2139</v>
      </c>
      <c r="F5969" s="363"/>
      <c r="G5969" s="81" t="s">
        <v>2138</v>
      </c>
      <c r="H5969" s="147">
        <v>1</v>
      </c>
      <c r="I5969" s="83">
        <v>10.35</v>
      </c>
      <c r="J5969" s="154">
        <v>10.35</v>
      </c>
    </row>
    <row r="5970" spans="1:10" ht="39" customHeight="1">
      <c r="A5970" s="155" t="s">
        <v>2118</v>
      </c>
      <c r="B5970" s="36" t="s">
        <v>2460</v>
      </c>
      <c r="C5970" s="37" t="s">
        <v>15</v>
      </c>
      <c r="D5970" s="37" t="s">
        <v>2459</v>
      </c>
      <c r="E5970" s="354" t="s">
        <v>2126</v>
      </c>
      <c r="F5970" s="354"/>
      <c r="G5970" s="38" t="s">
        <v>42</v>
      </c>
      <c r="H5970" s="146">
        <v>1</v>
      </c>
      <c r="I5970" s="145">
        <v>0.44</v>
      </c>
      <c r="J5970" s="156">
        <v>0.44</v>
      </c>
    </row>
    <row r="5971" spans="1:10" ht="39" customHeight="1">
      <c r="A5971" s="155" t="s">
        <v>2118</v>
      </c>
      <c r="B5971" s="36" t="s">
        <v>2452</v>
      </c>
      <c r="C5971" s="37" t="s">
        <v>15</v>
      </c>
      <c r="D5971" s="37" t="s">
        <v>2451</v>
      </c>
      <c r="E5971" s="354" t="s">
        <v>2126</v>
      </c>
      <c r="F5971" s="354"/>
      <c r="G5971" s="38" t="s">
        <v>42</v>
      </c>
      <c r="H5971" s="146">
        <v>1</v>
      </c>
      <c r="I5971" s="145">
        <v>9.24</v>
      </c>
      <c r="J5971" s="156">
        <v>9.24</v>
      </c>
    </row>
    <row r="5972" spans="1:10" ht="39" customHeight="1">
      <c r="A5972" s="155" t="s">
        <v>2118</v>
      </c>
      <c r="B5972" s="36" t="s">
        <v>2456</v>
      </c>
      <c r="C5972" s="37" t="s">
        <v>15</v>
      </c>
      <c r="D5972" s="37" t="s">
        <v>2455</v>
      </c>
      <c r="E5972" s="354" t="s">
        <v>2126</v>
      </c>
      <c r="F5972" s="354"/>
      <c r="G5972" s="38" t="s">
        <v>42</v>
      </c>
      <c r="H5972" s="146">
        <v>1</v>
      </c>
      <c r="I5972" s="145">
        <v>0.55000000000000004</v>
      </c>
      <c r="J5972" s="156">
        <v>0.55000000000000004</v>
      </c>
    </row>
    <row r="5973" spans="1:10" ht="39" customHeight="1">
      <c r="A5973" s="155" t="s">
        <v>2118</v>
      </c>
      <c r="B5973" s="36" t="s">
        <v>2458</v>
      </c>
      <c r="C5973" s="37" t="s">
        <v>15</v>
      </c>
      <c r="D5973" s="37" t="s">
        <v>2457</v>
      </c>
      <c r="E5973" s="354" t="s">
        <v>2126</v>
      </c>
      <c r="F5973" s="354"/>
      <c r="G5973" s="38" t="s">
        <v>42</v>
      </c>
      <c r="H5973" s="146">
        <v>1</v>
      </c>
      <c r="I5973" s="145">
        <v>0.12</v>
      </c>
      <c r="J5973" s="156">
        <v>0.12</v>
      </c>
    </row>
    <row r="5974" spans="1:10">
      <c r="A5974" s="159"/>
      <c r="B5974" s="99"/>
      <c r="C5974" s="99"/>
      <c r="D5974" s="99"/>
      <c r="E5974" s="99" t="s">
        <v>2098</v>
      </c>
      <c r="F5974" s="160">
        <v>0</v>
      </c>
      <c r="G5974" s="99" t="s">
        <v>2097</v>
      </c>
      <c r="H5974" s="160">
        <v>0</v>
      </c>
      <c r="I5974" s="99" t="s">
        <v>2096</v>
      </c>
      <c r="J5974" s="161">
        <v>0</v>
      </c>
    </row>
    <row r="5975" spans="1:10" ht="15" thickBot="1">
      <c r="A5975" s="159"/>
      <c r="B5975" s="99"/>
      <c r="C5975" s="99"/>
      <c r="D5975" s="99"/>
      <c r="E5975" s="99" t="s">
        <v>2095</v>
      </c>
      <c r="F5975" s="160">
        <v>2.33</v>
      </c>
      <c r="G5975" s="99"/>
      <c r="H5975" s="364" t="s">
        <v>2094</v>
      </c>
      <c r="I5975" s="364"/>
      <c r="J5975" s="161">
        <v>12.68</v>
      </c>
    </row>
    <row r="5976" spans="1:10" ht="0.95" customHeight="1" thickTop="1">
      <c r="A5976" s="162"/>
      <c r="B5976" s="142"/>
      <c r="C5976" s="142"/>
      <c r="D5976" s="142"/>
      <c r="E5976" s="142"/>
      <c r="F5976" s="142"/>
      <c r="G5976" s="142"/>
      <c r="H5976" s="142"/>
      <c r="I5976" s="142"/>
      <c r="J5976" s="163"/>
    </row>
    <row r="5977" spans="1:10" ht="18" customHeight="1">
      <c r="A5977" s="164"/>
      <c r="B5977" s="67" t="s">
        <v>1</v>
      </c>
      <c r="C5977" s="66" t="s">
        <v>2</v>
      </c>
      <c r="D5977" s="66" t="s">
        <v>3</v>
      </c>
      <c r="E5977" s="365" t="s">
        <v>836</v>
      </c>
      <c r="F5977" s="365"/>
      <c r="G5977" s="77" t="s">
        <v>4</v>
      </c>
      <c r="H5977" s="67" t="s">
        <v>5</v>
      </c>
      <c r="I5977" s="67" t="s">
        <v>6</v>
      </c>
      <c r="J5977" s="165" t="s">
        <v>7</v>
      </c>
    </row>
    <row r="5978" spans="1:10" ht="39" customHeight="1">
      <c r="A5978" s="153" t="s">
        <v>2121</v>
      </c>
      <c r="B5978" s="82" t="s">
        <v>2460</v>
      </c>
      <c r="C5978" s="80" t="s">
        <v>15</v>
      </c>
      <c r="D5978" s="80" t="s">
        <v>2459</v>
      </c>
      <c r="E5978" s="363" t="s">
        <v>2126</v>
      </c>
      <c r="F5978" s="363"/>
      <c r="G5978" s="81" t="s">
        <v>42</v>
      </c>
      <c r="H5978" s="147">
        <v>1</v>
      </c>
      <c r="I5978" s="83">
        <v>0.44</v>
      </c>
      <c r="J5978" s="154">
        <v>0.44</v>
      </c>
    </row>
    <row r="5979" spans="1:10" ht="65.099999999999994" customHeight="1">
      <c r="A5979" s="157" t="s">
        <v>2102</v>
      </c>
      <c r="B5979" s="39" t="s">
        <v>2454</v>
      </c>
      <c r="C5979" s="40" t="s">
        <v>15</v>
      </c>
      <c r="D5979" s="40" t="s">
        <v>2453</v>
      </c>
      <c r="E5979" s="355" t="s">
        <v>2129</v>
      </c>
      <c r="F5979" s="355"/>
      <c r="G5979" s="41" t="s">
        <v>57</v>
      </c>
      <c r="H5979" s="144">
        <v>5.3300000000000001E-5</v>
      </c>
      <c r="I5979" s="143">
        <v>8310.9699999999993</v>
      </c>
      <c r="J5979" s="158">
        <v>0.44</v>
      </c>
    </row>
    <row r="5980" spans="1:10">
      <c r="A5980" s="159"/>
      <c r="B5980" s="99"/>
      <c r="C5980" s="99"/>
      <c r="D5980" s="99"/>
      <c r="E5980" s="99" t="s">
        <v>2098</v>
      </c>
      <c r="F5980" s="160">
        <v>0</v>
      </c>
      <c r="G5980" s="99" t="s">
        <v>2097</v>
      </c>
      <c r="H5980" s="160">
        <v>0</v>
      </c>
      <c r="I5980" s="99" t="s">
        <v>2096</v>
      </c>
      <c r="J5980" s="161">
        <v>0</v>
      </c>
    </row>
    <row r="5981" spans="1:10" ht="15" thickBot="1">
      <c r="A5981" s="159"/>
      <c r="B5981" s="99"/>
      <c r="C5981" s="99"/>
      <c r="D5981" s="99"/>
      <c r="E5981" s="99" t="s">
        <v>2095</v>
      </c>
      <c r="F5981" s="160">
        <v>0.1</v>
      </c>
      <c r="G5981" s="99"/>
      <c r="H5981" s="364" t="s">
        <v>2094</v>
      </c>
      <c r="I5981" s="364"/>
      <c r="J5981" s="161">
        <v>0.54</v>
      </c>
    </row>
    <row r="5982" spans="1:10" ht="0.95" customHeight="1" thickTop="1">
      <c r="A5982" s="162"/>
      <c r="B5982" s="142"/>
      <c r="C5982" s="142"/>
      <c r="D5982" s="142"/>
      <c r="E5982" s="142"/>
      <c r="F5982" s="142"/>
      <c r="G5982" s="142"/>
      <c r="H5982" s="142"/>
      <c r="I5982" s="142"/>
      <c r="J5982" s="163"/>
    </row>
    <row r="5983" spans="1:10" ht="18" customHeight="1">
      <c r="A5983" s="164"/>
      <c r="B5983" s="67" t="s">
        <v>1</v>
      </c>
      <c r="C5983" s="66" t="s">
        <v>2</v>
      </c>
      <c r="D5983" s="66" t="s">
        <v>3</v>
      </c>
      <c r="E5983" s="365" t="s">
        <v>836</v>
      </c>
      <c r="F5983" s="365"/>
      <c r="G5983" s="77" t="s">
        <v>4</v>
      </c>
      <c r="H5983" s="67" t="s">
        <v>5</v>
      </c>
      <c r="I5983" s="67" t="s">
        <v>6</v>
      </c>
      <c r="J5983" s="165" t="s">
        <v>7</v>
      </c>
    </row>
    <row r="5984" spans="1:10" ht="39" customHeight="1">
      <c r="A5984" s="153" t="s">
        <v>2121</v>
      </c>
      <c r="B5984" s="82" t="s">
        <v>2458</v>
      </c>
      <c r="C5984" s="80" t="s">
        <v>15</v>
      </c>
      <c r="D5984" s="80" t="s">
        <v>2457</v>
      </c>
      <c r="E5984" s="363" t="s">
        <v>2126</v>
      </c>
      <c r="F5984" s="363"/>
      <c r="G5984" s="81" t="s">
        <v>42</v>
      </c>
      <c r="H5984" s="147">
        <v>1</v>
      </c>
      <c r="I5984" s="83">
        <v>0.12</v>
      </c>
      <c r="J5984" s="154">
        <v>0.12</v>
      </c>
    </row>
    <row r="5985" spans="1:10" ht="65.099999999999994" customHeight="1">
      <c r="A5985" s="157" t="s">
        <v>2102</v>
      </c>
      <c r="B5985" s="39" t="s">
        <v>2454</v>
      </c>
      <c r="C5985" s="40" t="s">
        <v>15</v>
      </c>
      <c r="D5985" s="40" t="s">
        <v>2453</v>
      </c>
      <c r="E5985" s="355" t="s">
        <v>2129</v>
      </c>
      <c r="F5985" s="355"/>
      <c r="G5985" s="41" t="s">
        <v>57</v>
      </c>
      <c r="H5985" s="144">
        <v>1.43E-5</v>
      </c>
      <c r="I5985" s="143">
        <v>8310.9699999999993</v>
      </c>
      <c r="J5985" s="158">
        <v>0.12</v>
      </c>
    </row>
    <row r="5986" spans="1:10">
      <c r="A5986" s="159"/>
      <c r="B5986" s="99"/>
      <c r="C5986" s="99"/>
      <c r="D5986" s="99"/>
      <c r="E5986" s="99" t="s">
        <v>2098</v>
      </c>
      <c r="F5986" s="160">
        <v>0</v>
      </c>
      <c r="G5986" s="99" t="s">
        <v>2097</v>
      </c>
      <c r="H5986" s="160">
        <v>0</v>
      </c>
      <c r="I5986" s="99" t="s">
        <v>2096</v>
      </c>
      <c r="J5986" s="161">
        <v>0</v>
      </c>
    </row>
    <row r="5987" spans="1:10" ht="15" thickBot="1">
      <c r="A5987" s="159"/>
      <c r="B5987" s="99"/>
      <c r="C5987" s="99"/>
      <c r="D5987" s="99"/>
      <c r="E5987" s="99" t="s">
        <v>2095</v>
      </c>
      <c r="F5987" s="160">
        <v>0.03</v>
      </c>
      <c r="G5987" s="99"/>
      <c r="H5987" s="364" t="s">
        <v>2094</v>
      </c>
      <c r="I5987" s="364"/>
      <c r="J5987" s="161">
        <v>0.15</v>
      </c>
    </row>
    <row r="5988" spans="1:10" ht="0.95" customHeight="1" thickTop="1">
      <c r="A5988" s="162"/>
      <c r="B5988" s="142"/>
      <c r="C5988" s="142"/>
      <c r="D5988" s="142"/>
      <c r="E5988" s="142"/>
      <c r="F5988" s="142"/>
      <c r="G5988" s="142"/>
      <c r="H5988" s="142"/>
      <c r="I5988" s="142"/>
      <c r="J5988" s="163"/>
    </row>
    <row r="5989" spans="1:10" ht="18" customHeight="1">
      <c r="A5989" s="164"/>
      <c r="B5989" s="67" t="s">
        <v>1</v>
      </c>
      <c r="C5989" s="66" t="s">
        <v>2</v>
      </c>
      <c r="D5989" s="66" t="s">
        <v>3</v>
      </c>
      <c r="E5989" s="365" t="s">
        <v>836</v>
      </c>
      <c r="F5989" s="365"/>
      <c r="G5989" s="77" t="s">
        <v>4</v>
      </c>
      <c r="H5989" s="67" t="s">
        <v>5</v>
      </c>
      <c r="I5989" s="67" t="s">
        <v>6</v>
      </c>
      <c r="J5989" s="165" t="s">
        <v>7</v>
      </c>
    </row>
    <row r="5990" spans="1:10" ht="39" customHeight="1">
      <c r="A5990" s="153" t="s">
        <v>2121</v>
      </c>
      <c r="B5990" s="82" t="s">
        <v>2456</v>
      </c>
      <c r="C5990" s="80" t="s">
        <v>15</v>
      </c>
      <c r="D5990" s="80" t="s">
        <v>2455</v>
      </c>
      <c r="E5990" s="363" t="s">
        <v>2126</v>
      </c>
      <c r="F5990" s="363"/>
      <c r="G5990" s="81" t="s">
        <v>42</v>
      </c>
      <c r="H5990" s="147">
        <v>1</v>
      </c>
      <c r="I5990" s="83">
        <v>0.55000000000000004</v>
      </c>
      <c r="J5990" s="154">
        <v>0.55000000000000004</v>
      </c>
    </row>
    <row r="5991" spans="1:10" ht="65.099999999999994" customHeight="1">
      <c r="A5991" s="157" t="s">
        <v>2102</v>
      </c>
      <c r="B5991" s="39" t="s">
        <v>2454</v>
      </c>
      <c r="C5991" s="40" t="s">
        <v>15</v>
      </c>
      <c r="D5991" s="40" t="s">
        <v>2453</v>
      </c>
      <c r="E5991" s="355" t="s">
        <v>2129</v>
      </c>
      <c r="F5991" s="355"/>
      <c r="G5991" s="41" t="s">
        <v>57</v>
      </c>
      <c r="H5991" s="144">
        <v>6.6699999999999995E-5</v>
      </c>
      <c r="I5991" s="143">
        <v>8310.9699999999993</v>
      </c>
      <c r="J5991" s="158">
        <v>0.55000000000000004</v>
      </c>
    </row>
    <row r="5992" spans="1:10">
      <c r="A5992" s="159"/>
      <c r="B5992" s="99"/>
      <c r="C5992" s="99"/>
      <c r="D5992" s="99"/>
      <c r="E5992" s="99" t="s">
        <v>2098</v>
      </c>
      <c r="F5992" s="160">
        <v>0</v>
      </c>
      <c r="G5992" s="99" t="s">
        <v>2097</v>
      </c>
      <c r="H5992" s="160">
        <v>0</v>
      </c>
      <c r="I5992" s="99" t="s">
        <v>2096</v>
      </c>
      <c r="J5992" s="161">
        <v>0</v>
      </c>
    </row>
    <row r="5993" spans="1:10" ht="15" thickBot="1">
      <c r="A5993" s="159"/>
      <c r="B5993" s="99"/>
      <c r="C5993" s="99"/>
      <c r="D5993" s="99"/>
      <c r="E5993" s="99" t="s">
        <v>2095</v>
      </c>
      <c r="F5993" s="160">
        <v>0.12</v>
      </c>
      <c r="G5993" s="99"/>
      <c r="H5993" s="364" t="s">
        <v>2094</v>
      </c>
      <c r="I5993" s="364"/>
      <c r="J5993" s="161">
        <v>0.67</v>
      </c>
    </row>
    <row r="5994" spans="1:10" ht="0.95" customHeight="1" thickTop="1">
      <c r="A5994" s="162"/>
      <c r="B5994" s="142"/>
      <c r="C5994" s="142"/>
      <c r="D5994" s="142"/>
      <c r="E5994" s="142"/>
      <c r="F5994" s="142"/>
      <c r="G5994" s="142"/>
      <c r="H5994" s="142"/>
      <c r="I5994" s="142"/>
      <c r="J5994" s="163"/>
    </row>
    <row r="5995" spans="1:10" ht="18" customHeight="1">
      <c r="A5995" s="164"/>
      <c r="B5995" s="67" t="s">
        <v>1</v>
      </c>
      <c r="C5995" s="66" t="s">
        <v>2</v>
      </c>
      <c r="D5995" s="66" t="s">
        <v>3</v>
      </c>
      <c r="E5995" s="365" t="s">
        <v>836</v>
      </c>
      <c r="F5995" s="365"/>
      <c r="G5995" s="77" t="s">
        <v>4</v>
      </c>
      <c r="H5995" s="67" t="s">
        <v>5</v>
      </c>
      <c r="I5995" s="67" t="s">
        <v>6</v>
      </c>
      <c r="J5995" s="165" t="s">
        <v>7</v>
      </c>
    </row>
    <row r="5996" spans="1:10" ht="39" customHeight="1">
      <c r="A5996" s="153" t="s">
        <v>2121</v>
      </c>
      <c r="B5996" s="82" t="s">
        <v>2452</v>
      </c>
      <c r="C5996" s="80" t="s">
        <v>15</v>
      </c>
      <c r="D5996" s="80" t="s">
        <v>2451</v>
      </c>
      <c r="E5996" s="363" t="s">
        <v>2126</v>
      </c>
      <c r="F5996" s="363"/>
      <c r="G5996" s="81" t="s">
        <v>42</v>
      </c>
      <c r="H5996" s="147">
        <v>1</v>
      </c>
      <c r="I5996" s="83">
        <v>9.24</v>
      </c>
      <c r="J5996" s="154">
        <v>9.24</v>
      </c>
    </row>
    <row r="5997" spans="1:10" ht="24" customHeight="1">
      <c r="A5997" s="157" t="s">
        <v>2102</v>
      </c>
      <c r="B5997" s="39" t="s">
        <v>2450</v>
      </c>
      <c r="C5997" s="40" t="s">
        <v>15</v>
      </c>
      <c r="D5997" s="40" t="s">
        <v>2449</v>
      </c>
      <c r="E5997" s="355" t="s">
        <v>2206</v>
      </c>
      <c r="F5997" s="355"/>
      <c r="G5997" s="41" t="s">
        <v>2071</v>
      </c>
      <c r="H5997" s="144">
        <v>1.44</v>
      </c>
      <c r="I5997" s="143">
        <v>6.42</v>
      </c>
      <c r="J5997" s="158">
        <v>9.24</v>
      </c>
    </row>
    <row r="5998" spans="1:10">
      <c r="A5998" s="159"/>
      <c r="B5998" s="99"/>
      <c r="C5998" s="99"/>
      <c r="D5998" s="99"/>
      <c r="E5998" s="99" t="s">
        <v>2098</v>
      </c>
      <c r="F5998" s="160">
        <v>0</v>
      </c>
      <c r="G5998" s="99" t="s">
        <v>2097</v>
      </c>
      <c r="H5998" s="160">
        <v>0</v>
      </c>
      <c r="I5998" s="99" t="s">
        <v>2096</v>
      </c>
      <c r="J5998" s="161">
        <v>0</v>
      </c>
    </row>
    <row r="5999" spans="1:10" ht="15" thickBot="1">
      <c r="A5999" s="159"/>
      <c r="B5999" s="99"/>
      <c r="C5999" s="99"/>
      <c r="D5999" s="99"/>
      <c r="E5999" s="99" t="s">
        <v>2095</v>
      </c>
      <c r="F5999" s="160">
        <v>2.08</v>
      </c>
      <c r="G5999" s="99"/>
      <c r="H5999" s="364" t="s">
        <v>2094</v>
      </c>
      <c r="I5999" s="364"/>
      <c r="J5999" s="161">
        <v>11.32</v>
      </c>
    </row>
    <row r="6000" spans="1:10" ht="0.95" customHeight="1" thickTop="1">
      <c r="A6000" s="162"/>
      <c r="B6000" s="142"/>
      <c r="C6000" s="142"/>
      <c r="D6000" s="142"/>
      <c r="E6000" s="142"/>
      <c r="F6000" s="142"/>
      <c r="G6000" s="142"/>
      <c r="H6000" s="142"/>
      <c r="I6000" s="142"/>
      <c r="J6000" s="163"/>
    </row>
    <row r="6001" spans="1:10" ht="18" customHeight="1">
      <c r="A6001" s="164"/>
      <c r="B6001" s="67" t="s">
        <v>1</v>
      </c>
      <c r="C6001" s="66" t="s">
        <v>2</v>
      </c>
      <c r="D6001" s="66" t="s">
        <v>3</v>
      </c>
      <c r="E6001" s="365" t="s">
        <v>836</v>
      </c>
      <c r="F6001" s="365"/>
      <c r="G6001" s="77" t="s">
        <v>4</v>
      </c>
      <c r="H6001" s="67" t="s">
        <v>5</v>
      </c>
      <c r="I6001" s="67" t="s">
        <v>6</v>
      </c>
      <c r="J6001" s="165" t="s">
        <v>7</v>
      </c>
    </row>
    <row r="6002" spans="1:10" ht="24" customHeight="1">
      <c r="A6002" s="153" t="s">
        <v>2121</v>
      </c>
      <c r="B6002" s="82" t="s">
        <v>2448</v>
      </c>
      <c r="C6002" s="80" t="s">
        <v>15</v>
      </c>
      <c r="D6002" s="80" t="s">
        <v>2447</v>
      </c>
      <c r="E6002" s="363" t="s">
        <v>842</v>
      </c>
      <c r="F6002" s="363"/>
      <c r="G6002" s="81" t="s">
        <v>42</v>
      </c>
      <c r="H6002" s="147">
        <v>1</v>
      </c>
      <c r="I6002" s="83">
        <v>30.38</v>
      </c>
      <c r="J6002" s="154">
        <v>30.38</v>
      </c>
    </row>
    <row r="6003" spans="1:10" ht="26.1" customHeight="1">
      <c r="A6003" s="155" t="s">
        <v>2118</v>
      </c>
      <c r="B6003" s="36" t="s">
        <v>2446</v>
      </c>
      <c r="C6003" s="37" t="s">
        <v>15</v>
      </c>
      <c r="D6003" s="37" t="s">
        <v>2445</v>
      </c>
      <c r="E6003" s="354" t="s">
        <v>842</v>
      </c>
      <c r="F6003" s="354"/>
      <c r="G6003" s="38" t="s">
        <v>42</v>
      </c>
      <c r="H6003" s="146">
        <v>1</v>
      </c>
      <c r="I6003" s="145">
        <v>0.51</v>
      </c>
      <c r="J6003" s="156">
        <v>0.51</v>
      </c>
    </row>
    <row r="6004" spans="1:10" ht="24" customHeight="1">
      <c r="A6004" s="157" t="s">
        <v>2102</v>
      </c>
      <c r="B6004" s="39" t="s">
        <v>2444</v>
      </c>
      <c r="C6004" s="40" t="s">
        <v>15</v>
      </c>
      <c r="D6004" s="40" t="s">
        <v>2443</v>
      </c>
      <c r="E6004" s="355" t="s">
        <v>2111</v>
      </c>
      <c r="F6004" s="355"/>
      <c r="G6004" s="41" t="s">
        <v>42</v>
      </c>
      <c r="H6004" s="144">
        <v>1</v>
      </c>
      <c r="I6004" s="143">
        <v>23.95</v>
      </c>
      <c r="J6004" s="158">
        <v>23.95</v>
      </c>
    </row>
    <row r="6005" spans="1:10" ht="26.1" customHeight="1">
      <c r="A6005" s="157" t="s">
        <v>2102</v>
      </c>
      <c r="B6005" s="39" t="s">
        <v>2108</v>
      </c>
      <c r="C6005" s="40" t="s">
        <v>15</v>
      </c>
      <c r="D6005" s="40" t="s">
        <v>2107</v>
      </c>
      <c r="E6005" s="355" t="s">
        <v>2099</v>
      </c>
      <c r="F6005" s="355"/>
      <c r="G6005" s="41" t="s">
        <v>42</v>
      </c>
      <c r="H6005" s="144">
        <v>1</v>
      </c>
      <c r="I6005" s="143">
        <v>2.41</v>
      </c>
      <c r="J6005" s="158">
        <v>2.41</v>
      </c>
    </row>
    <row r="6006" spans="1:10" ht="26.1" customHeight="1">
      <c r="A6006" s="157" t="s">
        <v>2102</v>
      </c>
      <c r="B6006" s="39" t="s">
        <v>2442</v>
      </c>
      <c r="C6006" s="40" t="s">
        <v>15</v>
      </c>
      <c r="D6006" s="40" t="s">
        <v>2441</v>
      </c>
      <c r="E6006" s="355" t="s">
        <v>2099</v>
      </c>
      <c r="F6006" s="355"/>
      <c r="G6006" s="41" t="s">
        <v>42</v>
      </c>
      <c r="H6006" s="144">
        <v>1</v>
      </c>
      <c r="I6006" s="143">
        <v>0.03</v>
      </c>
      <c r="J6006" s="158">
        <v>0.03</v>
      </c>
    </row>
    <row r="6007" spans="1:10" ht="26.1" customHeight="1">
      <c r="A6007" s="157" t="s">
        <v>2102</v>
      </c>
      <c r="B6007" s="39" t="s">
        <v>2106</v>
      </c>
      <c r="C6007" s="40" t="s">
        <v>15</v>
      </c>
      <c r="D6007" s="40" t="s">
        <v>2105</v>
      </c>
      <c r="E6007" s="355" t="s">
        <v>2099</v>
      </c>
      <c r="F6007" s="355"/>
      <c r="G6007" s="41" t="s">
        <v>42</v>
      </c>
      <c r="H6007" s="144">
        <v>1</v>
      </c>
      <c r="I6007" s="143">
        <v>0.11</v>
      </c>
      <c r="J6007" s="158">
        <v>0.11</v>
      </c>
    </row>
    <row r="6008" spans="1:10" ht="26.1" customHeight="1">
      <c r="A6008" s="157" t="s">
        <v>2102</v>
      </c>
      <c r="B6008" s="39" t="s">
        <v>2104</v>
      </c>
      <c r="C6008" s="40" t="s">
        <v>15</v>
      </c>
      <c r="D6008" s="40" t="s">
        <v>2103</v>
      </c>
      <c r="E6008" s="355" t="s">
        <v>2099</v>
      </c>
      <c r="F6008" s="355"/>
      <c r="G6008" s="41" t="s">
        <v>42</v>
      </c>
      <c r="H6008" s="144">
        <v>1</v>
      </c>
      <c r="I6008" s="143">
        <v>1.57</v>
      </c>
      <c r="J6008" s="158">
        <v>1.57</v>
      </c>
    </row>
    <row r="6009" spans="1:10" ht="26.1" customHeight="1">
      <c r="A6009" s="157" t="s">
        <v>2102</v>
      </c>
      <c r="B6009" s="39" t="s">
        <v>2440</v>
      </c>
      <c r="C6009" s="40" t="s">
        <v>15</v>
      </c>
      <c r="D6009" s="40" t="s">
        <v>2439</v>
      </c>
      <c r="E6009" s="355" t="s">
        <v>2099</v>
      </c>
      <c r="F6009" s="355"/>
      <c r="G6009" s="41" t="s">
        <v>42</v>
      </c>
      <c r="H6009" s="144">
        <v>1</v>
      </c>
      <c r="I6009" s="143">
        <v>0.9</v>
      </c>
      <c r="J6009" s="158">
        <v>0.9</v>
      </c>
    </row>
    <row r="6010" spans="1:10" ht="26.1" customHeight="1">
      <c r="A6010" s="157" t="s">
        <v>2102</v>
      </c>
      <c r="B6010" s="39" t="s">
        <v>2110</v>
      </c>
      <c r="C6010" s="40" t="s">
        <v>15</v>
      </c>
      <c r="D6010" s="40" t="s">
        <v>2109</v>
      </c>
      <c r="E6010" s="355" t="s">
        <v>2099</v>
      </c>
      <c r="F6010" s="355"/>
      <c r="G6010" s="41" t="s">
        <v>42</v>
      </c>
      <c r="H6010" s="144">
        <v>1</v>
      </c>
      <c r="I6010" s="143">
        <v>0.9</v>
      </c>
      <c r="J6010" s="158">
        <v>0.9</v>
      </c>
    </row>
    <row r="6011" spans="1:10">
      <c r="A6011" s="159"/>
      <c r="B6011" s="99"/>
      <c r="C6011" s="99"/>
      <c r="D6011" s="99"/>
      <c r="E6011" s="99" t="s">
        <v>2098</v>
      </c>
      <c r="F6011" s="160">
        <v>24.46</v>
      </c>
      <c r="G6011" s="99" t="s">
        <v>2097</v>
      </c>
      <c r="H6011" s="160">
        <v>0</v>
      </c>
      <c r="I6011" s="99" t="s">
        <v>2096</v>
      </c>
      <c r="J6011" s="161">
        <v>24.46</v>
      </c>
    </row>
    <row r="6012" spans="1:10" ht="15" thickBot="1">
      <c r="A6012" s="159"/>
      <c r="B6012" s="99"/>
      <c r="C6012" s="99"/>
      <c r="D6012" s="99"/>
      <c r="E6012" s="99" t="s">
        <v>2095</v>
      </c>
      <c r="F6012" s="160">
        <v>6.83</v>
      </c>
      <c r="G6012" s="99"/>
      <c r="H6012" s="364" t="s">
        <v>2094</v>
      </c>
      <c r="I6012" s="364"/>
      <c r="J6012" s="161">
        <v>37.21</v>
      </c>
    </row>
    <row r="6013" spans="1:10" ht="0.95" customHeight="1" thickTop="1">
      <c r="A6013" s="162"/>
      <c r="B6013" s="142"/>
      <c r="C6013" s="142"/>
      <c r="D6013" s="142"/>
      <c r="E6013" s="142"/>
      <c r="F6013" s="142"/>
      <c r="G6013" s="142"/>
      <c r="H6013" s="142"/>
      <c r="I6013" s="142"/>
      <c r="J6013" s="163"/>
    </row>
    <row r="6014" spans="1:10" ht="18" customHeight="1">
      <c r="A6014" s="164"/>
      <c r="B6014" s="67" t="s">
        <v>1</v>
      </c>
      <c r="C6014" s="66" t="s">
        <v>2</v>
      </c>
      <c r="D6014" s="66" t="s">
        <v>3</v>
      </c>
      <c r="E6014" s="365" t="s">
        <v>836</v>
      </c>
      <c r="F6014" s="365"/>
      <c r="G6014" s="77" t="s">
        <v>4</v>
      </c>
      <c r="H6014" s="67" t="s">
        <v>5</v>
      </c>
      <c r="I6014" s="67" t="s">
        <v>6</v>
      </c>
      <c r="J6014" s="165" t="s">
        <v>7</v>
      </c>
    </row>
    <row r="6015" spans="1:10" ht="26.1" customHeight="1">
      <c r="A6015" s="153" t="s">
        <v>2121</v>
      </c>
      <c r="B6015" s="82" t="s">
        <v>2366</v>
      </c>
      <c r="C6015" s="80" t="s">
        <v>27</v>
      </c>
      <c r="D6015" s="80" t="s">
        <v>2365</v>
      </c>
      <c r="E6015" s="363" t="s">
        <v>929</v>
      </c>
      <c r="F6015" s="363"/>
      <c r="G6015" s="81" t="s">
        <v>282</v>
      </c>
      <c r="H6015" s="147">
        <v>1</v>
      </c>
      <c r="I6015" s="83">
        <v>17.809999999999999</v>
      </c>
      <c r="J6015" s="154">
        <v>17.809999999999999</v>
      </c>
    </row>
    <row r="6016" spans="1:10" ht="15" customHeight="1">
      <c r="A6016" s="372" t="s">
        <v>2182</v>
      </c>
      <c r="B6016" s="370" t="s">
        <v>1</v>
      </c>
      <c r="C6016" s="365" t="s">
        <v>2</v>
      </c>
      <c r="D6016" s="365" t="s">
        <v>2181</v>
      </c>
      <c r="E6016" s="370" t="s">
        <v>1898</v>
      </c>
      <c r="F6016" s="374" t="s">
        <v>2180</v>
      </c>
      <c r="G6016" s="370"/>
      <c r="H6016" s="374" t="s">
        <v>2151</v>
      </c>
      <c r="I6016" s="370"/>
      <c r="J6016" s="371" t="s">
        <v>2179</v>
      </c>
    </row>
    <row r="6017" spans="1:10" ht="15" customHeight="1">
      <c r="A6017" s="373"/>
      <c r="B6017" s="370"/>
      <c r="C6017" s="370"/>
      <c r="D6017" s="370"/>
      <c r="E6017" s="370"/>
      <c r="F6017" s="67" t="s">
        <v>2178</v>
      </c>
      <c r="G6017" s="67" t="s">
        <v>2177</v>
      </c>
      <c r="H6017" s="67" t="s">
        <v>2178</v>
      </c>
      <c r="I6017" s="67" t="s">
        <v>2177</v>
      </c>
      <c r="J6017" s="371"/>
    </row>
    <row r="6018" spans="1:10" ht="51.95" customHeight="1">
      <c r="A6018" s="157" t="s">
        <v>2102</v>
      </c>
      <c r="B6018" s="39" t="s">
        <v>2438</v>
      </c>
      <c r="C6018" s="40" t="s">
        <v>27</v>
      </c>
      <c r="D6018" s="40" t="s">
        <v>2437</v>
      </c>
      <c r="E6018" s="144">
        <v>1</v>
      </c>
      <c r="F6018" s="143">
        <v>1</v>
      </c>
      <c r="G6018" s="143">
        <v>0</v>
      </c>
      <c r="H6018" s="148">
        <v>1.47</v>
      </c>
      <c r="I6018" s="148">
        <v>0.23</v>
      </c>
      <c r="J6018" s="168">
        <v>1.47</v>
      </c>
    </row>
    <row r="6019" spans="1:10" ht="20.100000000000001" customHeight="1">
      <c r="A6019" s="366"/>
      <c r="B6019" s="286"/>
      <c r="C6019" s="286"/>
      <c r="D6019" s="286"/>
      <c r="E6019" s="286"/>
      <c r="F6019" s="286" t="s">
        <v>2174</v>
      </c>
      <c r="G6019" s="286"/>
      <c r="H6019" s="286"/>
      <c r="I6019" s="286"/>
      <c r="J6019" s="166">
        <v>1.4681999999999999</v>
      </c>
    </row>
    <row r="6020" spans="1:10" ht="20.100000000000001" customHeight="1">
      <c r="A6020" s="366"/>
      <c r="B6020" s="286"/>
      <c r="C6020" s="286"/>
      <c r="D6020" s="286"/>
      <c r="E6020" s="286"/>
      <c r="F6020" s="286" t="s">
        <v>2159</v>
      </c>
      <c r="G6020" s="286"/>
      <c r="H6020" s="286"/>
      <c r="I6020" s="286"/>
      <c r="J6020" s="166">
        <v>1.4681999999999999</v>
      </c>
    </row>
    <row r="6021" spans="1:10" ht="20.100000000000001" customHeight="1">
      <c r="A6021" s="366"/>
      <c r="B6021" s="286"/>
      <c r="C6021" s="286"/>
      <c r="D6021" s="286"/>
      <c r="E6021" s="286"/>
      <c r="F6021" s="286" t="s">
        <v>2158</v>
      </c>
      <c r="G6021" s="286"/>
      <c r="H6021" s="286"/>
      <c r="I6021" s="286"/>
      <c r="J6021" s="166">
        <v>4.0909000000000004</v>
      </c>
    </row>
    <row r="6022" spans="1:10" ht="20.100000000000001" customHeight="1">
      <c r="A6022" s="366"/>
      <c r="B6022" s="286"/>
      <c r="C6022" s="286"/>
      <c r="D6022" s="286"/>
      <c r="E6022" s="286"/>
      <c r="F6022" s="286" t="s">
        <v>2157</v>
      </c>
      <c r="G6022" s="286"/>
      <c r="H6022" s="286"/>
      <c r="I6022" s="286"/>
      <c r="J6022" s="166">
        <v>0.3589</v>
      </c>
    </row>
    <row r="6023" spans="1:10" ht="20.100000000000001" customHeight="1">
      <c r="A6023" s="366"/>
      <c r="B6023" s="286"/>
      <c r="C6023" s="286"/>
      <c r="D6023" s="286"/>
      <c r="E6023" s="286"/>
      <c r="F6023" s="286" t="s">
        <v>2156</v>
      </c>
      <c r="G6023" s="286"/>
      <c r="H6023" s="286"/>
      <c r="I6023" s="286"/>
      <c r="J6023" s="166">
        <v>0</v>
      </c>
    </row>
    <row r="6024" spans="1:10" ht="20.100000000000001" customHeight="1">
      <c r="A6024" s="164" t="s">
        <v>2155</v>
      </c>
      <c r="B6024" s="67" t="s">
        <v>1</v>
      </c>
      <c r="C6024" s="66" t="s">
        <v>2</v>
      </c>
      <c r="D6024" s="66" t="s">
        <v>2154</v>
      </c>
      <c r="E6024" s="67" t="s">
        <v>1898</v>
      </c>
      <c r="F6024" s="67" t="s">
        <v>2153</v>
      </c>
      <c r="G6024" s="67" t="s">
        <v>2152</v>
      </c>
      <c r="H6024" s="67"/>
      <c r="I6024" s="67"/>
      <c r="J6024" s="165" t="s">
        <v>2151</v>
      </c>
    </row>
    <row r="6025" spans="1:10" ht="39" customHeight="1">
      <c r="A6025" s="157" t="s">
        <v>2102</v>
      </c>
      <c r="B6025" s="39" t="s">
        <v>2436</v>
      </c>
      <c r="C6025" s="40" t="s">
        <v>27</v>
      </c>
      <c r="D6025" s="40" t="s">
        <v>2435</v>
      </c>
      <c r="E6025" s="144">
        <v>3.3333300000000003E-2</v>
      </c>
      <c r="F6025" s="41" t="s">
        <v>29</v>
      </c>
      <c r="G6025" s="367" t="s">
        <v>2434</v>
      </c>
      <c r="H6025" s="367"/>
      <c r="I6025" s="355"/>
      <c r="J6025" s="168" t="s">
        <v>2433</v>
      </c>
    </row>
    <row r="6026" spans="1:10" ht="20.100000000000001" customHeight="1">
      <c r="A6026" s="366"/>
      <c r="B6026" s="286"/>
      <c r="C6026" s="286"/>
      <c r="D6026" s="286"/>
      <c r="E6026" s="286"/>
      <c r="F6026" s="286" t="s">
        <v>2145</v>
      </c>
      <c r="G6026" s="286"/>
      <c r="H6026" s="286"/>
      <c r="I6026" s="286"/>
      <c r="J6026" s="166">
        <v>2.802</v>
      </c>
    </row>
    <row r="6027" spans="1:10" ht="20.100000000000001" customHeight="1">
      <c r="A6027" s="164" t="s">
        <v>2173</v>
      </c>
      <c r="B6027" s="67" t="s">
        <v>1</v>
      </c>
      <c r="C6027" s="66" t="s">
        <v>2</v>
      </c>
      <c r="D6027" s="66" t="s">
        <v>2172</v>
      </c>
      <c r="E6027" s="67" t="s">
        <v>1898</v>
      </c>
      <c r="F6027" s="67" t="s">
        <v>2153</v>
      </c>
      <c r="G6027" s="67" t="s">
        <v>2152</v>
      </c>
      <c r="H6027" s="67"/>
      <c r="I6027" s="67"/>
      <c r="J6027" s="165" t="s">
        <v>2151</v>
      </c>
    </row>
    <row r="6028" spans="1:10" ht="24" customHeight="1">
      <c r="A6028" s="155" t="s">
        <v>2121</v>
      </c>
      <c r="B6028" s="36" t="s">
        <v>2432</v>
      </c>
      <c r="C6028" s="37" t="s">
        <v>27</v>
      </c>
      <c r="D6028" s="37" t="s">
        <v>2431</v>
      </c>
      <c r="E6028" s="146">
        <v>0.24444440000000001</v>
      </c>
      <c r="F6028" s="38" t="s">
        <v>2165</v>
      </c>
      <c r="G6028" s="368" t="s">
        <v>2430</v>
      </c>
      <c r="H6028" s="368"/>
      <c r="I6028" s="354"/>
      <c r="J6028" s="167" t="s">
        <v>2429</v>
      </c>
    </row>
    <row r="6029" spans="1:10" ht="24" customHeight="1">
      <c r="A6029" s="155" t="s">
        <v>2121</v>
      </c>
      <c r="B6029" s="36" t="s">
        <v>2171</v>
      </c>
      <c r="C6029" s="37" t="s">
        <v>27</v>
      </c>
      <c r="D6029" s="37" t="s">
        <v>2170</v>
      </c>
      <c r="E6029" s="146">
        <v>0.24444440000000001</v>
      </c>
      <c r="F6029" s="38" t="s">
        <v>2165</v>
      </c>
      <c r="G6029" s="368" t="s">
        <v>2169</v>
      </c>
      <c r="H6029" s="368"/>
      <c r="I6029" s="354"/>
      <c r="J6029" s="167" t="s">
        <v>2312</v>
      </c>
    </row>
    <row r="6030" spans="1:10" ht="20.100000000000001" customHeight="1">
      <c r="A6030" s="366"/>
      <c r="B6030" s="286"/>
      <c r="C6030" s="286"/>
      <c r="D6030" s="286"/>
      <c r="E6030" s="286"/>
      <c r="F6030" s="286" t="s">
        <v>2162</v>
      </c>
      <c r="G6030" s="286"/>
      <c r="H6030" s="286"/>
      <c r="I6030" s="286"/>
      <c r="J6030" s="166">
        <v>14.644600000000001</v>
      </c>
    </row>
    <row r="6031" spans="1:10">
      <c r="A6031" s="159"/>
      <c r="B6031" s="99"/>
      <c r="C6031" s="99"/>
      <c r="D6031" s="99"/>
      <c r="E6031" s="99" t="s">
        <v>2098</v>
      </c>
      <c r="F6031" s="160">
        <v>11.13</v>
      </c>
      <c r="G6031" s="99" t="s">
        <v>2097</v>
      </c>
      <c r="H6031" s="160">
        <v>0</v>
      </c>
      <c r="I6031" s="99" t="s">
        <v>2096</v>
      </c>
      <c r="J6031" s="161">
        <v>11.130042420800001</v>
      </c>
    </row>
    <row r="6032" spans="1:10" ht="15" thickBot="1">
      <c r="A6032" s="159"/>
      <c r="B6032" s="99"/>
      <c r="C6032" s="99"/>
      <c r="D6032" s="99"/>
      <c r="E6032" s="99" t="s">
        <v>2095</v>
      </c>
      <c r="F6032" s="160">
        <v>4</v>
      </c>
      <c r="G6032" s="99"/>
      <c r="H6032" s="364" t="s">
        <v>2094</v>
      </c>
      <c r="I6032" s="364"/>
      <c r="J6032" s="161">
        <v>21.81</v>
      </c>
    </row>
    <row r="6033" spans="1:10" ht="0.95" customHeight="1" thickTop="1">
      <c r="A6033" s="162"/>
      <c r="B6033" s="142"/>
      <c r="C6033" s="142"/>
      <c r="D6033" s="142"/>
      <c r="E6033" s="142"/>
      <c r="F6033" s="142"/>
      <c r="G6033" s="142"/>
      <c r="H6033" s="142"/>
      <c r="I6033" s="142"/>
      <c r="J6033" s="163"/>
    </row>
    <row r="6034" spans="1:10" ht="18" customHeight="1">
      <c r="A6034" s="164"/>
      <c r="B6034" s="67" t="s">
        <v>1</v>
      </c>
      <c r="C6034" s="66" t="s">
        <v>2</v>
      </c>
      <c r="D6034" s="66" t="s">
        <v>3</v>
      </c>
      <c r="E6034" s="365" t="s">
        <v>836</v>
      </c>
      <c r="F6034" s="365"/>
      <c r="G6034" s="77" t="s">
        <v>4</v>
      </c>
      <c r="H6034" s="67" t="s">
        <v>5</v>
      </c>
      <c r="I6034" s="67" t="s">
        <v>6</v>
      </c>
      <c r="J6034" s="165" t="s">
        <v>7</v>
      </c>
    </row>
    <row r="6035" spans="1:10" ht="39" customHeight="1">
      <c r="A6035" s="153" t="s">
        <v>2121</v>
      </c>
      <c r="B6035" s="82" t="s">
        <v>2428</v>
      </c>
      <c r="C6035" s="80" t="s">
        <v>27</v>
      </c>
      <c r="D6035" s="80" t="s">
        <v>2427</v>
      </c>
      <c r="E6035" s="363" t="s">
        <v>929</v>
      </c>
      <c r="F6035" s="363"/>
      <c r="G6035" s="81" t="s">
        <v>17</v>
      </c>
      <c r="H6035" s="147">
        <v>1</v>
      </c>
      <c r="I6035" s="83">
        <v>7.43</v>
      </c>
      <c r="J6035" s="154">
        <v>7.43</v>
      </c>
    </row>
    <row r="6036" spans="1:10" ht="15" customHeight="1">
      <c r="A6036" s="372" t="s">
        <v>2182</v>
      </c>
      <c r="B6036" s="370" t="s">
        <v>1</v>
      </c>
      <c r="C6036" s="365" t="s">
        <v>2</v>
      </c>
      <c r="D6036" s="365" t="s">
        <v>2181</v>
      </c>
      <c r="E6036" s="370" t="s">
        <v>1898</v>
      </c>
      <c r="F6036" s="374" t="s">
        <v>2180</v>
      </c>
      <c r="G6036" s="370"/>
      <c r="H6036" s="374" t="s">
        <v>2151</v>
      </c>
      <c r="I6036" s="370"/>
      <c r="J6036" s="371" t="s">
        <v>2179</v>
      </c>
    </row>
    <row r="6037" spans="1:10" ht="15" customHeight="1">
      <c r="A6037" s="373"/>
      <c r="B6037" s="370"/>
      <c r="C6037" s="370"/>
      <c r="D6037" s="370"/>
      <c r="E6037" s="370"/>
      <c r="F6037" s="67" t="s">
        <v>2178</v>
      </c>
      <c r="G6037" s="67" t="s">
        <v>2177</v>
      </c>
      <c r="H6037" s="67" t="s">
        <v>2178</v>
      </c>
      <c r="I6037" s="67" t="s">
        <v>2177</v>
      </c>
      <c r="J6037" s="371"/>
    </row>
    <row r="6038" spans="1:10" ht="51.95" customHeight="1">
      <c r="A6038" s="157" t="s">
        <v>2102</v>
      </c>
      <c r="B6038" s="39" t="s">
        <v>2426</v>
      </c>
      <c r="C6038" s="40" t="s">
        <v>27</v>
      </c>
      <c r="D6038" s="40" t="s">
        <v>2425</v>
      </c>
      <c r="E6038" s="144">
        <v>1</v>
      </c>
      <c r="F6038" s="143">
        <v>1</v>
      </c>
      <c r="G6038" s="143">
        <v>0</v>
      </c>
      <c r="H6038" s="148">
        <v>12.42</v>
      </c>
      <c r="I6038" s="148">
        <v>1.49</v>
      </c>
      <c r="J6038" s="168">
        <v>12.42</v>
      </c>
    </row>
    <row r="6039" spans="1:10" ht="20.100000000000001" customHeight="1">
      <c r="A6039" s="366"/>
      <c r="B6039" s="286"/>
      <c r="C6039" s="286"/>
      <c r="D6039" s="286"/>
      <c r="E6039" s="286"/>
      <c r="F6039" s="286" t="s">
        <v>2174</v>
      </c>
      <c r="G6039" s="286"/>
      <c r="H6039" s="286"/>
      <c r="I6039" s="286"/>
      <c r="J6039" s="166">
        <v>12.4194</v>
      </c>
    </row>
    <row r="6040" spans="1:10" ht="20.100000000000001" customHeight="1">
      <c r="A6040" s="366"/>
      <c r="B6040" s="286"/>
      <c r="C6040" s="286"/>
      <c r="D6040" s="286"/>
      <c r="E6040" s="286"/>
      <c r="F6040" s="286" t="s">
        <v>2159</v>
      </c>
      <c r="G6040" s="286"/>
      <c r="H6040" s="286"/>
      <c r="I6040" s="286"/>
      <c r="J6040" s="166">
        <v>12.4194</v>
      </c>
    </row>
    <row r="6041" spans="1:10" ht="20.100000000000001" customHeight="1">
      <c r="A6041" s="366"/>
      <c r="B6041" s="286"/>
      <c r="C6041" s="286"/>
      <c r="D6041" s="286"/>
      <c r="E6041" s="286"/>
      <c r="F6041" s="286" t="s">
        <v>2158</v>
      </c>
      <c r="G6041" s="286"/>
      <c r="H6041" s="286"/>
      <c r="I6041" s="286"/>
      <c r="J6041" s="166">
        <v>9.5454000000000008</v>
      </c>
    </row>
    <row r="6042" spans="1:10" ht="20.100000000000001" customHeight="1">
      <c r="A6042" s="366"/>
      <c r="B6042" s="286"/>
      <c r="C6042" s="286"/>
      <c r="D6042" s="286"/>
      <c r="E6042" s="286"/>
      <c r="F6042" s="286" t="s">
        <v>2157</v>
      </c>
      <c r="G6042" s="286"/>
      <c r="H6042" s="286"/>
      <c r="I6042" s="286"/>
      <c r="J6042" s="166">
        <v>1.3010999999999999</v>
      </c>
    </row>
    <row r="6043" spans="1:10" ht="20.100000000000001" customHeight="1">
      <c r="A6043" s="366"/>
      <c r="B6043" s="286"/>
      <c r="C6043" s="286"/>
      <c r="D6043" s="286"/>
      <c r="E6043" s="286"/>
      <c r="F6043" s="286" t="s">
        <v>2156</v>
      </c>
      <c r="G6043" s="286"/>
      <c r="H6043" s="286"/>
      <c r="I6043" s="286"/>
      <c r="J6043" s="166">
        <v>0</v>
      </c>
    </row>
    <row r="6044" spans="1:10" ht="20.100000000000001" customHeight="1">
      <c r="A6044" s="164" t="s">
        <v>2173</v>
      </c>
      <c r="B6044" s="67" t="s">
        <v>1</v>
      </c>
      <c r="C6044" s="66" t="s">
        <v>2</v>
      </c>
      <c r="D6044" s="66" t="s">
        <v>2172</v>
      </c>
      <c r="E6044" s="67" t="s">
        <v>1898</v>
      </c>
      <c r="F6044" s="67" t="s">
        <v>2153</v>
      </c>
      <c r="G6044" s="67" t="s">
        <v>2152</v>
      </c>
      <c r="H6044" s="67"/>
      <c r="I6044" s="67"/>
      <c r="J6044" s="165" t="s">
        <v>2151</v>
      </c>
    </row>
    <row r="6045" spans="1:10" ht="24" customHeight="1">
      <c r="A6045" s="155" t="s">
        <v>2121</v>
      </c>
      <c r="B6045" s="36" t="s">
        <v>2171</v>
      </c>
      <c r="C6045" s="37" t="s">
        <v>27</v>
      </c>
      <c r="D6045" s="37" t="s">
        <v>2170</v>
      </c>
      <c r="E6045" s="146">
        <v>0.10476190000000001</v>
      </c>
      <c r="F6045" s="38" t="s">
        <v>2165</v>
      </c>
      <c r="G6045" s="368" t="s">
        <v>2169</v>
      </c>
      <c r="H6045" s="368"/>
      <c r="I6045" s="354"/>
      <c r="J6045" s="167" t="s">
        <v>2424</v>
      </c>
    </row>
    <row r="6046" spans="1:10" ht="24" customHeight="1">
      <c r="A6046" s="155" t="s">
        <v>2121</v>
      </c>
      <c r="B6046" s="36" t="s">
        <v>2167</v>
      </c>
      <c r="C6046" s="37" t="s">
        <v>27</v>
      </c>
      <c r="D6046" s="37" t="s">
        <v>2166</v>
      </c>
      <c r="E6046" s="146">
        <v>0.10476190000000001</v>
      </c>
      <c r="F6046" s="38" t="s">
        <v>2165</v>
      </c>
      <c r="G6046" s="368" t="s">
        <v>2164</v>
      </c>
      <c r="H6046" s="368"/>
      <c r="I6046" s="354"/>
      <c r="J6046" s="167" t="s">
        <v>2423</v>
      </c>
    </row>
    <row r="6047" spans="1:10" ht="20.100000000000001" customHeight="1">
      <c r="A6047" s="366"/>
      <c r="B6047" s="286"/>
      <c r="C6047" s="286"/>
      <c r="D6047" s="286"/>
      <c r="E6047" s="286"/>
      <c r="F6047" s="286" t="s">
        <v>2162</v>
      </c>
      <c r="G6047" s="286"/>
      <c r="H6047" s="286"/>
      <c r="I6047" s="286"/>
      <c r="J6047" s="166">
        <v>6.1306000000000003</v>
      </c>
    </row>
    <row r="6048" spans="1:10">
      <c r="A6048" s="159"/>
      <c r="B6048" s="99"/>
      <c r="C6048" s="99"/>
      <c r="D6048" s="99"/>
      <c r="E6048" s="99" t="s">
        <v>2098</v>
      </c>
      <c r="F6048" s="160">
        <v>4.62</v>
      </c>
      <c r="G6048" s="99" t="s">
        <v>2097</v>
      </c>
      <c r="H6048" s="160">
        <v>0</v>
      </c>
      <c r="I6048" s="99" t="s">
        <v>2096</v>
      </c>
      <c r="J6048" s="161">
        <v>4.6242635993299999</v>
      </c>
    </row>
    <row r="6049" spans="1:10" ht="15" thickBot="1">
      <c r="A6049" s="159"/>
      <c r="B6049" s="99"/>
      <c r="C6049" s="99"/>
      <c r="D6049" s="99"/>
      <c r="E6049" s="99" t="s">
        <v>2095</v>
      </c>
      <c r="F6049" s="160">
        <v>1.67</v>
      </c>
      <c r="G6049" s="99"/>
      <c r="H6049" s="364" t="s">
        <v>2094</v>
      </c>
      <c r="I6049" s="364"/>
      <c r="J6049" s="161">
        <v>9.1</v>
      </c>
    </row>
    <row r="6050" spans="1:10" ht="0.95" customHeight="1" thickTop="1">
      <c r="A6050" s="162"/>
      <c r="B6050" s="142"/>
      <c r="C6050" s="142"/>
      <c r="D6050" s="142"/>
      <c r="E6050" s="142"/>
      <c r="F6050" s="142"/>
      <c r="G6050" s="142"/>
      <c r="H6050" s="142"/>
      <c r="I6050" s="142"/>
      <c r="J6050" s="163"/>
    </row>
    <row r="6051" spans="1:10" ht="18" customHeight="1">
      <c r="A6051" s="164"/>
      <c r="B6051" s="67" t="s">
        <v>1</v>
      </c>
      <c r="C6051" s="66" t="s">
        <v>2</v>
      </c>
      <c r="D6051" s="66" t="s">
        <v>3</v>
      </c>
      <c r="E6051" s="365" t="s">
        <v>836</v>
      </c>
      <c r="F6051" s="365"/>
      <c r="G6051" s="77" t="s">
        <v>4</v>
      </c>
      <c r="H6051" s="67" t="s">
        <v>5</v>
      </c>
      <c r="I6051" s="67" t="s">
        <v>6</v>
      </c>
      <c r="J6051" s="165" t="s">
        <v>7</v>
      </c>
    </row>
    <row r="6052" spans="1:10" ht="39" customHeight="1">
      <c r="A6052" s="153" t="s">
        <v>2121</v>
      </c>
      <c r="B6052" s="82" t="s">
        <v>2422</v>
      </c>
      <c r="C6052" s="80" t="s">
        <v>15</v>
      </c>
      <c r="D6052" s="80" t="s">
        <v>2421</v>
      </c>
      <c r="E6052" s="363" t="s">
        <v>2420</v>
      </c>
      <c r="F6052" s="363"/>
      <c r="G6052" s="81" t="s">
        <v>61</v>
      </c>
      <c r="H6052" s="147">
        <v>1</v>
      </c>
      <c r="I6052" s="83">
        <v>331.93</v>
      </c>
      <c r="J6052" s="154">
        <v>331.93</v>
      </c>
    </row>
    <row r="6053" spans="1:10" ht="24" customHeight="1">
      <c r="A6053" s="155" t="s">
        <v>2118</v>
      </c>
      <c r="B6053" s="36" t="s">
        <v>2419</v>
      </c>
      <c r="C6053" s="37" t="s">
        <v>15</v>
      </c>
      <c r="D6053" s="37" t="s">
        <v>2166</v>
      </c>
      <c r="E6053" s="354" t="s">
        <v>842</v>
      </c>
      <c r="F6053" s="354"/>
      <c r="G6053" s="38" t="s">
        <v>42</v>
      </c>
      <c r="H6053" s="146">
        <v>1.7843899999999999</v>
      </c>
      <c r="I6053" s="145">
        <v>33.630000000000003</v>
      </c>
      <c r="J6053" s="156">
        <v>60.01</v>
      </c>
    </row>
    <row r="6054" spans="1:10" ht="39" customHeight="1">
      <c r="A6054" s="155" t="s">
        <v>2118</v>
      </c>
      <c r="B6054" s="36" t="s">
        <v>2418</v>
      </c>
      <c r="C6054" s="37" t="s">
        <v>15</v>
      </c>
      <c r="D6054" s="37" t="s">
        <v>2417</v>
      </c>
      <c r="E6054" s="354" t="s">
        <v>2139</v>
      </c>
      <c r="F6054" s="354"/>
      <c r="G6054" s="38" t="s">
        <v>2138</v>
      </c>
      <c r="H6054" s="146">
        <v>0.13505</v>
      </c>
      <c r="I6054" s="145">
        <v>48.6</v>
      </c>
      <c r="J6054" s="156">
        <v>6.56</v>
      </c>
    </row>
    <row r="6055" spans="1:10" ht="24" customHeight="1">
      <c r="A6055" s="155" t="s">
        <v>2118</v>
      </c>
      <c r="B6055" s="36" t="s">
        <v>2185</v>
      </c>
      <c r="C6055" s="37" t="s">
        <v>15</v>
      </c>
      <c r="D6055" s="37" t="s">
        <v>2170</v>
      </c>
      <c r="E6055" s="354" t="s">
        <v>842</v>
      </c>
      <c r="F6055" s="354"/>
      <c r="G6055" s="38" t="s">
        <v>42</v>
      </c>
      <c r="H6055" s="146">
        <v>3.0821290000000001</v>
      </c>
      <c r="I6055" s="145">
        <v>24.89</v>
      </c>
      <c r="J6055" s="156">
        <v>76.709999999999994</v>
      </c>
    </row>
    <row r="6056" spans="1:10" ht="26.1" customHeight="1">
      <c r="A6056" s="157" t="s">
        <v>2102</v>
      </c>
      <c r="B6056" s="39" t="s">
        <v>2416</v>
      </c>
      <c r="C6056" s="40" t="s">
        <v>15</v>
      </c>
      <c r="D6056" s="40" t="s">
        <v>2415</v>
      </c>
      <c r="E6056" s="355" t="s">
        <v>2206</v>
      </c>
      <c r="F6056" s="355"/>
      <c r="G6056" s="41" t="s">
        <v>61</v>
      </c>
      <c r="H6056" s="144">
        <v>1.1000000000000001</v>
      </c>
      <c r="I6056" s="143">
        <v>171.5</v>
      </c>
      <c r="J6056" s="158">
        <v>188.65</v>
      </c>
    </row>
    <row r="6057" spans="1:10">
      <c r="A6057" s="159"/>
      <c r="B6057" s="99"/>
      <c r="C6057" s="99"/>
      <c r="D6057" s="99"/>
      <c r="E6057" s="99" t="s">
        <v>2098</v>
      </c>
      <c r="F6057" s="160">
        <v>106.43</v>
      </c>
      <c r="G6057" s="99" t="s">
        <v>2097</v>
      </c>
      <c r="H6057" s="160">
        <v>0</v>
      </c>
      <c r="I6057" s="99" t="s">
        <v>2096</v>
      </c>
      <c r="J6057" s="161">
        <v>106.43</v>
      </c>
    </row>
    <row r="6058" spans="1:10" ht="15" thickBot="1">
      <c r="A6058" s="159"/>
      <c r="B6058" s="99"/>
      <c r="C6058" s="99"/>
      <c r="D6058" s="99"/>
      <c r="E6058" s="99" t="s">
        <v>2095</v>
      </c>
      <c r="F6058" s="160">
        <v>74.58</v>
      </c>
      <c r="G6058" s="99"/>
      <c r="H6058" s="364" t="s">
        <v>2094</v>
      </c>
      <c r="I6058" s="364"/>
      <c r="J6058" s="161">
        <v>406.51</v>
      </c>
    </row>
    <row r="6059" spans="1:10" ht="0.95" customHeight="1" thickTop="1">
      <c r="A6059" s="162"/>
      <c r="B6059" s="142"/>
      <c r="C6059" s="142"/>
      <c r="D6059" s="142"/>
      <c r="E6059" s="142"/>
      <c r="F6059" s="142"/>
      <c r="G6059" s="142"/>
      <c r="H6059" s="142"/>
      <c r="I6059" s="142"/>
      <c r="J6059" s="163"/>
    </row>
    <row r="6060" spans="1:10" ht="18" customHeight="1">
      <c r="A6060" s="164"/>
      <c r="B6060" s="67" t="s">
        <v>1</v>
      </c>
      <c r="C6060" s="66" t="s">
        <v>2</v>
      </c>
      <c r="D6060" s="66" t="s">
        <v>3</v>
      </c>
      <c r="E6060" s="365" t="s">
        <v>836</v>
      </c>
      <c r="F6060" s="365"/>
      <c r="G6060" s="77" t="s">
        <v>4</v>
      </c>
      <c r="H6060" s="67" t="s">
        <v>5</v>
      </c>
      <c r="I6060" s="67" t="s">
        <v>6</v>
      </c>
      <c r="J6060" s="165" t="s">
        <v>7</v>
      </c>
    </row>
    <row r="6061" spans="1:10" ht="39" customHeight="1">
      <c r="A6061" s="153" t="s">
        <v>2121</v>
      </c>
      <c r="B6061" s="82" t="s">
        <v>2414</v>
      </c>
      <c r="C6061" s="80" t="s">
        <v>15</v>
      </c>
      <c r="D6061" s="80" t="s">
        <v>2413</v>
      </c>
      <c r="E6061" s="363" t="s">
        <v>2139</v>
      </c>
      <c r="F6061" s="363"/>
      <c r="G6061" s="81" t="s">
        <v>2142</v>
      </c>
      <c r="H6061" s="147">
        <v>1</v>
      </c>
      <c r="I6061" s="83">
        <v>82.55</v>
      </c>
      <c r="J6061" s="154">
        <v>82.55</v>
      </c>
    </row>
    <row r="6062" spans="1:10" ht="39" customHeight="1">
      <c r="A6062" s="155" t="s">
        <v>2118</v>
      </c>
      <c r="B6062" s="36" t="s">
        <v>2406</v>
      </c>
      <c r="C6062" s="37" t="s">
        <v>15</v>
      </c>
      <c r="D6062" s="37" t="s">
        <v>2405</v>
      </c>
      <c r="E6062" s="354" t="s">
        <v>2126</v>
      </c>
      <c r="F6062" s="354"/>
      <c r="G6062" s="38" t="s">
        <v>42</v>
      </c>
      <c r="H6062" s="146">
        <v>1</v>
      </c>
      <c r="I6062" s="145">
        <v>9.83</v>
      </c>
      <c r="J6062" s="156">
        <v>9.83</v>
      </c>
    </row>
    <row r="6063" spans="1:10" ht="26.1" customHeight="1">
      <c r="A6063" s="155" t="s">
        <v>2118</v>
      </c>
      <c r="B6063" s="36" t="s">
        <v>2410</v>
      </c>
      <c r="C6063" s="37" t="s">
        <v>15</v>
      </c>
      <c r="D6063" s="37" t="s">
        <v>2409</v>
      </c>
      <c r="E6063" s="354" t="s">
        <v>842</v>
      </c>
      <c r="F6063" s="354"/>
      <c r="G6063" s="38" t="s">
        <v>42</v>
      </c>
      <c r="H6063" s="146">
        <v>1</v>
      </c>
      <c r="I6063" s="145">
        <v>35.54</v>
      </c>
      <c r="J6063" s="156">
        <v>35.54</v>
      </c>
    </row>
    <row r="6064" spans="1:10" ht="39" customHeight="1">
      <c r="A6064" s="155" t="s">
        <v>2118</v>
      </c>
      <c r="B6064" s="36" t="s">
        <v>2408</v>
      </c>
      <c r="C6064" s="37" t="s">
        <v>15</v>
      </c>
      <c r="D6064" s="37" t="s">
        <v>2407</v>
      </c>
      <c r="E6064" s="354" t="s">
        <v>2126</v>
      </c>
      <c r="F6064" s="354"/>
      <c r="G6064" s="38" t="s">
        <v>42</v>
      </c>
      <c r="H6064" s="146">
        <v>1</v>
      </c>
      <c r="I6064" s="145">
        <v>37.18</v>
      </c>
      <c r="J6064" s="156">
        <v>37.18</v>
      </c>
    </row>
    <row r="6065" spans="1:10">
      <c r="A6065" s="159"/>
      <c r="B6065" s="99"/>
      <c r="C6065" s="99"/>
      <c r="D6065" s="99"/>
      <c r="E6065" s="99" t="s">
        <v>2098</v>
      </c>
      <c r="F6065" s="160">
        <v>29.62</v>
      </c>
      <c r="G6065" s="99" t="s">
        <v>2097</v>
      </c>
      <c r="H6065" s="160">
        <v>0</v>
      </c>
      <c r="I6065" s="99" t="s">
        <v>2096</v>
      </c>
      <c r="J6065" s="161">
        <v>29.62</v>
      </c>
    </row>
    <row r="6066" spans="1:10" ht="15" thickBot="1">
      <c r="A6066" s="159"/>
      <c r="B6066" s="99"/>
      <c r="C6066" s="99"/>
      <c r="D6066" s="99"/>
      <c r="E6066" s="99" t="s">
        <v>2095</v>
      </c>
      <c r="F6066" s="160">
        <v>18.55</v>
      </c>
      <c r="G6066" s="99"/>
      <c r="H6066" s="364" t="s">
        <v>2094</v>
      </c>
      <c r="I6066" s="364"/>
      <c r="J6066" s="161">
        <v>101.1</v>
      </c>
    </row>
    <row r="6067" spans="1:10" ht="0.95" customHeight="1" thickTop="1">
      <c r="A6067" s="162"/>
      <c r="B6067" s="142"/>
      <c r="C6067" s="142"/>
      <c r="D6067" s="142"/>
      <c r="E6067" s="142"/>
      <c r="F6067" s="142"/>
      <c r="G6067" s="142"/>
      <c r="H6067" s="142"/>
      <c r="I6067" s="142"/>
      <c r="J6067" s="163"/>
    </row>
    <row r="6068" spans="1:10" ht="18" customHeight="1">
      <c r="A6068" s="164"/>
      <c r="B6068" s="67" t="s">
        <v>1</v>
      </c>
      <c r="C6068" s="66" t="s">
        <v>2</v>
      </c>
      <c r="D6068" s="66" t="s">
        <v>3</v>
      </c>
      <c r="E6068" s="365" t="s">
        <v>836</v>
      </c>
      <c r="F6068" s="365"/>
      <c r="G6068" s="77" t="s">
        <v>4</v>
      </c>
      <c r="H6068" s="67" t="s">
        <v>5</v>
      </c>
      <c r="I6068" s="67" t="s">
        <v>6</v>
      </c>
      <c r="J6068" s="165" t="s">
        <v>7</v>
      </c>
    </row>
    <row r="6069" spans="1:10" ht="39" customHeight="1">
      <c r="A6069" s="153" t="s">
        <v>2121</v>
      </c>
      <c r="B6069" s="82" t="s">
        <v>2412</v>
      </c>
      <c r="C6069" s="80" t="s">
        <v>15</v>
      </c>
      <c r="D6069" s="80" t="s">
        <v>2411</v>
      </c>
      <c r="E6069" s="363" t="s">
        <v>2139</v>
      </c>
      <c r="F6069" s="363"/>
      <c r="G6069" s="81" t="s">
        <v>2138</v>
      </c>
      <c r="H6069" s="147">
        <v>1</v>
      </c>
      <c r="I6069" s="83">
        <v>184.04</v>
      </c>
      <c r="J6069" s="154">
        <v>184.04</v>
      </c>
    </row>
    <row r="6070" spans="1:10" ht="39" customHeight="1">
      <c r="A6070" s="155" t="s">
        <v>2118</v>
      </c>
      <c r="B6070" s="36" t="s">
        <v>2408</v>
      </c>
      <c r="C6070" s="37" t="s">
        <v>15</v>
      </c>
      <c r="D6070" s="37" t="s">
        <v>2407</v>
      </c>
      <c r="E6070" s="354" t="s">
        <v>2126</v>
      </c>
      <c r="F6070" s="354"/>
      <c r="G6070" s="38" t="s">
        <v>42</v>
      </c>
      <c r="H6070" s="146">
        <v>1</v>
      </c>
      <c r="I6070" s="145">
        <v>37.18</v>
      </c>
      <c r="J6070" s="156">
        <v>37.18</v>
      </c>
    </row>
    <row r="6071" spans="1:10" ht="39" customHeight="1">
      <c r="A6071" s="155" t="s">
        <v>2118</v>
      </c>
      <c r="B6071" s="36" t="s">
        <v>2404</v>
      </c>
      <c r="C6071" s="37" t="s">
        <v>15</v>
      </c>
      <c r="D6071" s="37" t="s">
        <v>2403</v>
      </c>
      <c r="E6071" s="354" t="s">
        <v>2126</v>
      </c>
      <c r="F6071" s="354"/>
      <c r="G6071" s="38" t="s">
        <v>42</v>
      </c>
      <c r="H6071" s="146">
        <v>1</v>
      </c>
      <c r="I6071" s="145">
        <v>46.48</v>
      </c>
      <c r="J6071" s="156">
        <v>46.48</v>
      </c>
    </row>
    <row r="6072" spans="1:10" ht="39" customHeight="1">
      <c r="A6072" s="155" t="s">
        <v>2118</v>
      </c>
      <c r="B6072" s="36" t="s">
        <v>2406</v>
      </c>
      <c r="C6072" s="37" t="s">
        <v>15</v>
      </c>
      <c r="D6072" s="37" t="s">
        <v>2405</v>
      </c>
      <c r="E6072" s="354" t="s">
        <v>2126</v>
      </c>
      <c r="F6072" s="354"/>
      <c r="G6072" s="38" t="s">
        <v>42</v>
      </c>
      <c r="H6072" s="146">
        <v>1</v>
      </c>
      <c r="I6072" s="145">
        <v>9.83</v>
      </c>
      <c r="J6072" s="156">
        <v>9.83</v>
      </c>
    </row>
    <row r="6073" spans="1:10" ht="51.95" customHeight="1">
      <c r="A6073" s="155" t="s">
        <v>2118</v>
      </c>
      <c r="B6073" s="36" t="s">
        <v>2400</v>
      </c>
      <c r="C6073" s="37" t="s">
        <v>15</v>
      </c>
      <c r="D6073" s="37" t="s">
        <v>2399</v>
      </c>
      <c r="E6073" s="354" t="s">
        <v>2126</v>
      </c>
      <c r="F6073" s="354"/>
      <c r="G6073" s="38" t="s">
        <v>42</v>
      </c>
      <c r="H6073" s="146">
        <v>1</v>
      </c>
      <c r="I6073" s="145">
        <v>55.01</v>
      </c>
      <c r="J6073" s="156">
        <v>55.01</v>
      </c>
    </row>
    <row r="6074" spans="1:10" ht="26.1" customHeight="1">
      <c r="A6074" s="155" t="s">
        <v>2118</v>
      </c>
      <c r="B6074" s="36" t="s">
        <v>2410</v>
      </c>
      <c r="C6074" s="37" t="s">
        <v>15</v>
      </c>
      <c r="D6074" s="37" t="s">
        <v>2409</v>
      </c>
      <c r="E6074" s="354" t="s">
        <v>842</v>
      </c>
      <c r="F6074" s="354"/>
      <c r="G6074" s="38" t="s">
        <v>42</v>
      </c>
      <c r="H6074" s="146">
        <v>1</v>
      </c>
      <c r="I6074" s="145">
        <v>35.54</v>
      </c>
      <c r="J6074" s="156">
        <v>35.54</v>
      </c>
    </row>
    <row r="6075" spans="1:10">
      <c r="A6075" s="159"/>
      <c r="B6075" s="99"/>
      <c r="C6075" s="99"/>
      <c r="D6075" s="99"/>
      <c r="E6075" s="99" t="s">
        <v>2098</v>
      </c>
      <c r="F6075" s="160">
        <v>29.62</v>
      </c>
      <c r="G6075" s="99" t="s">
        <v>2097</v>
      </c>
      <c r="H6075" s="160">
        <v>0</v>
      </c>
      <c r="I6075" s="99" t="s">
        <v>2096</v>
      </c>
      <c r="J6075" s="161">
        <v>29.62</v>
      </c>
    </row>
    <row r="6076" spans="1:10" ht="15" thickBot="1">
      <c r="A6076" s="159"/>
      <c r="B6076" s="99"/>
      <c r="C6076" s="99"/>
      <c r="D6076" s="99"/>
      <c r="E6076" s="99" t="s">
        <v>2095</v>
      </c>
      <c r="F6076" s="160">
        <v>41.35</v>
      </c>
      <c r="G6076" s="99"/>
      <c r="H6076" s="364" t="s">
        <v>2094</v>
      </c>
      <c r="I6076" s="364"/>
      <c r="J6076" s="161">
        <v>225.39</v>
      </c>
    </row>
    <row r="6077" spans="1:10" ht="0.95" customHeight="1" thickTop="1">
      <c r="A6077" s="162"/>
      <c r="B6077" s="142"/>
      <c r="C6077" s="142"/>
      <c r="D6077" s="142"/>
      <c r="E6077" s="142"/>
      <c r="F6077" s="142"/>
      <c r="G6077" s="142"/>
      <c r="H6077" s="142"/>
      <c r="I6077" s="142"/>
      <c r="J6077" s="163"/>
    </row>
    <row r="6078" spans="1:10" ht="18" customHeight="1">
      <c r="A6078" s="164"/>
      <c r="B6078" s="67" t="s">
        <v>1</v>
      </c>
      <c r="C6078" s="66" t="s">
        <v>2</v>
      </c>
      <c r="D6078" s="66" t="s">
        <v>3</v>
      </c>
      <c r="E6078" s="365" t="s">
        <v>836</v>
      </c>
      <c r="F6078" s="365"/>
      <c r="G6078" s="77" t="s">
        <v>4</v>
      </c>
      <c r="H6078" s="67" t="s">
        <v>5</v>
      </c>
      <c r="I6078" s="67" t="s">
        <v>6</v>
      </c>
      <c r="J6078" s="165" t="s">
        <v>7</v>
      </c>
    </row>
    <row r="6079" spans="1:10" ht="39" customHeight="1">
      <c r="A6079" s="153" t="s">
        <v>2121</v>
      </c>
      <c r="B6079" s="82" t="s">
        <v>2408</v>
      </c>
      <c r="C6079" s="80" t="s">
        <v>15</v>
      </c>
      <c r="D6079" s="80" t="s">
        <v>2407</v>
      </c>
      <c r="E6079" s="363" t="s">
        <v>2126</v>
      </c>
      <c r="F6079" s="363"/>
      <c r="G6079" s="81" t="s">
        <v>42</v>
      </c>
      <c r="H6079" s="147">
        <v>1</v>
      </c>
      <c r="I6079" s="83">
        <v>37.18</v>
      </c>
      <c r="J6079" s="154">
        <v>37.18</v>
      </c>
    </row>
    <row r="6080" spans="1:10" ht="39" customHeight="1">
      <c r="A6080" s="157" t="s">
        <v>2102</v>
      </c>
      <c r="B6080" s="39" t="s">
        <v>2402</v>
      </c>
      <c r="C6080" s="40" t="s">
        <v>15</v>
      </c>
      <c r="D6080" s="40" t="s">
        <v>2401</v>
      </c>
      <c r="E6080" s="355" t="s">
        <v>2129</v>
      </c>
      <c r="F6080" s="355"/>
      <c r="G6080" s="41" t="s">
        <v>57</v>
      </c>
      <c r="H6080" s="144">
        <v>5.5999999999999999E-5</v>
      </c>
      <c r="I6080" s="143">
        <v>664000</v>
      </c>
      <c r="J6080" s="158">
        <v>37.18</v>
      </c>
    </row>
    <row r="6081" spans="1:10">
      <c r="A6081" s="159"/>
      <c r="B6081" s="99"/>
      <c r="C6081" s="99"/>
      <c r="D6081" s="99"/>
      <c r="E6081" s="99" t="s">
        <v>2098</v>
      </c>
      <c r="F6081" s="160">
        <v>0</v>
      </c>
      <c r="G6081" s="99" t="s">
        <v>2097</v>
      </c>
      <c r="H6081" s="160">
        <v>0</v>
      </c>
      <c r="I6081" s="99" t="s">
        <v>2096</v>
      </c>
      <c r="J6081" s="161">
        <v>0</v>
      </c>
    </row>
    <row r="6082" spans="1:10" ht="15" thickBot="1">
      <c r="A6082" s="159"/>
      <c r="B6082" s="99"/>
      <c r="C6082" s="99"/>
      <c r="D6082" s="99"/>
      <c r="E6082" s="99" t="s">
        <v>2095</v>
      </c>
      <c r="F6082" s="160">
        <v>8.35</v>
      </c>
      <c r="G6082" s="99"/>
      <c r="H6082" s="364" t="s">
        <v>2094</v>
      </c>
      <c r="I6082" s="364"/>
      <c r="J6082" s="161">
        <v>45.53</v>
      </c>
    </row>
    <row r="6083" spans="1:10" ht="0.95" customHeight="1" thickTop="1">
      <c r="A6083" s="162"/>
      <c r="B6083" s="142"/>
      <c r="C6083" s="142"/>
      <c r="D6083" s="142"/>
      <c r="E6083" s="142"/>
      <c r="F6083" s="142"/>
      <c r="G6083" s="142"/>
      <c r="H6083" s="142"/>
      <c r="I6083" s="142"/>
      <c r="J6083" s="163"/>
    </row>
    <row r="6084" spans="1:10" ht="18" customHeight="1">
      <c r="A6084" s="164"/>
      <c r="B6084" s="67" t="s">
        <v>1</v>
      </c>
      <c r="C6084" s="66" t="s">
        <v>2</v>
      </c>
      <c r="D6084" s="66" t="s">
        <v>3</v>
      </c>
      <c r="E6084" s="365" t="s">
        <v>836</v>
      </c>
      <c r="F6084" s="365"/>
      <c r="G6084" s="77" t="s">
        <v>4</v>
      </c>
      <c r="H6084" s="67" t="s">
        <v>5</v>
      </c>
      <c r="I6084" s="67" t="s">
        <v>6</v>
      </c>
      <c r="J6084" s="165" t="s">
        <v>7</v>
      </c>
    </row>
    <row r="6085" spans="1:10" ht="39" customHeight="1">
      <c r="A6085" s="153" t="s">
        <v>2121</v>
      </c>
      <c r="B6085" s="82" t="s">
        <v>2406</v>
      </c>
      <c r="C6085" s="80" t="s">
        <v>15</v>
      </c>
      <c r="D6085" s="80" t="s">
        <v>2405</v>
      </c>
      <c r="E6085" s="363" t="s">
        <v>2126</v>
      </c>
      <c r="F6085" s="363"/>
      <c r="G6085" s="81" t="s">
        <v>42</v>
      </c>
      <c r="H6085" s="147">
        <v>1</v>
      </c>
      <c r="I6085" s="83">
        <v>9.83</v>
      </c>
      <c r="J6085" s="154">
        <v>9.83</v>
      </c>
    </row>
    <row r="6086" spans="1:10" ht="39" customHeight="1">
      <c r="A6086" s="157" t="s">
        <v>2102</v>
      </c>
      <c r="B6086" s="39" t="s">
        <v>2402</v>
      </c>
      <c r="C6086" s="40" t="s">
        <v>15</v>
      </c>
      <c r="D6086" s="40" t="s">
        <v>2401</v>
      </c>
      <c r="E6086" s="355" t="s">
        <v>2129</v>
      </c>
      <c r="F6086" s="355"/>
      <c r="G6086" s="41" t="s">
        <v>57</v>
      </c>
      <c r="H6086" s="144">
        <v>1.4800000000000001E-5</v>
      </c>
      <c r="I6086" s="143">
        <v>664000</v>
      </c>
      <c r="J6086" s="158">
        <v>9.83</v>
      </c>
    </row>
    <row r="6087" spans="1:10">
      <c r="A6087" s="159"/>
      <c r="B6087" s="99"/>
      <c r="C6087" s="99"/>
      <c r="D6087" s="99"/>
      <c r="E6087" s="99" t="s">
        <v>2098</v>
      </c>
      <c r="F6087" s="160">
        <v>0</v>
      </c>
      <c r="G6087" s="99" t="s">
        <v>2097</v>
      </c>
      <c r="H6087" s="160">
        <v>0</v>
      </c>
      <c r="I6087" s="99" t="s">
        <v>2096</v>
      </c>
      <c r="J6087" s="161">
        <v>0</v>
      </c>
    </row>
    <row r="6088" spans="1:10" ht="15" thickBot="1">
      <c r="A6088" s="159"/>
      <c r="B6088" s="99"/>
      <c r="C6088" s="99"/>
      <c r="D6088" s="99"/>
      <c r="E6088" s="99" t="s">
        <v>2095</v>
      </c>
      <c r="F6088" s="160">
        <v>2.21</v>
      </c>
      <c r="G6088" s="99"/>
      <c r="H6088" s="364" t="s">
        <v>2094</v>
      </c>
      <c r="I6088" s="364"/>
      <c r="J6088" s="161">
        <v>12.04</v>
      </c>
    </row>
    <row r="6089" spans="1:10" ht="0.95" customHeight="1" thickTop="1">
      <c r="A6089" s="162"/>
      <c r="B6089" s="142"/>
      <c r="C6089" s="142"/>
      <c r="D6089" s="142"/>
      <c r="E6089" s="142"/>
      <c r="F6089" s="142"/>
      <c r="G6089" s="142"/>
      <c r="H6089" s="142"/>
      <c r="I6089" s="142"/>
      <c r="J6089" s="163"/>
    </row>
    <row r="6090" spans="1:10" ht="18" customHeight="1">
      <c r="A6090" s="164"/>
      <c r="B6090" s="67" t="s">
        <v>1</v>
      </c>
      <c r="C6090" s="66" t="s">
        <v>2</v>
      </c>
      <c r="D6090" s="66" t="s">
        <v>3</v>
      </c>
      <c r="E6090" s="365" t="s">
        <v>836</v>
      </c>
      <c r="F6090" s="365"/>
      <c r="G6090" s="77" t="s">
        <v>4</v>
      </c>
      <c r="H6090" s="67" t="s">
        <v>5</v>
      </c>
      <c r="I6090" s="67" t="s">
        <v>6</v>
      </c>
      <c r="J6090" s="165" t="s">
        <v>7</v>
      </c>
    </row>
    <row r="6091" spans="1:10" ht="39" customHeight="1">
      <c r="A6091" s="153" t="s">
        <v>2121</v>
      </c>
      <c r="B6091" s="82" t="s">
        <v>2404</v>
      </c>
      <c r="C6091" s="80" t="s">
        <v>15</v>
      </c>
      <c r="D6091" s="80" t="s">
        <v>2403</v>
      </c>
      <c r="E6091" s="363" t="s">
        <v>2126</v>
      </c>
      <c r="F6091" s="363"/>
      <c r="G6091" s="81" t="s">
        <v>42</v>
      </c>
      <c r="H6091" s="147">
        <v>1</v>
      </c>
      <c r="I6091" s="83">
        <v>46.48</v>
      </c>
      <c r="J6091" s="154">
        <v>46.48</v>
      </c>
    </row>
    <row r="6092" spans="1:10" ht="39" customHeight="1">
      <c r="A6092" s="157" t="s">
        <v>2102</v>
      </c>
      <c r="B6092" s="39" t="s">
        <v>2402</v>
      </c>
      <c r="C6092" s="40" t="s">
        <v>15</v>
      </c>
      <c r="D6092" s="40" t="s">
        <v>2401</v>
      </c>
      <c r="E6092" s="355" t="s">
        <v>2129</v>
      </c>
      <c r="F6092" s="355"/>
      <c r="G6092" s="41" t="s">
        <v>57</v>
      </c>
      <c r="H6092" s="144">
        <v>6.9999999999999994E-5</v>
      </c>
      <c r="I6092" s="143">
        <v>664000</v>
      </c>
      <c r="J6092" s="158">
        <v>46.48</v>
      </c>
    </row>
    <row r="6093" spans="1:10">
      <c r="A6093" s="159"/>
      <c r="B6093" s="99"/>
      <c r="C6093" s="99"/>
      <c r="D6093" s="99"/>
      <c r="E6093" s="99" t="s">
        <v>2098</v>
      </c>
      <c r="F6093" s="160">
        <v>0</v>
      </c>
      <c r="G6093" s="99" t="s">
        <v>2097</v>
      </c>
      <c r="H6093" s="160">
        <v>0</v>
      </c>
      <c r="I6093" s="99" t="s">
        <v>2096</v>
      </c>
      <c r="J6093" s="161">
        <v>0</v>
      </c>
    </row>
    <row r="6094" spans="1:10" ht="15" thickBot="1">
      <c r="A6094" s="159"/>
      <c r="B6094" s="99"/>
      <c r="C6094" s="99"/>
      <c r="D6094" s="99"/>
      <c r="E6094" s="99" t="s">
        <v>2095</v>
      </c>
      <c r="F6094" s="160">
        <v>10.44</v>
      </c>
      <c r="G6094" s="99"/>
      <c r="H6094" s="364" t="s">
        <v>2094</v>
      </c>
      <c r="I6094" s="364"/>
      <c r="J6094" s="161">
        <v>56.92</v>
      </c>
    </row>
    <row r="6095" spans="1:10" ht="0.95" customHeight="1" thickTop="1">
      <c r="A6095" s="162"/>
      <c r="B6095" s="142"/>
      <c r="C6095" s="142"/>
      <c r="D6095" s="142"/>
      <c r="E6095" s="142"/>
      <c r="F6095" s="142"/>
      <c r="G6095" s="142"/>
      <c r="H6095" s="142"/>
      <c r="I6095" s="142"/>
      <c r="J6095" s="163"/>
    </row>
    <row r="6096" spans="1:10" ht="18" customHeight="1">
      <c r="A6096" s="164"/>
      <c r="B6096" s="67" t="s">
        <v>1</v>
      </c>
      <c r="C6096" s="66" t="s">
        <v>2</v>
      </c>
      <c r="D6096" s="66" t="s">
        <v>3</v>
      </c>
      <c r="E6096" s="365" t="s">
        <v>836</v>
      </c>
      <c r="F6096" s="365"/>
      <c r="G6096" s="77" t="s">
        <v>4</v>
      </c>
      <c r="H6096" s="67" t="s">
        <v>5</v>
      </c>
      <c r="I6096" s="67" t="s">
        <v>6</v>
      </c>
      <c r="J6096" s="165" t="s">
        <v>7</v>
      </c>
    </row>
    <row r="6097" spans="1:10" ht="51.95" customHeight="1">
      <c r="A6097" s="153" t="s">
        <v>2121</v>
      </c>
      <c r="B6097" s="82" t="s">
        <v>2400</v>
      </c>
      <c r="C6097" s="80" t="s">
        <v>15</v>
      </c>
      <c r="D6097" s="80" t="s">
        <v>2399</v>
      </c>
      <c r="E6097" s="363" t="s">
        <v>2126</v>
      </c>
      <c r="F6097" s="363"/>
      <c r="G6097" s="81" t="s">
        <v>42</v>
      </c>
      <c r="H6097" s="147">
        <v>1</v>
      </c>
      <c r="I6097" s="83">
        <v>55.01</v>
      </c>
      <c r="J6097" s="154">
        <v>55.01</v>
      </c>
    </row>
    <row r="6098" spans="1:10" ht="26.1" customHeight="1">
      <c r="A6098" s="157" t="s">
        <v>2102</v>
      </c>
      <c r="B6098" s="39" t="s">
        <v>2398</v>
      </c>
      <c r="C6098" s="40" t="s">
        <v>15</v>
      </c>
      <c r="D6098" s="40" t="s">
        <v>2397</v>
      </c>
      <c r="E6098" s="355" t="s">
        <v>2206</v>
      </c>
      <c r="F6098" s="355"/>
      <c r="G6098" s="41" t="s">
        <v>2071</v>
      </c>
      <c r="H6098" s="144">
        <v>7.64</v>
      </c>
      <c r="I6098" s="143">
        <v>7.2</v>
      </c>
      <c r="J6098" s="158">
        <v>55.01</v>
      </c>
    </row>
    <row r="6099" spans="1:10">
      <c r="A6099" s="159"/>
      <c r="B6099" s="99"/>
      <c r="C6099" s="99"/>
      <c r="D6099" s="99"/>
      <c r="E6099" s="99" t="s">
        <v>2098</v>
      </c>
      <c r="F6099" s="160">
        <v>0</v>
      </c>
      <c r="G6099" s="99" t="s">
        <v>2097</v>
      </c>
      <c r="H6099" s="160">
        <v>0</v>
      </c>
      <c r="I6099" s="99" t="s">
        <v>2096</v>
      </c>
      <c r="J6099" s="161">
        <v>0</v>
      </c>
    </row>
    <row r="6100" spans="1:10" ht="15" thickBot="1">
      <c r="A6100" s="159"/>
      <c r="B6100" s="99"/>
      <c r="C6100" s="99"/>
      <c r="D6100" s="99"/>
      <c r="E6100" s="99" t="s">
        <v>2095</v>
      </c>
      <c r="F6100" s="160">
        <v>12.36</v>
      </c>
      <c r="G6100" s="99"/>
      <c r="H6100" s="364" t="s">
        <v>2094</v>
      </c>
      <c r="I6100" s="364"/>
      <c r="J6100" s="161">
        <v>67.37</v>
      </c>
    </row>
    <row r="6101" spans="1:10" ht="0.95" customHeight="1" thickTop="1">
      <c r="A6101" s="162"/>
      <c r="B6101" s="142"/>
      <c r="C6101" s="142"/>
      <c r="D6101" s="142"/>
      <c r="E6101" s="142"/>
      <c r="F6101" s="142"/>
      <c r="G6101" s="142"/>
      <c r="H6101" s="142"/>
      <c r="I6101" s="142"/>
      <c r="J6101" s="163"/>
    </row>
    <row r="6102" spans="1:10" ht="18" customHeight="1">
      <c r="A6102" s="164"/>
      <c r="B6102" s="67" t="s">
        <v>1</v>
      </c>
      <c r="C6102" s="66" t="s">
        <v>2</v>
      </c>
      <c r="D6102" s="66" t="s">
        <v>3</v>
      </c>
      <c r="E6102" s="365" t="s">
        <v>836</v>
      </c>
      <c r="F6102" s="365"/>
      <c r="G6102" s="77" t="s">
        <v>4</v>
      </c>
      <c r="H6102" s="67" t="s">
        <v>5</v>
      </c>
      <c r="I6102" s="67" t="s">
        <v>6</v>
      </c>
      <c r="J6102" s="165" t="s">
        <v>7</v>
      </c>
    </row>
    <row r="6103" spans="1:10" ht="39" customHeight="1">
      <c r="A6103" s="153" t="s">
        <v>2121</v>
      </c>
      <c r="B6103" s="82" t="s">
        <v>2396</v>
      </c>
      <c r="C6103" s="80" t="s">
        <v>27</v>
      </c>
      <c r="D6103" s="80" t="s">
        <v>2395</v>
      </c>
      <c r="E6103" s="363" t="s">
        <v>929</v>
      </c>
      <c r="F6103" s="363"/>
      <c r="G6103" s="81" t="s">
        <v>17</v>
      </c>
      <c r="H6103" s="147">
        <v>1</v>
      </c>
      <c r="I6103" s="83">
        <v>24.34</v>
      </c>
      <c r="J6103" s="154">
        <v>24.34</v>
      </c>
    </row>
    <row r="6104" spans="1:10" ht="20.100000000000001" customHeight="1">
      <c r="A6104" s="366"/>
      <c r="B6104" s="286"/>
      <c r="C6104" s="286"/>
      <c r="D6104" s="286"/>
      <c r="E6104" s="286"/>
      <c r="F6104" s="286" t="s">
        <v>2159</v>
      </c>
      <c r="G6104" s="286"/>
      <c r="H6104" s="286"/>
      <c r="I6104" s="286"/>
      <c r="J6104" s="166">
        <v>0</v>
      </c>
    </row>
    <row r="6105" spans="1:10" ht="20.100000000000001" customHeight="1">
      <c r="A6105" s="366"/>
      <c r="B6105" s="286"/>
      <c r="C6105" s="286"/>
      <c r="D6105" s="286"/>
      <c r="E6105" s="286"/>
      <c r="F6105" s="286" t="s">
        <v>2158</v>
      </c>
      <c r="G6105" s="286"/>
      <c r="H6105" s="286"/>
      <c r="I6105" s="286"/>
      <c r="J6105" s="166">
        <v>1</v>
      </c>
    </row>
    <row r="6106" spans="1:10" ht="20.100000000000001" customHeight="1">
      <c r="A6106" s="366"/>
      <c r="B6106" s="286"/>
      <c r="C6106" s="286"/>
      <c r="D6106" s="286"/>
      <c r="E6106" s="286"/>
      <c r="F6106" s="286" t="s">
        <v>2157</v>
      </c>
      <c r="G6106" s="286"/>
      <c r="H6106" s="286"/>
      <c r="I6106" s="286"/>
      <c r="J6106" s="166">
        <v>0</v>
      </c>
    </row>
    <row r="6107" spans="1:10" ht="20.100000000000001" customHeight="1">
      <c r="A6107" s="366"/>
      <c r="B6107" s="286"/>
      <c r="C6107" s="286"/>
      <c r="D6107" s="286"/>
      <c r="E6107" s="286"/>
      <c r="F6107" s="286" t="s">
        <v>2156</v>
      </c>
      <c r="G6107" s="286"/>
      <c r="H6107" s="286"/>
      <c r="I6107" s="286"/>
      <c r="J6107" s="166">
        <v>0</v>
      </c>
    </row>
    <row r="6108" spans="1:10" ht="20.100000000000001" customHeight="1">
      <c r="A6108" s="164" t="s">
        <v>2173</v>
      </c>
      <c r="B6108" s="67" t="s">
        <v>1</v>
      </c>
      <c r="C6108" s="66" t="s">
        <v>2</v>
      </c>
      <c r="D6108" s="66" t="s">
        <v>2172</v>
      </c>
      <c r="E6108" s="67" t="s">
        <v>1898</v>
      </c>
      <c r="F6108" s="67" t="s">
        <v>2153</v>
      </c>
      <c r="G6108" s="67" t="s">
        <v>2152</v>
      </c>
      <c r="H6108" s="67"/>
      <c r="I6108" s="67"/>
      <c r="J6108" s="165" t="s">
        <v>2151</v>
      </c>
    </row>
    <row r="6109" spans="1:10" ht="24" customHeight="1">
      <c r="A6109" s="155" t="s">
        <v>2121</v>
      </c>
      <c r="B6109" s="36" t="s">
        <v>2171</v>
      </c>
      <c r="C6109" s="37" t="s">
        <v>27</v>
      </c>
      <c r="D6109" s="37" t="s">
        <v>2170</v>
      </c>
      <c r="E6109" s="146">
        <v>0.97777780000000003</v>
      </c>
      <c r="F6109" s="38" t="s">
        <v>2165</v>
      </c>
      <c r="G6109" s="368" t="s">
        <v>2169</v>
      </c>
      <c r="H6109" s="368"/>
      <c r="I6109" s="354"/>
      <c r="J6109" s="167" t="s">
        <v>2394</v>
      </c>
    </row>
    <row r="6110" spans="1:10" ht="20.100000000000001" customHeight="1">
      <c r="A6110" s="366"/>
      <c r="B6110" s="286"/>
      <c r="C6110" s="286"/>
      <c r="D6110" s="286"/>
      <c r="E6110" s="286"/>
      <c r="F6110" s="286" t="s">
        <v>2162</v>
      </c>
      <c r="G6110" s="286"/>
      <c r="H6110" s="286"/>
      <c r="I6110" s="286"/>
      <c r="J6110" s="166">
        <v>24.3369</v>
      </c>
    </row>
    <row r="6111" spans="1:10">
      <c r="A6111" s="159"/>
      <c r="B6111" s="99"/>
      <c r="C6111" s="99"/>
      <c r="D6111" s="99"/>
      <c r="E6111" s="99" t="s">
        <v>2098</v>
      </c>
      <c r="F6111" s="160">
        <v>17.337271505139999</v>
      </c>
      <c r="G6111" s="99" t="s">
        <v>2097</v>
      </c>
      <c r="H6111" s="160">
        <v>0</v>
      </c>
      <c r="I6111" s="99" t="s">
        <v>2096</v>
      </c>
      <c r="J6111" s="161">
        <v>17.337271505139999</v>
      </c>
    </row>
    <row r="6112" spans="1:10" ht="15" thickBot="1">
      <c r="A6112" s="159"/>
      <c r="B6112" s="99"/>
      <c r="C6112" s="99"/>
      <c r="D6112" s="99"/>
      <c r="E6112" s="99" t="s">
        <v>2095</v>
      </c>
      <c r="F6112" s="160">
        <v>5.47</v>
      </c>
      <c r="G6112" s="99"/>
      <c r="H6112" s="364" t="s">
        <v>2094</v>
      </c>
      <c r="I6112" s="364"/>
      <c r="J6112" s="161">
        <v>29.81</v>
      </c>
    </row>
    <row r="6113" spans="1:10" ht="0.95" customHeight="1" thickTop="1">
      <c r="A6113" s="162"/>
      <c r="B6113" s="142"/>
      <c r="C6113" s="142"/>
      <c r="D6113" s="142"/>
      <c r="E6113" s="142"/>
      <c r="F6113" s="142"/>
      <c r="G6113" s="142"/>
      <c r="H6113" s="142"/>
      <c r="I6113" s="142"/>
      <c r="J6113" s="163"/>
    </row>
    <row r="6114" spans="1:10" ht="18" customHeight="1">
      <c r="A6114" s="164"/>
      <c r="B6114" s="67" t="s">
        <v>1</v>
      </c>
      <c r="C6114" s="66" t="s">
        <v>2</v>
      </c>
      <c r="D6114" s="66" t="s">
        <v>3</v>
      </c>
      <c r="E6114" s="365" t="s">
        <v>836</v>
      </c>
      <c r="F6114" s="365"/>
      <c r="G6114" s="77" t="s">
        <v>4</v>
      </c>
      <c r="H6114" s="67" t="s">
        <v>5</v>
      </c>
      <c r="I6114" s="67" t="s">
        <v>6</v>
      </c>
      <c r="J6114" s="165" t="s">
        <v>7</v>
      </c>
    </row>
    <row r="6115" spans="1:10" ht="26.1" customHeight="1">
      <c r="A6115" s="153" t="s">
        <v>2121</v>
      </c>
      <c r="B6115" s="82" t="s">
        <v>2393</v>
      </c>
      <c r="C6115" s="80" t="s">
        <v>27</v>
      </c>
      <c r="D6115" s="80" t="s">
        <v>2392</v>
      </c>
      <c r="E6115" s="363" t="s">
        <v>929</v>
      </c>
      <c r="F6115" s="363"/>
      <c r="G6115" s="81" t="s">
        <v>61</v>
      </c>
      <c r="H6115" s="147">
        <v>1</v>
      </c>
      <c r="I6115" s="83">
        <v>84.9</v>
      </c>
      <c r="J6115" s="154">
        <v>84.9</v>
      </c>
    </row>
    <row r="6116" spans="1:10" ht="20.100000000000001" customHeight="1">
      <c r="A6116" s="366"/>
      <c r="B6116" s="286"/>
      <c r="C6116" s="286"/>
      <c r="D6116" s="286"/>
      <c r="E6116" s="286"/>
      <c r="F6116" s="286" t="s">
        <v>2159</v>
      </c>
      <c r="G6116" s="286"/>
      <c r="H6116" s="286"/>
      <c r="I6116" s="286"/>
      <c r="J6116" s="166">
        <v>0</v>
      </c>
    </row>
    <row r="6117" spans="1:10" ht="20.100000000000001" customHeight="1">
      <c r="A6117" s="366"/>
      <c r="B6117" s="286"/>
      <c r="C6117" s="286"/>
      <c r="D6117" s="286"/>
      <c r="E6117" s="286"/>
      <c r="F6117" s="286" t="s">
        <v>2158</v>
      </c>
      <c r="G6117" s="286"/>
      <c r="H6117" s="286"/>
      <c r="I6117" s="286"/>
      <c r="J6117" s="166">
        <v>1</v>
      </c>
    </row>
    <row r="6118" spans="1:10" ht="20.100000000000001" customHeight="1">
      <c r="A6118" s="366"/>
      <c r="B6118" s="286"/>
      <c r="C6118" s="286"/>
      <c r="D6118" s="286"/>
      <c r="E6118" s="286"/>
      <c r="F6118" s="286" t="s">
        <v>2157</v>
      </c>
      <c r="G6118" s="286"/>
      <c r="H6118" s="286"/>
      <c r="I6118" s="286"/>
      <c r="J6118" s="166">
        <v>0</v>
      </c>
    </row>
    <row r="6119" spans="1:10" ht="20.100000000000001" customHeight="1">
      <c r="A6119" s="366"/>
      <c r="B6119" s="286"/>
      <c r="C6119" s="286"/>
      <c r="D6119" s="286"/>
      <c r="E6119" s="286"/>
      <c r="F6119" s="286" t="s">
        <v>2156</v>
      </c>
      <c r="G6119" s="286"/>
      <c r="H6119" s="286"/>
      <c r="I6119" s="286"/>
      <c r="J6119" s="166">
        <v>0</v>
      </c>
    </row>
    <row r="6120" spans="1:10" ht="20.100000000000001" customHeight="1">
      <c r="A6120" s="164" t="s">
        <v>2173</v>
      </c>
      <c r="B6120" s="67" t="s">
        <v>1</v>
      </c>
      <c r="C6120" s="66" t="s">
        <v>2</v>
      </c>
      <c r="D6120" s="66" t="s">
        <v>2172</v>
      </c>
      <c r="E6120" s="67" t="s">
        <v>1898</v>
      </c>
      <c r="F6120" s="67" t="s">
        <v>2153</v>
      </c>
      <c r="G6120" s="67" t="s">
        <v>2152</v>
      </c>
      <c r="H6120" s="67"/>
      <c r="I6120" s="67"/>
      <c r="J6120" s="165" t="s">
        <v>2151</v>
      </c>
    </row>
    <row r="6121" spans="1:10" ht="24" customHeight="1">
      <c r="A6121" s="155" t="s">
        <v>2121</v>
      </c>
      <c r="B6121" s="36" t="s">
        <v>2171</v>
      </c>
      <c r="C6121" s="37" t="s">
        <v>27</v>
      </c>
      <c r="D6121" s="37" t="s">
        <v>2170</v>
      </c>
      <c r="E6121" s="146">
        <v>3.4108527</v>
      </c>
      <c r="F6121" s="38" t="s">
        <v>2165</v>
      </c>
      <c r="G6121" s="368" t="s">
        <v>2169</v>
      </c>
      <c r="H6121" s="368"/>
      <c r="I6121" s="354"/>
      <c r="J6121" s="167" t="s">
        <v>2391</v>
      </c>
    </row>
    <row r="6122" spans="1:10" ht="20.100000000000001" customHeight="1">
      <c r="A6122" s="366"/>
      <c r="B6122" s="286"/>
      <c r="C6122" s="286"/>
      <c r="D6122" s="286"/>
      <c r="E6122" s="286"/>
      <c r="F6122" s="286" t="s">
        <v>2162</v>
      </c>
      <c r="G6122" s="286"/>
      <c r="H6122" s="286"/>
      <c r="I6122" s="286"/>
      <c r="J6122" s="166">
        <v>84.896100000000004</v>
      </c>
    </row>
    <row r="6123" spans="1:10">
      <c r="A6123" s="159"/>
      <c r="B6123" s="99"/>
      <c r="C6123" s="99"/>
      <c r="D6123" s="99"/>
      <c r="E6123" s="99" t="s">
        <v>2098</v>
      </c>
      <c r="F6123" s="160">
        <v>60.478852479510003</v>
      </c>
      <c r="G6123" s="99" t="s">
        <v>2097</v>
      </c>
      <c r="H6123" s="160">
        <v>0</v>
      </c>
      <c r="I6123" s="99" t="s">
        <v>2096</v>
      </c>
      <c r="J6123" s="161">
        <v>60.478852479510003</v>
      </c>
    </row>
    <row r="6124" spans="1:10" ht="15" thickBot="1">
      <c r="A6124" s="159"/>
      <c r="B6124" s="99"/>
      <c r="C6124" s="99"/>
      <c r="D6124" s="99"/>
      <c r="E6124" s="99" t="s">
        <v>2095</v>
      </c>
      <c r="F6124" s="160">
        <v>19.079999999999998</v>
      </c>
      <c r="G6124" s="99"/>
      <c r="H6124" s="364" t="s">
        <v>2094</v>
      </c>
      <c r="I6124" s="364"/>
      <c r="J6124" s="161">
        <v>103.98</v>
      </c>
    </row>
    <row r="6125" spans="1:10" ht="0.95" customHeight="1" thickTop="1">
      <c r="A6125" s="162"/>
      <c r="B6125" s="142"/>
      <c r="C6125" s="142"/>
      <c r="D6125" s="142"/>
      <c r="E6125" s="142"/>
      <c r="F6125" s="142"/>
      <c r="G6125" s="142"/>
      <c r="H6125" s="142"/>
      <c r="I6125" s="142"/>
      <c r="J6125" s="163"/>
    </row>
    <row r="6126" spans="1:10" ht="18" customHeight="1">
      <c r="A6126" s="164"/>
      <c r="B6126" s="67" t="s">
        <v>1</v>
      </c>
      <c r="C6126" s="66" t="s">
        <v>2</v>
      </c>
      <c r="D6126" s="66" t="s">
        <v>3</v>
      </c>
      <c r="E6126" s="365" t="s">
        <v>836</v>
      </c>
      <c r="F6126" s="365"/>
      <c r="G6126" s="77" t="s">
        <v>4</v>
      </c>
      <c r="H6126" s="67" t="s">
        <v>5</v>
      </c>
      <c r="I6126" s="67" t="s">
        <v>6</v>
      </c>
      <c r="J6126" s="165" t="s">
        <v>7</v>
      </c>
    </row>
    <row r="6127" spans="1:10" ht="51.95" customHeight="1">
      <c r="A6127" s="153" t="s">
        <v>2121</v>
      </c>
      <c r="B6127" s="82" t="s">
        <v>2390</v>
      </c>
      <c r="C6127" s="80" t="s">
        <v>27</v>
      </c>
      <c r="D6127" s="80" t="s">
        <v>2389</v>
      </c>
      <c r="E6127" s="363" t="s">
        <v>929</v>
      </c>
      <c r="F6127" s="363"/>
      <c r="G6127" s="81" t="s">
        <v>17</v>
      </c>
      <c r="H6127" s="147">
        <v>1</v>
      </c>
      <c r="I6127" s="83">
        <v>57.76</v>
      </c>
      <c r="J6127" s="154">
        <v>57.76</v>
      </c>
    </row>
    <row r="6128" spans="1:10" ht="20.100000000000001" customHeight="1">
      <c r="A6128" s="366"/>
      <c r="B6128" s="286"/>
      <c r="C6128" s="286"/>
      <c r="D6128" s="286"/>
      <c r="E6128" s="286"/>
      <c r="F6128" s="286" t="s">
        <v>2159</v>
      </c>
      <c r="G6128" s="286"/>
      <c r="H6128" s="286"/>
      <c r="I6128" s="286"/>
      <c r="J6128" s="166">
        <v>0</v>
      </c>
    </row>
    <row r="6129" spans="1:10" ht="20.100000000000001" customHeight="1">
      <c r="A6129" s="366"/>
      <c r="B6129" s="286"/>
      <c r="C6129" s="286"/>
      <c r="D6129" s="286"/>
      <c r="E6129" s="286"/>
      <c r="F6129" s="286" t="s">
        <v>2158</v>
      </c>
      <c r="G6129" s="286"/>
      <c r="H6129" s="286"/>
      <c r="I6129" s="286"/>
      <c r="J6129" s="166">
        <v>1</v>
      </c>
    </row>
    <row r="6130" spans="1:10" ht="20.100000000000001" customHeight="1">
      <c r="A6130" s="366"/>
      <c r="B6130" s="286"/>
      <c r="C6130" s="286"/>
      <c r="D6130" s="286"/>
      <c r="E6130" s="286"/>
      <c r="F6130" s="286" t="s">
        <v>2157</v>
      </c>
      <c r="G6130" s="286"/>
      <c r="H6130" s="286"/>
      <c r="I6130" s="286"/>
      <c r="J6130" s="166">
        <v>0</v>
      </c>
    </row>
    <row r="6131" spans="1:10" ht="20.100000000000001" customHeight="1">
      <c r="A6131" s="366"/>
      <c r="B6131" s="286"/>
      <c r="C6131" s="286"/>
      <c r="D6131" s="286"/>
      <c r="E6131" s="286"/>
      <c r="F6131" s="286" t="s">
        <v>2156</v>
      </c>
      <c r="G6131" s="286"/>
      <c r="H6131" s="286"/>
      <c r="I6131" s="286"/>
      <c r="J6131" s="166">
        <v>0</v>
      </c>
    </row>
    <row r="6132" spans="1:10" ht="20.100000000000001" customHeight="1">
      <c r="A6132" s="164" t="s">
        <v>2155</v>
      </c>
      <c r="B6132" s="67" t="s">
        <v>1</v>
      </c>
      <c r="C6132" s="66" t="s">
        <v>2</v>
      </c>
      <c r="D6132" s="66" t="s">
        <v>2154</v>
      </c>
      <c r="E6132" s="67" t="s">
        <v>1898</v>
      </c>
      <c r="F6132" s="67" t="s">
        <v>2153</v>
      </c>
      <c r="G6132" s="67" t="s">
        <v>2152</v>
      </c>
      <c r="H6132" s="67"/>
      <c r="I6132" s="67"/>
      <c r="J6132" s="165" t="s">
        <v>2151</v>
      </c>
    </row>
    <row r="6133" spans="1:10" ht="26.1" customHeight="1">
      <c r="A6133" s="157" t="s">
        <v>2102</v>
      </c>
      <c r="B6133" s="39" t="s">
        <v>2388</v>
      </c>
      <c r="C6133" s="40" t="s">
        <v>27</v>
      </c>
      <c r="D6133" s="40" t="s">
        <v>2387</v>
      </c>
      <c r="E6133" s="144">
        <v>0.4</v>
      </c>
      <c r="F6133" s="41" t="s">
        <v>2148</v>
      </c>
      <c r="G6133" s="367" t="s">
        <v>2386</v>
      </c>
      <c r="H6133" s="367"/>
      <c r="I6133" s="355"/>
      <c r="J6133" s="168" t="s">
        <v>2385</v>
      </c>
    </row>
    <row r="6134" spans="1:10" ht="20.100000000000001" customHeight="1">
      <c r="A6134" s="366"/>
      <c r="B6134" s="286"/>
      <c r="C6134" s="286"/>
      <c r="D6134" s="286"/>
      <c r="E6134" s="286"/>
      <c r="F6134" s="286" t="s">
        <v>2145</v>
      </c>
      <c r="G6134" s="286"/>
      <c r="H6134" s="286"/>
      <c r="I6134" s="286"/>
      <c r="J6134" s="166">
        <v>9.8759999999999994</v>
      </c>
    </row>
    <row r="6135" spans="1:10" ht="20.100000000000001" customHeight="1">
      <c r="A6135" s="164" t="s">
        <v>2173</v>
      </c>
      <c r="B6135" s="67" t="s">
        <v>1</v>
      </c>
      <c r="C6135" s="66" t="s">
        <v>2</v>
      </c>
      <c r="D6135" s="66" t="s">
        <v>2172</v>
      </c>
      <c r="E6135" s="67" t="s">
        <v>1898</v>
      </c>
      <c r="F6135" s="67" t="s">
        <v>2153</v>
      </c>
      <c r="G6135" s="67" t="s">
        <v>2152</v>
      </c>
      <c r="H6135" s="67"/>
      <c r="I6135" s="67"/>
      <c r="J6135" s="165" t="s">
        <v>2151</v>
      </c>
    </row>
    <row r="6136" spans="1:10" ht="24" customHeight="1">
      <c r="A6136" s="155" t="s">
        <v>2121</v>
      </c>
      <c r="B6136" s="36" t="s">
        <v>2171</v>
      </c>
      <c r="C6136" s="37" t="s">
        <v>27</v>
      </c>
      <c r="D6136" s="37" t="s">
        <v>2170</v>
      </c>
      <c r="E6136" s="146">
        <v>0.57068739999999996</v>
      </c>
      <c r="F6136" s="38" t="s">
        <v>2165</v>
      </c>
      <c r="G6136" s="368" t="s">
        <v>2169</v>
      </c>
      <c r="H6136" s="368"/>
      <c r="I6136" s="354"/>
      <c r="J6136" s="167" t="s">
        <v>2384</v>
      </c>
    </row>
    <row r="6137" spans="1:10" ht="26.1" customHeight="1">
      <c r="A6137" s="155" t="s">
        <v>2121</v>
      </c>
      <c r="B6137" s="36" t="s">
        <v>2383</v>
      </c>
      <c r="C6137" s="37" t="s">
        <v>27</v>
      </c>
      <c r="D6137" s="37" t="s">
        <v>2382</v>
      </c>
      <c r="E6137" s="146">
        <v>2.1999999999999999E-2</v>
      </c>
      <c r="F6137" s="38" t="s">
        <v>61</v>
      </c>
      <c r="G6137" s="368" t="s">
        <v>2381</v>
      </c>
      <c r="H6137" s="368"/>
      <c r="I6137" s="354"/>
      <c r="J6137" s="167" t="s">
        <v>2380</v>
      </c>
    </row>
    <row r="6138" spans="1:10" ht="24" customHeight="1">
      <c r="A6138" s="155" t="s">
        <v>2121</v>
      </c>
      <c r="B6138" s="36" t="s">
        <v>2167</v>
      </c>
      <c r="C6138" s="37" t="s">
        <v>27</v>
      </c>
      <c r="D6138" s="37" t="s">
        <v>2166</v>
      </c>
      <c r="E6138" s="146">
        <v>0.57068739999999996</v>
      </c>
      <c r="F6138" s="38" t="s">
        <v>2165</v>
      </c>
      <c r="G6138" s="368" t="s">
        <v>2164</v>
      </c>
      <c r="H6138" s="368"/>
      <c r="I6138" s="354"/>
      <c r="J6138" s="167" t="s">
        <v>2379</v>
      </c>
    </row>
    <row r="6139" spans="1:10" ht="20.100000000000001" customHeight="1">
      <c r="A6139" s="366"/>
      <c r="B6139" s="286"/>
      <c r="C6139" s="286"/>
      <c r="D6139" s="286"/>
      <c r="E6139" s="286"/>
      <c r="F6139" s="286" t="s">
        <v>2162</v>
      </c>
      <c r="G6139" s="286"/>
      <c r="H6139" s="286"/>
      <c r="I6139" s="286"/>
      <c r="J6139" s="166">
        <v>47.879399999999997</v>
      </c>
    </row>
    <row r="6140" spans="1:10">
      <c r="A6140" s="159"/>
      <c r="B6140" s="99"/>
      <c r="C6140" s="99"/>
      <c r="D6140" s="99"/>
      <c r="E6140" s="99" t="s">
        <v>2098</v>
      </c>
      <c r="F6140" s="160">
        <v>27.688406137179999</v>
      </c>
      <c r="G6140" s="99" t="s">
        <v>2097</v>
      </c>
      <c r="H6140" s="160">
        <v>0</v>
      </c>
      <c r="I6140" s="99" t="s">
        <v>2096</v>
      </c>
      <c r="J6140" s="161">
        <v>27.688406137179999</v>
      </c>
    </row>
    <row r="6141" spans="1:10" ht="15" thickBot="1">
      <c r="A6141" s="159"/>
      <c r="B6141" s="99"/>
      <c r="C6141" s="99"/>
      <c r="D6141" s="99"/>
      <c r="E6141" s="99" t="s">
        <v>2095</v>
      </c>
      <c r="F6141" s="160">
        <v>12.98</v>
      </c>
      <c r="G6141" s="99"/>
      <c r="H6141" s="364" t="s">
        <v>2094</v>
      </c>
      <c r="I6141" s="364"/>
      <c r="J6141" s="161">
        <v>70.739999999999995</v>
      </c>
    </row>
    <row r="6142" spans="1:10" ht="0.95" customHeight="1" thickTop="1">
      <c r="A6142" s="162"/>
      <c r="B6142" s="142"/>
      <c r="C6142" s="142"/>
      <c r="D6142" s="142"/>
      <c r="E6142" s="142"/>
      <c r="F6142" s="142"/>
      <c r="G6142" s="142"/>
      <c r="H6142" s="142"/>
      <c r="I6142" s="142"/>
      <c r="J6142" s="163"/>
    </row>
    <row r="6143" spans="1:10" ht="18" customHeight="1">
      <c r="A6143" s="164"/>
      <c r="B6143" s="67" t="s">
        <v>1</v>
      </c>
      <c r="C6143" s="66" t="s">
        <v>2</v>
      </c>
      <c r="D6143" s="66" t="s">
        <v>3</v>
      </c>
      <c r="E6143" s="365" t="s">
        <v>836</v>
      </c>
      <c r="F6143" s="365"/>
      <c r="G6143" s="77" t="s">
        <v>4</v>
      </c>
      <c r="H6143" s="67" t="s">
        <v>5</v>
      </c>
      <c r="I6143" s="67" t="s">
        <v>6</v>
      </c>
      <c r="J6143" s="165" t="s">
        <v>7</v>
      </c>
    </row>
    <row r="6144" spans="1:10" ht="24" customHeight="1">
      <c r="A6144" s="153" t="s">
        <v>2121</v>
      </c>
      <c r="B6144" s="82" t="s">
        <v>2378</v>
      </c>
      <c r="C6144" s="80" t="s">
        <v>27</v>
      </c>
      <c r="D6144" s="80" t="s">
        <v>2377</v>
      </c>
      <c r="E6144" s="363" t="s">
        <v>929</v>
      </c>
      <c r="F6144" s="363"/>
      <c r="G6144" s="81" t="s">
        <v>2165</v>
      </c>
      <c r="H6144" s="147">
        <v>1</v>
      </c>
      <c r="I6144" s="83">
        <v>24.89</v>
      </c>
      <c r="J6144" s="154">
        <v>24.89</v>
      </c>
    </row>
    <row r="6145" spans="1:10" ht="20.100000000000001" customHeight="1">
      <c r="A6145" s="164" t="s">
        <v>2268</v>
      </c>
      <c r="B6145" s="67" t="s">
        <v>1</v>
      </c>
      <c r="C6145" s="66" t="s">
        <v>2</v>
      </c>
      <c r="D6145" s="66" t="s">
        <v>2111</v>
      </c>
      <c r="E6145" s="67" t="s">
        <v>1898</v>
      </c>
      <c r="F6145" s="370" t="s">
        <v>2151</v>
      </c>
      <c r="G6145" s="370"/>
      <c r="H6145" s="370"/>
      <c r="I6145" s="370"/>
      <c r="J6145" s="165" t="s">
        <v>2179</v>
      </c>
    </row>
    <row r="6146" spans="1:10" ht="26.1" customHeight="1">
      <c r="A6146" s="157" t="s">
        <v>2102</v>
      </c>
      <c r="B6146" s="39" t="s">
        <v>2376</v>
      </c>
      <c r="C6146" s="40" t="s">
        <v>27</v>
      </c>
      <c r="D6146" s="40" t="s">
        <v>2375</v>
      </c>
      <c r="E6146" s="144">
        <v>1</v>
      </c>
      <c r="F6146" s="40"/>
      <c r="G6146" s="40"/>
      <c r="H6146" s="40"/>
      <c r="I6146" s="148" t="s">
        <v>2336</v>
      </c>
      <c r="J6146" s="168" t="s">
        <v>2336</v>
      </c>
    </row>
    <row r="6147" spans="1:10" ht="20.100000000000001" customHeight="1">
      <c r="A6147" s="366"/>
      <c r="B6147" s="286"/>
      <c r="C6147" s="286"/>
      <c r="D6147" s="286"/>
      <c r="E6147" s="286"/>
      <c r="F6147" s="286" t="s">
        <v>2264</v>
      </c>
      <c r="G6147" s="286"/>
      <c r="H6147" s="286"/>
      <c r="I6147" s="286"/>
      <c r="J6147" s="169">
        <v>0</v>
      </c>
    </row>
    <row r="6148" spans="1:10" ht="20.100000000000001" customHeight="1">
      <c r="A6148" s="366"/>
      <c r="B6148" s="286"/>
      <c r="C6148" s="286"/>
      <c r="D6148" s="286"/>
      <c r="E6148" s="286"/>
      <c r="F6148" s="286" t="s">
        <v>2263</v>
      </c>
      <c r="G6148" s="286"/>
      <c r="H6148" s="286"/>
      <c r="I6148" s="286"/>
      <c r="J6148" s="166">
        <v>17.363199999999999</v>
      </c>
    </row>
    <row r="6149" spans="1:10" ht="20.100000000000001" customHeight="1">
      <c r="A6149" s="366"/>
      <c r="B6149" s="286"/>
      <c r="C6149" s="286"/>
      <c r="D6149" s="286"/>
      <c r="E6149" s="286"/>
      <c r="F6149" s="286" t="s">
        <v>2159</v>
      </c>
      <c r="G6149" s="286"/>
      <c r="H6149" s="286"/>
      <c r="I6149" s="286"/>
      <c r="J6149" s="166">
        <v>17.363199999999999</v>
      </c>
    </row>
    <row r="6150" spans="1:10" ht="20.100000000000001" customHeight="1">
      <c r="A6150" s="366"/>
      <c r="B6150" s="286"/>
      <c r="C6150" s="286"/>
      <c r="D6150" s="286"/>
      <c r="E6150" s="286"/>
      <c r="F6150" s="286" t="s">
        <v>2158</v>
      </c>
      <c r="G6150" s="286"/>
      <c r="H6150" s="286"/>
      <c r="I6150" s="286"/>
      <c r="J6150" s="166">
        <v>1</v>
      </c>
    </row>
    <row r="6151" spans="1:10" ht="20.100000000000001" customHeight="1">
      <c r="A6151" s="366"/>
      <c r="B6151" s="286"/>
      <c r="C6151" s="286"/>
      <c r="D6151" s="286"/>
      <c r="E6151" s="286"/>
      <c r="F6151" s="286" t="s">
        <v>2157</v>
      </c>
      <c r="G6151" s="286"/>
      <c r="H6151" s="286"/>
      <c r="I6151" s="286"/>
      <c r="J6151" s="166">
        <v>17.363199999999999</v>
      </c>
    </row>
    <row r="6152" spans="1:10" ht="20.100000000000001" customHeight="1">
      <c r="A6152" s="366"/>
      <c r="B6152" s="286"/>
      <c r="C6152" s="286"/>
      <c r="D6152" s="286"/>
      <c r="E6152" s="286"/>
      <c r="F6152" s="286" t="s">
        <v>2156</v>
      </c>
      <c r="G6152" s="286"/>
      <c r="H6152" s="286"/>
      <c r="I6152" s="286"/>
      <c r="J6152" s="166">
        <v>0</v>
      </c>
    </row>
    <row r="6153" spans="1:10" ht="20.100000000000001" customHeight="1">
      <c r="A6153" s="164" t="s">
        <v>2155</v>
      </c>
      <c r="B6153" s="67" t="s">
        <v>1</v>
      </c>
      <c r="C6153" s="66" t="s">
        <v>2</v>
      </c>
      <c r="D6153" s="66" t="s">
        <v>2154</v>
      </c>
      <c r="E6153" s="67" t="s">
        <v>1898</v>
      </c>
      <c r="F6153" s="67" t="s">
        <v>2153</v>
      </c>
      <c r="G6153" s="67" t="s">
        <v>2152</v>
      </c>
      <c r="H6153" s="67"/>
      <c r="I6153" s="67"/>
      <c r="J6153" s="165" t="s">
        <v>2151</v>
      </c>
    </row>
    <row r="6154" spans="1:10" ht="26.1" customHeight="1">
      <c r="A6154" s="157" t="s">
        <v>2102</v>
      </c>
      <c r="B6154" s="39" t="s">
        <v>2260</v>
      </c>
      <c r="C6154" s="40" t="s">
        <v>27</v>
      </c>
      <c r="D6154" s="40" t="s">
        <v>2259</v>
      </c>
      <c r="E6154" s="144">
        <v>1</v>
      </c>
      <c r="F6154" s="41" t="s">
        <v>2165</v>
      </c>
      <c r="G6154" s="367" t="s">
        <v>2258</v>
      </c>
      <c r="H6154" s="367"/>
      <c r="I6154" s="355"/>
      <c r="J6154" s="168" t="s">
        <v>2258</v>
      </c>
    </row>
    <row r="6155" spans="1:10" ht="24" customHeight="1">
      <c r="A6155" s="157" t="s">
        <v>2102</v>
      </c>
      <c r="B6155" s="39" t="s">
        <v>2254</v>
      </c>
      <c r="C6155" s="40" t="s">
        <v>27</v>
      </c>
      <c r="D6155" s="40" t="s">
        <v>2253</v>
      </c>
      <c r="E6155" s="144">
        <v>1</v>
      </c>
      <c r="F6155" s="41" t="s">
        <v>2165</v>
      </c>
      <c r="G6155" s="367" t="s">
        <v>1320</v>
      </c>
      <c r="H6155" s="367"/>
      <c r="I6155" s="355"/>
      <c r="J6155" s="168" t="s">
        <v>1320</v>
      </c>
    </row>
    <row r="6156" spans="1:10" ht="24" customHeight="1">
      <c r="A6156" s="157" t="s">
        <v>2102</v>
      </c>
      <c r="B6156" s="39" t="s">
        <v>2262</v>
      </c>
      <c r="C6156" s="40" t="s">
        <v>27</v>
      </c>
      <c r="D6156" s="40" t="s">
        <v>2261</v>
      </c>
      <c r="E6156" s="144">
        <v>1</v>
      </c>
      <c r="F6156" s="41" t="s">
        <v>2165</v>
      </c>
      <c r="G6156" s="367" t="s">
        <v>994</v>
      </c>
      <c r="H6156" s="367"/>
      <c r="I6156" s="355"/>
      <c r="J6156" s="168" t="s">
        <v>994</v>
      </c>
    </row>
    <row r="6157" spans="1:10" ht="24" customHeight="1">
      <c r="A6157" s="157" t="s">
        <v>2102</v>
      </c>
      <c r="B6157" s="39" t="s">
        <v>2257</v>
      </c>
      <c r="C6157" s="40" t="s">
        <v>27</v>
      </c>
      <c r="D6157" s="40" t="s">
        <v>2256</v>
      </c>
      <c r="E6157" s="144">
        <v>1</v>
      </c>
      <c r="F6157" s="41" t="s">
        <v>2165</v>
      </c>
      <c r="G6157" s="367" t="s">
        <v>2255</v>
      </c>
      <c r="H6157" s="367"/>
      <c r="I6157" s="355"/>
      <c r="J6157" s="168" t="s">
        <v>2255</v>
      </c>
    </row>
    <row r="6158" spans="1:10" ht="20.100000000000001" customHeight="1">
      <c r="A6158" s="366"/>
      <c r="B6158" s="286"/>
      <c r="C6158" s="286"/>
      <c r="D6158" s="286"/>
      <c r="E6158" s="286"/>
      <c r="F6158" s="286" t="s">
        <v>2145</v>
      </c>
      <c r="G6158" s="286"/>
      <c r="H6158" s="286"/>
      <c r="I6158" s="286"/>
      <c r="J6158" s="166">
        <v>4.99</v>
      </c>
    </row>
    <row r="6159" spans="1:10" ht="20.100000000000001" customHeight="1">
      <c r="A6159" s="164" t="s">
        <v>2173</v>
      </c>
      <c r="B6159" s="67" t="s">
        <v>1</v>
      </c>
      <c r="C6159" s="66" t="s">
        <v>2</v>
      </c>
      <c r="D6159" s="66" t="s">
        <v>2172</v>
      </c>
      <c r="E6159" s="67" t="s">
        <v>1898</v>
      </c>
      <c r="F6159" s="67" t="s">
        <v>2153</v>
      </c>
      <c r="G6159" s="67" t="s">
        <v>2152</v>
      </c>
      <c r="H6159" s="67"/>
      <c r="I6159" s="67"/>
      <c r="J6159" s="165" t="s">
        <v>2151</v>
      </c>
    </row>
    <row r="6160" spans="1:10" ht="26.1" customHeight="1">
      <c r="A6160" s="155" t="s">
        <v>2121</v>
      </c>
      <c r="B6160" s="36" t="s">
        <v>2374</v>
      </c>
      <c r="C6160" s="37" t="s">
        <v>27</v>
      </c>
      <c r="D6160" s="37" t="s">
        <v>2373</v>
      </c>
      <c r="E6160" s="146">
        <v>1</v>
      </c>
      <c r="F6160" s="38" t="s">
        <v>2165</v>
      </c>
      <c r="G6160" s="368" t="s">
        <v>2330</v>
      </c>
      <c r="H6160" s="368"/>
      <c r="I6160" s="354"/>
      <c r="J6160" s="167" t="s">
        <v>2330</v>
      </c>
    </row>
    <row r="6161" spans="1:10" ht="26.1" customHeight="1">
      <c r="A6161" s="155" t="s">
        <v>2121</v>
      </c>
      <c r="B6161" s="36" t="s">
        <v>2372</v>
      </c>
      <c r="C6161" s="37" t="s">
        <v>27</v>
      </c>
      <c r="D6161" s="37" t="s">
        <v>2371</v>
      </c>
      <c r="E6161" s="146">
        <v>1</v>
      </c>
      <c r="F6161" s="38" t="s">
        <v>2165</v>
      </c>
      <c r="G6161" s="368" t="s">
        <v>2333</v>
      </c>
      <c r="H6161" s="368"/>
      <c r="I6161" s="354"/>
      <c r="J6161" s="167" t="s">
        <v>2333</v>
      </c>
    </row>
    <row r="6162" spans="1:10" ht="26.1" customHeight="1">
      <c r="A6162" s="155" t="s">
        <v>2121</v>
      </c>
      <c r="B6162" s="36" t="s">
        <v>2370</v>
      </c>
      <c r="C6162" s="37" t="s">
        <v>27</v>
      </c>
      <c r="D6162" s="37" t="s">
        <v>2369</v>
      </c>
      <c r="E6162" s="146">
        <v>1</v>
      </c>
      <c r="F6162" s="38" t="s">
        <v>2165</v>
      </c>
      <c r="G6162" s="368" t="s">
        <v>2327</v>
      </c>
      <c r="H6162" s="368"/>
      <c r="I6162" s="354"/>
      <c r="J6162" s="167" t="s">
        <v>2327</v>
      </c>
    </row>
    <row r="6163" spans="1:10" ht="20.100000000000001" customHeight="1">
      <c r="A6163" s="366"/>
      <c r="B6163" s="286"/>
      <c r="C6163" s="286"/>
      <c r="D6163" s="286"/>
      <c r="E6163" s="286"/>
      <c r="F6163" s="286" t="s">
        <v>2162</v>
      </c>
      <c r="G6163" s="286"/>
      <c r="H6163" s="286"/>
      <c r="I6163" s="286"/>
      <c r="J6163" s="166">
        <v>2.54</v>
      </c>
    </row>
    <row r="6164" spans="1:10">
      <c r="A6164" s="159"/>
      <c r="B6164" s="99"/>
      <c r="C6164" s="99"/>
      <c r="D6164" s="99"/>
      <c r="E6164" s="99" t="s">
        <v>2098</v>
      </c>
      <c r="F6164" s="160">
        <v>17.73</v>
      </c>
      <c r="G6164" s="99" t="s">
        <v>2097</v>
      </c>
      <c r="H6164" s="160">
        <v>0</v>
      </c>
      <c r="I6164" s="99" t="s">
        <v>2096</v>
      </c>
      <c r="J6164" s="161">
        <v>17.731300000000001</v>
      </c>
    </row>
    <row r="6165" spans="1:10" ht="15" thickBot="1">
      <c r="A6165" s="159"/>
      <c r="B6165" s="99"/>
      <c r="C6165" s="99"/>
      <c r="D6165" s="99"/>
      <c r="E6165" s="99" t="s">
        <v>2095</v>
      </c>
      <c r="F6165" s="160">
        <v>5.59</v>
      </c>
      <c r="G6165" s="99"/>
      <c r="H6165" s="364" t="s">
        <v>2094</v>
      </c>
      <c r="I6165" s="364"/>
      <c r="J6165" s="161">
        <v>30.48</v>
      </c>
    </row>
    <row r="6166" spans="1:10" ht="0.95" customHeight="1" thickTop="1">
      <c r="A6166" s="162"/>
      <c r="B6166" s="142"/>
      <c r="C6166" s="142"/>
      <c r="D6166" s="142"/>
      <c r="E6166" s="142"/>
      <c r="F6166" s="142"/>
      <c r="G6166" s="142"/>
      <c r="H6166" s="142"/>
      <c r="I6166" s="142"/>
      <c r="J6166" s="163"/>
    </row>
    <row r="6167" spans="1:10" ht="18" customHeight="1">
      <c r="A6167" s="164"/>
      <c r="B6167" s="67" t="s">
        <v>1</v>
      </c>
      <c r="C6167" s="66" t="s">
        <v>2</v>
      </c>
      <c r="D6167" s="66" t="s">
        <v>3</v>
      </c>
      <c r="E6167" s="365" t="s">
        <v>836</v>
      </c>
      <c r="F6167" s="365"/>
      <c r="G6167" s="77" t="s">
        <v>4</v>
      </c>
      <c r="H6167" s="67" t="s">
        <v>5</v>
      </c>
      <c r="I6167" s="67" t="s">
        <v>6</v>
      </c>
      <c r="J6167" s="165" t="s">
        <v>7</v>
      </c>
    </row>
    <row r="6168" spans="1:10" ht="51.95" customHeight="1">
      <c r="A6168" s="153" t="s">
        <v>2121</v>
      </c>
      <c r="B6168" s="82" t="s">
        <v>2368</v>
      </c>
      <c r="C6168" s="80" t="s">
        <v>27</v>
      </c>
      <c r="D6168" s="80" t="s">
        <v>2367</v>
      </c>
      <c r="E6168" s="363" t="s">
        <v>929</v>
      </c>
      <c r="F6168" s="363"/>
      <c r="G6168" s="81" t="s">
        <v>282</v>
      </c>
      <c r="H6168" s="147">
        <v>1</v>
      </c>
      <c r="I6168" s="83">
        <v>50.21</v>
      </c>
      <c r="J6168" s="154">
        <v>50.21</v>
      </c>
    </row>
    <row r="6169" spans="1:10" ht="20.100000000000001" customHeight="1">
      <c r="A6169" s="366"/>
      <c r="B6169" s="286"/>
      <c r="C6169" s="286"/>
      <c r="D6169" s="286"/>
      <c r="E6169" s="286"/>
      <c r="F6169" s="286" t="s">
        <v>2159</v>
      </c>
      <c r="G6169" s="286"/>
      <c r="H6169" s="286"/>
      <c r="I6169" s="286"/>
      <c r="J6169" s="166">
        <v>0</v>
      </c>
    </row>
    <row r="6170" spans="1:10" ht="20.100000000000001" customHeight="1">
      <c r="A6170" s="366"/>
      <c r="B6170" s="286"/>
      <c r="C6170" s="286"/>
      <c r="D6170" s="286"/>
      <c r="E6170" s="286"/>
      <c r="F6170" s="286" t="s">
        <v>2158</v>
      </c>
      <c r="G6170" s="286"/>
      <c r="H6170" s="286"/>
      <c r="I6170" s="286"/>
      <c r="J6170" s="166">
        <v>1</v>
      </c>
    </row>
    <row r="6171" spans="1:10" ht="20.100000000000001" customHeight="1">
      <c r="A6171" s="366"/>
      <c r="B6171" s="286"/>
      <c r="C6171" s="286"/>
      <c r="D6171" s="286"/>
      <c r="E6171" s="286"/>
      <c r="F6171" s="286" t="s">
        <v>2157</v>
      </c>
      <c r="G6171" s="286"/>
      <c r="H6171" s="286"/>
      <c r="I6171" s="286"/>
      <c r="J6171" s="166">
        <v>0</v>
      </c>
    </row>
    <row r="6172" spans="1:10" ht="20.100000000000001" customHeight="1">
      <c r="A6172" s="366"/>
      <c r="B6172" s="286"/>
      <c r="C6172" s="286"/>
      <c r="D6172" s="286"/>
      <c r="E6172" s="286"/>
      <c r="F6172" s="286" t="s">
        <v>2156</v>
      </c>
      <c r="G6172" s="286"/>
      <c r="H6172" s="286"/>
      <c r="I6172" s="286"/>
      <c r="J6172" s="166">
        <v>0</v>
      </c>
    </row>
    <row r="6173" spans="1:10" ht="20.100000000000001" customHeight="1">
      <c r="A6173" s="164" t="s">
        <v>2173</v>
      </c>
      <c r="B6173" s="67" t="s">
        <v>1</v>
      </c>
      <c r="C6173" s="66" t="s">
        <v>2</v>
      </c>
      <c r="D6173" s="66" t="s">
        <v>2172</v>
      </c>
      <c r="E6173" s="67" t="s">
        <v>1898</v>
      </c>
      <c r="F6173" s="67" t="s">
        <v>2153</v>
      </c>
      <c r="G6173" s="67" t="s">
        <v>2152</v>
      </c>
      <c r="H6173" s="67"/>
      <c r="I6173" s="67"/>
      <c r="J6173" s="165" t="s">
        <v>2151</v>
      </c>
    </row>
    <row r="6174" spans="1:10" ht="26.1" customHeight="1">
      <c r="A6174" s="155" t="s">
        <v>2121</v>
      </c>
      <c r="B6174" s="36" t="s">
        <v>2366</v>
      </c>
      <c r="C6174" s="37" t="s">
        <v>27</v>
      </c>
      <c r="D6174" s="37" t="s">
        <v>2365</v>
      </c>
      <c r="E6174" s="146">
        <v>1</v>
      </c>
      <c r="F6174" s="38" t="s">
        <v>282</v>
      </c>
      <c r="G6174" s="368" t="s">
        <v>1564</v>
      </c>
      <c r="H6174" s="368"/>
      <c r="I6174" s="354"/>
      <c r="J6174" s="167" t="s">
        <v>1564</v>
      </c>
    </row>
    <row r="6175" spans="1:10" ht="39" customHeight="1">
      <c r="A6175" s="155" t="s">
        <v>2121</v>
      </c>
      <c r="B6175" s="36" t="s">
        <v>2364</v>
      </c>
      <c r="C6175" s="37" t="s">
        <v>27</v>
      </c>
      <c r="D6175" s="37" t="s">
        <v>2363</v>
      </c>
      <c r="E6175" s="146">
        <v>0.1</v>
      </c>
      <c r="F6175" s="38" t="s">
        <v>17</v>
      </c>
      <c r="G6175" s="368" t="s">
        <v>2362</v>
      </c>
      <c r="H6175" s="368"/>
      <c r="I6175" s="354"/>
      <c r="J6175" s="167" t="s">
        <v>2361</v>
      </c>
    </row>
    <row r="6176" spans="1:10" ht="20.100000000000001" customHeight="1">
      <c r="A6176" s="366"/>
      <c r="B6176" s="286"/>
      <c r="C6176" s="286"/>
      <c r="D6176" s="286"/>
      <c r="E6176" s="286"/>
      <c r="F6176" s="286" t="s">
        <v>2162</v>
      </c>
      <c r="G6176" s="286"/>
      <c r="H6176" s="286"/>
      <c r="I6176" s="286"/>
      <c r="J6176" s="166">
        <v>50.207000000000001</v>
      </c>
    </row>
    <row r="6177" spans="1:10">
      <c r="A6177" s="159"/>
      <c r="B6177" s="99"/>
      <c r="C6177" s="99"/>
      <c r="D6177" s="99"/>
      <c r="E6177" s="99" t="s">
        <v>2098</v>
      </c>
      <c r="F6177" s="160">
        <v>14.5</v>
      </c>
      <c r="G6177" s="99" t="s">
        <v>2097</v>
      </c>
      <c r="H6177" s="160">
        <v>0</v>
      </c>
      <c r="I6177" s="99" t="s">
        <v>2096</v>
      </c>
      <c r="J6177" s="161">
        <v>14.502782976040001</v>
      </c>
    </row>
    <row r="6178" spans="1:10" ht="15" thickBot="1">
      <c r="A6178" s="159"/>
      <c r="B6178" s="99"/>
      <c r="C6178" s="99"/>
      <c r="D6178" s="99"/>
      <c r="E6178" s="99" t="s">
        <v>2095</v>
      </c>
      <c r="F6178" s="160">
        <v>11.28</v>
      </c>
      <c r="G6178" s="99"/>
      <c r="H6178" s="364" t="s">
        <v>2094</v>
      </c>
      <c r="I6178" s="364"/>
      <c r="J6178" s="161">
        <v>61.49</v>
      </c>
    </row>
    <row r="6179" spans="1:10" ht="0.95" customHeight="1" thickTop="1">
      <c r="A6179" s="162"/>
      <c r="B6179" s="142"/>
      <c r="C6179" s="142"/>
      <c r="D6179" s="142"/>
      <c r="E6179" s="142"/>
      <c r="F6179" s="142"/>
      <c r="G6179" s="142"/>
      <c r="H6179" s="142"/>
      <c r="I6179" s="142"/>
      <c r="J6179" s="163"/>
    </row>
    <row r="6180" spans="1:10" ht="18" customHeight="1">
      <c r="A6180" s="164"/>
      <c r="B6180" s="67" t="s">
        <v>1</v>
      </c>
      <c r="C6180" s="66" t="s">
        <v>2</v>
      </c>
      <c r="D6180" s="66" t="s">
        <v>3</v>
      </c>
      <c r="E6180" s="365" t="s">
        <v>836</v>
      </c>
      <c r="F6180" s="365"/>
      <c r="G6180" s="77" t="s">
        <v>4</v>
      </c>
      <c r="H6180" s="67" t="s">
        <v>5</v>
      </c>
      <c r="I6180" s="67" t="s">
        <v>6</v>
      </c>
      <c r="J6180" s="165" t="s">
        <v>7</v>
      </c>
    </row>
    <row r="6181" spans="1:10" ht="39" customHeight="1">
      <c r="A6181" s="153" t="s">
        <v>2121</v>
      </c>
      <c r="B6181" s="82" t="s">
        <v>2360</v>
      </c>
      <c r="C6181" s="80" t="s">
        <v>15</v>
      </c>
      <c r="D6181" s="80" t="s">
        <v>2359</v>
      </c>
      <c r="E6181" s="363" t="s">
        <v>2139</v>
      </c>
      <c r="F6181" s="363"/>
      <c r="G6181" s="81" t="s">
        <v>2142</v>
      </c>
      <c r="H6181" s="147">
        <v>1</v>
      </c>
      <c r="I6181" s="83">
        <v>40.46</v>
      </c>
      <c r="J6181" s="154">
        <v>40.46</v>
      </c>
    </row>
    <row r="6182" spans="1:10" ht="39" customHeight="1">
      <c r="A6182" s="155" t="s">
        <v>2118</v>
      </c>
      <c r="B6182" s="36" t="s">
        <v>2352</v>
      </c>
      <c r="C6182" s="37" t="s">
        <v>15</v>
      </c>
      <c r="D6182" s="37" t="s">
        <v>2351</v>
      </c>
      <c r="E6182" s="354" t="s">
        <v>2126</v>
      </c>
      <c r="F6182" s="354"/>
      <c r="G6182" s="38" t="s">
        <v>42</v>
      </c>
      <c r="H6182" s="146">
        <v>1</v>
      </c>
      <c r="I6182" s="145">
        <v>0.02</v>
      </c>
      <c r="J6182" s="156">
        <v>0.02</v>
      </c>
    </row>
    <row r="6183" spans="1:10" ht="26.1" customHeight="1">
      <c r="A6183" s="155" t="s">
        <v>2118</v>
      </c>
      <c r="B6183" s="36" t="s">
        <v>2356</v>
      </c>
      <c r="C6183" s="37" t="s">
        <v>15</v>
      </c>
      <c r="D6183" s="37" t="s">
        <v>2355</v>
      </c>
      <c r="E6183" s="354" t="s">
        <v>842</v>
      </c>
      <c r="F6183" s="354"/>
      <c r="G6183" s="38" t="s">
        <v>42</v>
      </c>
      <c r="H6183" s="146">
        <v>1</v>
      </c>
      <c r="I6183" s="145">
        <v>40.340000000000003</v>
      </c>
      <c r="J6183" s="156">
        <v>40.340000000000003</v>
      </c>
    </row>
    <row r="6184" spans="1:10" ht="39" customHeight="1">
      <c r="A6184" s="155" t="s">
        <v>2118</v>
      </c>
      <c r="B6184" s="36" t="s">
        <v>2354</v>
      </c>
      <c r="C6184" s="37" t="s">
        <v>15</v>
      </c>
      <c r="D6184" s="37" t="s">
        <v>2353</v>
      </c>
      <c r="E6184" s="354" t="s">
        <v>2126</v>
      </c>
      <c r="F6184" s="354"/>
      <c r="G6184" s="38" t="s">
        <v>42</v>
      </c>
      <c r="H6184" s="146">
        <v>1</v>
      </c>
      <c r="I6184" s="145">
        <v>0.1</v>
      </c>
      <c r="J6184" s="156">
        <v>0.1</v>
      </c>
    </row>
    <row r="6185" spans="1:10">
      <c r="A6185" s="159"/>
      <c r="B6185" s="99"/>
      <c r="C6185" s="99"/>
      <c r="D6185" s="99"/>
      <c r="E6185" s="99" t="s">
        <v>2098</v>
      </c>
      <c r="F6185" s="160">
        <v>34.42</v>
      </c>
      <c r="G6185" s="99" t="s">
        <v>2097</v>
      </c>
      <c r="H6185" s="160">
        <v>0</v>
      </c>
      <c r="I6185" s="99" t="s">
        <v>2096</v>
      </c>
      <c r="J6185" s="161">
        <v>34.42</v>
      </c>
    </row>
    <row r="6186" spans="1:10" ht="15" thickBot="1">
      <c r="A6186" s="159"/>
      <c r="B6186" s="99"/>
      <c r="C6186" s="99"/>
      <c r="D6186" s="99"/>
      <c r="E6186" s="99" t="s">
        <v>2095</v>
      </c>
      <c r="F6186" s="160">
        <v>9.09</v>
      </c>
      <c r="G6186" s="99"/>
      <c r="H6186" s="364" t="s">
        <v>2094</v>
      </c>
      <c r="I6186" s="364"/>
      <c r="J6186" s="161">
        <v>49.55</v>
      </c>
    </row>
    <row r="6187" spans="1:10" ht="0.95" customHeight="1" thickTop="1">
      <c r="A6187" s="162"/>
      <c r="B6187" s="142"/>
      <c r="C6187" s="142"/>
      <c r="D6187" s="142"/>
      <c r="E6187" s="142"/>
      <c r="F6187" s="142"/>
      <c r="G6187" s="142"/>
      <c r="H6187" s="142"/>
      <c r="I6187" s="142"/>
      <c r="J6187" s="163"/>
    </row>
    <row r="6188" spans="1:10" ht="18" customHeight="1">
      <c r="A6188" s="164"/>
      <c r="B6188" s="67" t="s">
        <v>1</v>
      </c>
      <c r="C6188" s="66" t="s">
        <v>2</v>
      </c>
      <c r="D6188" s="66" t="s">
        <v>3</v>
      </c>
      <c r="E6188" s="365" t="s">
        <v>836</v>
      </c>
      <c r="F6188" s="365"/>
      <c r="G6188" s="77" t="s">
        <v>4</v>
      </c>
      <c r="H6188" s="67" t="s">
        <v>5</v>
      </c>
      <c r="I6188" s="67" t="s">
        <v>6</v>
      </c>
      <c r="J6188" s="165" t="s">
        <v>7</v>
      </c>
    </row>
    <row r="6189" spans="1:10" ht="39" customHeight="1">
      <c r="A6189" s="153" t="s">
        <v>2121</v>
      </c>
      <c r="B6189" s="82" t="s">
        <v>2358</v>
      </c>
      <c r="C6189" s="80" t="s">
        <v>15</v>
      </c>
      <c r="D6189" s="80" t="s">
        <v>2357</v>
      </c>
      <c r="E6189" s="363" t="s">
        <v>2139</v>
      </c>
      <c r="F6189" s="363"/>
      <c r="G6189" s="81" t="s">
        <v>2138</v>
      </c>
      <c r="H6189" s="147">
        <v>1</v>
      </c>
      <c r="I6189" s="83">
        <v>42.03</v>
      </c>
      <c r="J6189" s="154">
        <v>42.03</v>
      </c>
    </row>
    <row r="6190" spans="1:10" ht="39" customHeight="1">
      <c r="A6190" s="155" t="s">
        <v>2118</v>
      </c>
      <c r="B6190" s="36" t="s">
        <v>2346</v>
      </c>
      <c r="C6190" s="37" t="s">
        <v>15</v>
      </c>
      <c r="D6190" s="37" t="s">
        <v>2345</v>
      </c>
      <c r="E6190" s="354" t="s">
        <v>2126</v>
      </c>
      <c r="F6190" s="354"/>
      <c r="G6190" s="38" t="s">
        <v>42</v>
      </c>
      <c r="H6190" s="146">
        <v>1</v>
      </c>
      <c r="I6190" s="145">
        <v>1.5</v>
      </c>
      <c r="J6190" s="156">
        <v>1.5</v>
      </c>
    </row>
    <row r="6191" spans="1:10" ht="26.1" customHeight="1">
      <c r="A6191" s="155" t="s">
        <v>2118</v>
      </c>
      <c r="B6191" s="36" t="s">
        <v>2356</v>
      </c>
      <c r="C6191" s="37" t="s">
        <v>15</v>
      </c>
      <c r="D6191" s="37" t="s">
        <v>2355</v>
      </c>
      <c r="E6191" s="354" t="s">
        <v>842</v>
      </c>
      <c r="F6191" s="354"/>
      <c r="G6191" s="38" t="s">
        <v>42</v>
      </c>
      <c r="H6191" s="146">
        <v>1</v>
      </c>
      <c r="I6191" s="145">
        <v>40.340000000000003</v>
      </c>
      <c r="J6191" s="156">
        <v>40.340000000000003</v>
      </c>
    </row>
    <row r="6192" spans="1:10" ht="39" customHeight="1">
      <c r="A6192" s="155" t="s">
        <v>2118</v>
      </c>
      <c r="B6192" s="36" t="s">
        <v>2352</v>
      </c>
      <c r="C6192" s="37" t="s">
        <v>15</v>
      </c>
      <c r="D6192" s="37" t="s">
        <v>2351</v>
      </c>
      <c r="E6192" s="354" t="s">
        <v>2126</v>
      </c>
      <c r="F6192" s="354"/>
      <c r="G6192" s="38" t="s">
        <v>42</v>
      </c>
      <c r="H6192" s="146">
        <v>1</v>
      </c>
      <c r="I6192" s="145">
        <v>0.02</v>
      </c>
      <c r="J6192" s="156">
        <v>0.02</v>
      </c>
    </row>
    <row r="6193" spans="1:10" ht="39" customHeight="1">
      <c r="A6193" s="155" t="s">
        <v>2118</v>
      </c>
      <c r="B6193" s="36" t="s">
        <v>2350</v>
      </c>
      <c r="C6193" s="37" t="s">
        <v>15</v>
      </c>
      <c r="D6193" s="37" t="s">
        <v>2349</v>
      </c>
      <c r="E6193" s="354" t="s">
        <v>2126</v>
      </c>
      <c r="F6193" s="354"/>
      <c r="G6193" s="38" t="s">
        <v>42</v>
      </c>
      <c r="H6193" s="146">
        <v>1</v>
      </c>
      <c r="I6193" s="145">
        <v>7.0000000000000007E-2</v>
      </c>
      <c r="J6193" s="156">
        <v>7.0000000000000007E-2</v>
      </c>
    </row>
    <row r="6194" spans="1:10" ht="39" customHeight="1">
      <c r="A6194" s="155" t="s">
        <v>2118</v>
      </c>
      <c r="B6194" s="36" t="s">
        <v>2354</v>
      </c>
      <c r="C6194" s="37" t="s">
        <v>15</v>
      </c>
      <c r="D6194" s="37" t="s">
        <v>2353</v>
      </c>
      <c r="E6194" s="354" t="s">
        <v>2126</v>
      </c>
      <c r="F6194" s="354"/>
      <c r="G6194" s="38" t="s">
        <v>42</v>
      </c>
      <c r="H6194" s="146">
        <v>1</v>
      </c>
      <c r="I6194" s="145">
        <v>0.1</v>
      </c>
      <c r="J6194" s="156">
        <v>0.1</v>
      </c>
    </row>
    <row r="6195" spans="1:10">
      <c r="A6195" s="159"/>
      <c r="B6195" s="99"/>
      <c r="C6195" s="99"/>
      <c r="D6195" s="99"/>
      <c r="E6195" s="99" t="s">
        <v>2098</v>
      </c>
      <c r="F6195" s="160">
        <v>34.42</v>
      </c>
      <c r="G6195" s="99" t="s">
        <v>2097</v>
      </c>
      <c r="H6195" s="160">
        <v>0</v>
      </c>
      <c r="I6195" s="99" t="s">
        <v>2096</v>
      </c>
      <c r="J6195" s="161">
        <v>34.42</v>
      </c>
    </row>
    <row r="6196" spans="1:10" ht="15" thickBot="1">
      <c r="A6196" s="159"/>
      <c r="B6196" s="99"/>
      <c r="C6196" s="99"/>
      <c r="D6196" s="99"/>
      <c r="E6196" s="99" t="s">
        <v>2095</v>
      </c>
      <c r="F6196" s="160">
        <v>9.44</v>
      </c>
      <c r="G6196" s="99"/>
      <c r="H6196" s="364" t="s">
        <v>2094</v>
      </c>
      <c r="I6196" s="364"/>
      <c r="J6196" s="161">
        <v>51.47</v>
      </c>
    </row>
    <row r="6197" spans="1:10" ht="0.95" customHeight="1" thickTop="1">
      <c r="A6197" s="162"/>
      <c r="B6197" s="142"/>
      <c r="C6197" s="142"/>
      <c r="D6197" s="142"/>
      <c r="E6197" s="142"/>
      <c r="F6197" s="142"/>
      <c r="G6197" s="142"/>
      <c r="H6197" s="142"/>
      <c r="I6197" s="142"/>
      <c r="J6197" s="163"/>
    </row>
    <row r="6198" spans="1:10" ht="18" customHeight="1">
      <c r="A6198" s="164"/>
      <c r="B6198" s="67" t="s">
        <v>1</v>
      </c>
      <c r="C6198" s="66" t="s">
        <v>2</v>
      </c>
      <c r="D6198" s="66" t="s">
        <v>3</v>
      </c>
      <c r="E6198" s="365" t="s">
        <v>836</v>
      </c>
      <c r="F6198" s="365"/>
      <c r="G6198" s="77" t="s">
        <v>4</v>
      </c>
      <c r="H6198" s="67" t="s">
        <v>5</v>
      </c>
      <c r="I6198" s="67" t="s">
        <v>6</v>
      </c>
      <c r="J6198" s="165" t="s">
        <v>7</v>
      </c>
    </row>
    <row r="6199" spans="1:10" ht="39" customHeight="1">
      <c r="A6199" s="153" t="s">
        <v>2121</v>
      </c>
      <c r="B6199" s="82" t="s">
        <v>2354</v>
      </c>
      <c r="C6199" s="80" t="s">
        <v>15</v>
      </c>
      <c r="D6199" s="80" t="s">
        <v>2353</v>
      </c>
      <c r="E6199" s="363" t="s">
        <v>2126</v>
      </c>
      <c r="F6199" s="363"/>
      <c r="G6199" s="81" t="s">
        <v>42</v>
      </c>
      <c r="H6199" s="147">
        <v>1</v>
      </c>
      <c r="I6199" s="83">
        <v>0.1</v>
      </c>
      <c r="J6199" s="154">
        <v>0.1</v>
      </c>
    </row>
    <row r="6200" spans="1:10" ht="39" customHeight="1">
      <c r="A6200" s="157" t="s">
        <v>2102</v>
      </c>
      <c r="B6200" s="39" t="s">
        <v>2348</v>
      </c>
      <c r="C6200" s="40" t="s">
        <v>15</v>
      </c>
      <c r="D6200" s="40" t="s">
        <v>2347</v>
      </c>
      <c r="E6200" s="355" t="s">
        <v>2129</v>
      </c>
      <c r="F6200" s="355"/>
      <c r="G6200" s="41" t="s">
        <v>57</v>
      </c>
      <c r="H6200" s="144">
        <v>7.2000000000000002E-5</v>
      </c>
      <c r="I6200" s="143">
        <v>1370.1</v>
      </c>
      <c r="J6200" s="158">
        <v>0.1</v>
      </c>
    </row>
    <row r="6201" spans="1:10">
      <c r="A6201" s="159"/>
      <c r="B6201" s="99"/>
      <c r="C6201" s="99"/>
      <c r="D6201" s="99"/>
      <c r="E6201" s="99" t="s">
        <v>2098</v>
      </c>
      <c r="F6201" s="160">
        <v>0</v>
      </c>
      <c r="G6201" s="99" t="s">
        <v>2097</v>
      </c>
      <c r="H6201" s="160">
        <v>0</v>
      </c>
      <c r="I6201" s="99" t="s">
        <v>2096</v>
      </c>
      <c r="J6201" s="161">
        <v>0</v>
      </c>
    </row>
    <row r="6202" spans="1:10" ht="15" thickBot="1">
      <c r="A6202" s="159"/>
      <c r="B6202" s="99"/>
      <c r="C6202" s="99"/>
      <c r="D6202" s="99"/>
      <c r="E6202" s="99" t="s">
        <v>2095</v>
      </c>
      <c r="F6202" s="160">
        <v>0.02</v>
      </c>
      <c r="G6202" s="99"/>
      <c r="H6202" s="364" t="s">
        <v>2094</v>
      </c>
      <c r="I6202" s="364"/>
      <c r="J6202" s="161">
        <v>0.12</v>
      </c>
    </row>
    <row r="6203" spans="1:10" ht="0.95" customHeight="1" thickTop="1">
      <c r="A6203" s="162"/>
      <c r="B6203" s="142"/>
      <c r="C6203" s="142"/>
      <c r="D6203" s="142"/>
      <c r="E6203" s="142"/>
      <c r="F6203" s="142"/>
      <c r="G6203" s="142"/>
      <c r="H6203" s="142"/>
      <c r="I6203" s="142"/>
      <c r="J6203" s="163"/>
    </row>
    <row r="6204" spans="1:10" ht="18" customHeight="1">
      <c r="A6204" s="164"/>
      <c r="B6204" s="67" t="s">
        <v>1</v>
      </c>
      <c r="C6204" s="66" t="s">
        <v>2</v>
      </c>
      <c r="D6204" s="66" t="s">
        <v>3</v>
      </c>
      <c r="E6204" s="365" t="s">
        <v>836</v>
      </c>
      <c r="F6204" s="365"/>
      <c r="G6204" s="77" t="s">
        <v>4</v>
      </c>
      <c r="H6204" s="67" t="s">
        <v>5</v>
      </c>
      <c r="I6204" s="67" t="s">
        <v>6</v>
      </c>
      <c r="J6204" s="165" t="s">
        <v>7</v>
      </c>
    </row>
    <row r="6205" spans="1:10" ht="39" customHeight="1">
      <c r="A6205" s="153" t="s">
        <v>2121</v>
      </c>
      <c r="B6205" s="82" t="s">
        <v>2352</v>
      </c>
      <c r="C6205" s="80" t="s">
        <v>15</v>
      </c>
      <c r="D6205" s="80" t="s">
        <v>2351</v>
      </c>
      <c r="E6205" s="363" t="s">
        <v>2126</v>
      </c>
      <c r="F6205" s="363"/>
      <c r="G6205" s="81" t="s">
        <v>42</v>
      </c>
      <c r="H6205" s="147">
        <v>1</v>
      </c>
      <c r="I6205" s="83">
        <v>0.02</v>
      </c>
      <c r="J6205" s="154">
        <v>0.02</v>
      </c>
    </row>
    <row r="6206" spans="1:10" ht="39" customHeight="1">
      <c r="A6206" s="157" t="s">
        <v>2102</v>
      </c>
      <c r="B6206" s="39" t="s">
        <v>2348</v>
      </c>
      <c r="C6206" s="40" t="s">
        <v>15</v>
      </c>
      <c r="D6206" s="40" t="s">
        <v>2347</v>
      </c>
      <c r="E6206" s="355" t="s">
        <v>2129</v>
      </c>
      <c r="F6206" s="355"/>
      <c r="G6206" s="41" t="s">
        <v>57</v>
      </c>
      <c r="H6206" s="144">
        <v>1.4800000000000001E-5</v>
      </c>
      <c r="I6206" s="143">
        <v>1370.1</v>
      </c>
      <c r="J6206" s="158">
        <v>0.02</v>
      </c>
    </row>
    <row r="6207" spans="1:10">
      <c r="A6207" s="159"/>
      <c r="B6207" s="99"/>
      <c r="C6207" s="99"/>
      <c r="D6207" s="99"/>
      <c r="E6207" s="99" t="s">
        <v>2098</v>
      </c>
      <c r="F6207" s="160">
        <v>0</v>
      </c>
      <c r="G6207" s="99" t="s">
        <v>2097</v>
      </c>
      <c r="H6207" s="160">
        <v>0</v>
      </c>
      <c r="I6207" s="99" t="s">
        <v>2096</v>
      </c>
      <c r="J6207" s="161">
        <v>0</v>
      </c>
    </row>
    <row r="6208" spans="1:10" ht="15" thickBot="1">
      <c r="A6208" s="159"/>
      <c r="B6208" s="99"/>
      <c r="C6208" s="99"/>
      <c r="D6208" s="99"/>
      <c r="E6208" s="99" t="s">
        <v>2095</v>
      </c>
      <c r="F6208" s="160">
        <v>0</v>
      </c>
      <c r="G6208" s="99"/>
      <c r="H6208" s="364" t="s">
        <v>2094</v>
      </c>
      <c r="I6208" s="364"/>
      <c r="J6208" s="161">
        <v>0.02</v>
      </c>
    </row>
    <row r="6209" spans="1:10" ht="0.95" customHeight="1" thickTop="1">
      <c r="A6209" s="162"/>
      <c r="B6209" s="142"/>
      <c r="C6209" s="142"/>
      <c r="D6209" s="142"/>
      <c r="E6209" s="142"/>
      <c r="F6209" s="142"/>
      <c r="G6209" s="142"/>
      <c r="H6209" s="142"/>
      <c r="I6209" s="142"/>
      <c r="J6209" s="163"/>
    </row>
    <row r="6210" spans="1:10" ht="18" customHeight="1">
      <c r="A6210" s="164"/>
      <c r="B6210" s="67" t="s">
        <v>1</v>
      </c>
      <c r="C6210" s="66" t="s">
        <v>2</v>
      </c>
      <c r="D6210" s="66" t="s">
        <v>3</v>
      </c>
      <c r="E6210" s="365" t="s">
        <v>836</v>
      </c>
      <c r="F6210" s="365"/>
      <c r="G6210" s="77" t="s">
        <v>4</v>
      </c>
      <c r="H6210" s="67" t="s">
        <v>5</v>
      </c>
      <c r="I6210" s="67" t="s">
        <v>6</v>
      </c>
      <c r="J6210" s="165" t="s">
        <v>7</v>
      </c>
    </row>
    <row r="6211" spans="1:10" ht="39" customHeight="1">
      <c r="A6211" s="153" t="s">
        <v>2121</v>
      </c>
      <c r="B6211" s="82" t="s">
        <v>2350</v>
      </c>
      <c r="C6211" s="80" t="s">
        <v>15</v>
      </c>
      <c r="D6211" s="80" t="s">
        <v>2349</v>
      </c>
      <c r="E6211" s="363" t="s">
        <v>2126</v>
      </c>
      <c r="F6211" s="363"/>
      <c r="G6211" s="81" t="s">
        <v>42</v>
      </c>
      <c r="H6211" s="147">
        <v>1</v>
      </c>
      <c r="I6211" s="83">
        <v>7.0000000000000007E-2</v>
      </c>
      <c r="J6211" s="154">
        <v>7.0000000000000007E-2</v>
      </c>
    </row>
    <row r="6212" spans="1:10" ht="39" customHeight="1">
      <c r="A6212" s="157" t="s">
        <v>2102</v>
      </c>
      <c r="B6212" s="39" t="s">
        <v>2348</v>
      </c>
      <c r="C6212" s="40" t="s">
        <v>15</v>
      </c>
      <c r="D6212" s="40" t="s">
        <v>2347</v>
      </c>
      <c r="E6212" s="355" t="s">
        <v>2129</v>
      </c>
      <c r="F6212" s="355"/>
      <c r="G6212" s="41" t="s">
        <v>57</v>
      </c>
      <c r="H6212" s="144">
        <v>5.0000000000000002E-5</v>
      </c>
      <c r="I6212" s="143">
        <v>1370.1</v>
      </c>
      <c r="J6212" s="158">
        <v>7.0000000000000007E-2</v>
      </c>
    </row>
    <row r="6213" spans="1:10">
      <c r="A6213" s="159"/>
      <c r="B6213" s="99"/>
      <c r="C6213" s="99"/>
      <c r="D6213" s="99"/>
      <c r="E6213" s="99" t="s">
        <v>2098</v>
      </c>
      <c r="F6213" s="160">
        <v>0</v>
      </c>
      <c r="G6213" s="99" t="s">
        <v>2097</v>
      </c>
      <c r="H6213" s="160">
        <v>0</v>
      </c>
      <c r="I6213" s="99" t="s">
        <v>2096</v>
      </c>
      <c r="J6213" s="161">
        <v>0</v>
      </c>
    </row>
    <row r="6214" spans="1:10" ht="15" thickBot="1">
      <c r="A6214" s="159"/>
      <c r="B6214" s="99"/>
      <c r="C6214" s="99"/>
      <c r="D6214" s="99"/>
      <c r="E6214" s="99" t="s">
        <v>2095</v>
      </c>
      <c r="F6214" s="160">
        <v>0.02</v>
      </c>
      <c r="G6214" s="99"/>
      <c r="H6214" s="364" t="s">
        <v>2094</v>
      </c>
      <c r="I6214" s="364"/>
      <c r="J6214" s="161">
        <v>0.09</v>
      </c>
    </row>
    <row r="6215" spans="1:10" ht="0.95" customHeight="1" thickTop="1">
      <c r="A6215" s="162"/>
      <c r="B6215" s="142"/>
      <c r="C6215" s="142"/>
      <c r="D6215" s="142"/>
      <c r="E6215" s="142"/>
      <c r="F6215" s="142"/>
      <c r="G6215" s="142"/>
      <c r="H6215" s="142"/>
      <c r="I6215" s="142"/>
      <c r="J6215" s="163"/>
    </row>
    <row r="6216" spans="1:10" ht="18" customHeight="1">
      <c r="A6216" s="164"/>
      <c r="B6216" s="67" t="s">
        <v>1</v>
      </c>
      <c r="C6216" s="66" t="s">
        <v>2</v>
      </c>
      <c r="D6216" s="66" t="s">
        <v>3</v>
      </c>
      <c r="E6216" s="365" t="s">
        <v>836</v>
      </c>
      <c r="F6216" s="365"/>
      <c r="G6216" s="77" t="s">
        <v>4</v>
      </c>
      <c r="H6216" s="67" t="s">
        <v>5</v>
      </c>
      <c r="I6216" s="67" t="s">
        <v>6</v>
      </c>
      <c r="J6216" s="165" t="s">
        <v>7</v>
      </c>
    </row>
    <row r="6217" spans="1:10" ht="39" customHeight="1">
      <c r="A6217" s="153" t="s">
        <v>2121</v>
      </c>
      <c r="B6217" s="82" t="s">
        <v>2346</v>
      </c>
      <c r="C6217" s="80" t="s">
        <v>15</v>
      </c>
      <c r="D6217" s="80" t="s">
        <v>2345</v>
      </c>
      <c r="E6217" s="363" t="s">
        <v>2126</v>
      </c>
      <c r="F6217" s="363"/>
      <c r="G6217" s="81" t="s">
        <v>42</v>
      </c>
      <c r="H6217" s="147">
        <v>1</v>
      </c>
      <c r="I6217" s="83">
        <v>1.5</v>
      </c>
      <c r="J6217" s="154">
        <v>1.5</v>
      </c>
    </row>
    <row r="6218" spans="1:10" ht="26.1" customHeight="1">
      <c r="A6218" s="157" t="s">
        <v>2102</v>
      </c>
      <c r="B6218" s="39" t="s">
        <v>2125</v>
      </c>
      <c r="C6218" s="40" t="s">
        <v>15</v>
      </c>
      <c r="D6218" s="40" t="s">
        <v>2124</v>
      </c>
      <c r="E6218" s="355" t="s">
        <v>2123</v>
      </c>
      <c r="F6218" s="355"/>
      <c r="G6218" s="41" t="s">
        <v>2122</v>
      </c>
      <c r="H6218" s="144">
        <v>1.36</v>
      </c>
      <c r="I6218" s="143">
        <v>1.1000000000000001</v>
      </c>
      <c r="J6218" s="158">
        <v>1.5</v>
      </c>
    </row>
    <row r="6219" spans="1:10">
      <c r="A6219" s="159"/>
      <c r="B6219" s="99"/>
      <c r="C6219" s="99"/>
      <c r="D6219" s="99"/>
      <c r="E6219" s="99" t="s">
        <v>2098</v>
      </c>
      <c r="F6219" s="160">
        <v>0</v>
      </c>
      <c r="G6219" s="99" t="s">
        <v>2097</v>
      </c>
      <c r="H6219" s="160">
        <v>0</v>
      </c>
      <c r="I6219" s="99" t="s">
        <v>2096</v>
      </c>
      <c r="J6219" s="161">
        <v>0</v>
      </c>
    </row>
    <row r="6220" spans="1:10" ht="15" thickBot="1">
      <c r="A6220" s="159"/>
      <c r="B6220" s="99"/>
      <c r="C6220" s="99"/>
      <c r="D6220" s="99"/>
      <c r="E6220" s="99" t="s">
        <v>2095</v>
      </c>
      <c r="F6220" s="160">
        <v>0.34</v>
      </c>
      <c r="G6220" s="99"/>
      <c r="H6220" s="364" t="s">
        <v>2094</v>
      </c>
      <c r="I6220" s="364"/>
      <c r="J6220" s="161">
        <v>1.84</v>
      </c>
    </row>
    <row r="6221" spans="1:10" ht="0.95" customHeight="1" thickTop="1">
      <c r="A6221" s="162"/>
      <c r="B6221" s="142"/>
      <c r="C6221" s="142"/>
      <c r="D6221" s="142"/>
      <c r="E6221" s="142"/>
      <c r="F6221" s="142"/>
      <c r="G6221" s="142"/>
      <c r="H6221" s="142"/>
      <c r="I6221" s="142"/>
      <c r="J6221" s="163"/>
    </row>
    <row r="6222" spans="1:10" ht="18" customHeight="1">
      <c r="A6222" s="164"/>
      <c r="B6222" s="67" t="s">
        <v>1</v>
      </c>
      <c r="C6222" s="66" t="s">
        <v>2</v>
      </c>
      <c r="D6222" s="66" t="s">
        <v>3</v>
      </c>
      <c r="E6222" s="365" t="s">
        <v>836</v>
      </c>
      <c r="F6222" s="365"/>
      <c r="G6222" s="77" t="s">
        <v>4</v>
      </c>
      <c r="H6222" s="67" t="s">
        <v>5</v>
      </c>
      <c r="I6222" s="67" t="s">
        <v>6</v>
      </c>
      <c r="J6222" s="165" t="s">
        <v>7</v>
      </c>
    </row>
    <row r="6223" spans="1:10" ht="24" customHeight="1">
      <c r="A6223" s="153" t="s">
        <v>2121</v>
      </c>
      <c r="B6223" s="82" t="s">
        <v>2344</v>
      </c>
      <c r="C6223" s="80" t="s">
        <v>15</v>
      </c>
      <c r="D6223" s="80" t="s">
        <v>2343</v>
      </c>
      <c r="E6223" s="363" t="s">
        <v>842</v>
      </c>
      <c r="F6223" s="363"/>
      <c r="G6223" s="81" t="s">
        <v>42</v>
      </c>
      <c r="H6223" s="147">
        <v>1</v>
      </c>
      <c r="I6223" s="83">
        <v>33.380000000000003</v>
      </c>
      <c r="J6223" s="154">
        <v>33.380000000000003</v>
      </c>
    </row>
    <row r="6224" spans="1:10" ht="26.1" customHeight="1">
      <c r="A6224" s="155" t="s">
        <v>2118</v>
      </c>
      <c r="B6224" s="36" t="s">
        <v>2342</v>
      </c>
      <c r="C6224" s="37" t="s">
        <v>15</v>
      </c>
      <c r="D6224" s="37" t="s">
        <v>2341</v>
      </c>
      <c r="E6224" s="354" t="s">
        <v>842</v>
      </c>
      <c r="F6224" s="354"/>
      <c r="G6224" s="38" t="s">
        <v>42</v>
      </c>
      <c r="H6224" s="146">
        <v>1</v>
      </c>
      <c r="I6224" s="145">
        <v>0.3</v>
      </c>
      <c r="J6224" s="156">
        <v>0.3</v>
      </c>
    </row>
    <row r="6225" spans="1:10" ht="26.1" customHeight="1">
      <c r="A6225" s="157" t="s">
        <v>2102</v>
      </c>
      <c r="B6225" s="39" t="s">
        <v>2106</v>
      </c>
      <c r="C6225" s="40" t="s">
        <v>15</v>
      </c>
      <c r="D6225" s="40" t="s">
        <v>2105</v>
      </c>
      <c r="E6225" s="355" t="s">
        <v>2099</v>
      </c>
      <c r="F6225" s="355"/>
      <c r="G6225" s="41" t="s">
        <v>42</v>
      </c>
      <c r="H6225" s="144">
        <v>1</v>
      </c>
      <c r="I6225" s="143">
        <v>0.11</v>
      </c>
      <c r="J6225" s="158">
        <v>0.11</v>
      </c>
    </row>
    <row r="6226" spans="1:10" ht="26.1" customHeight="1">
      <c r="A6226" s="157" t="s">
        <v>2102</v>
      </c>
      <c r="B6226" s="39" t="s">
        <v>2108</v>
      </c>
      <c r="C6226" s="40" t="s">
        <v>15</v>
      </c>
      <c r="D6226" s="40" t="s">
        <v>2107</v>
      </c>
      <c r="E6226" s="355" t="s">
        <v>2099</v>
      </c>
      <c r="F6226" s="355"/>
      <c r="G6226" s="41" t="s">
        <v>42</v>
      </c>
      <c r="H6226" s="144">
        <v>1</v>
      </c>
      <c r="I6226" s="143">
        <v>2.41</v>
      </c>
      <c r="J6226" s="158">
        <v>2.41</v>
      </c>
    </row>
    <row r="6227" spans="1:10" ht="26.1" customHeight="1">
      <c r="A6227" s="157" t="s">
        <v>2102</v>
      </c>
      <c r="B6227" s="39" t="s">
        <v>2110</v>
      </c>
      <c r="C6227" s="40" t="s">
        <v>15</v>
      </c>
      <c r="D6227" s="40" t="s">
        <v>2109</v>
      </c>
      <c r="E6227" s="355" t="s">
        <v>2099</v>
      </c>
      <c r="F6227" s="355"/>
      <c r="G6227" s="41" t="s">
        <v>42</v>
      </c>
      <c r="H6227" s="144">
        <v>1</v>
      </c>
      <c r="I6227" s="143">
        <v>0.9</v>
      </c>
      <c r="J6227" s="158">
        <v>0.9</v>
      </c>
    </row>
    <row r="6228" spans="1:10" ht="26.1" customHeight="1">
      <c r="A6228" s="157" t="s">
        <v>2102</v>
      </c>
      <c r="B6228" s="39" t="s">
        <v>2101</v>
      </c>
      <c r="C6228" s="40" t="s">
        <v>15</v>
      </c>
      <c r="D6228" s="40" t="s">
        <v>2100</v>
      </c>
      <c r="E6228" s="355" t="s">
        <v>2099</v>
      </c>
      <c r="F6228" s="355"/>
      <c r="G6228" s="41" t="s">
        <v>42</v>
      </c>
      <c r="H6228" s="144">
        <v>1</v>
      </c>
      <c r="I6228" s="143">
        <v>1.43</v>
      </c>
      <c r="J6228" s="158">
        <v>1.43</v>
      </c>
    </row>
    <row r="6229" spans="1:10" ht="26.1" customHeight="1">
      <c r="A6229" s="157" t="s">
        <v>2102</v>
      </c>
      <c r="B6229" s="39" t="s">
        <v>2115</v>
      </c>
      <c r="C6229" s="40" t="s">
        <v>15</v>
      </c>
      <c r="D6229" s="40" t="s">
        <v>2114</v>
      </c>
      <c r="E6229" s="355" t="s">
        <v>2099</v>
      </c>
      <c r="F6229" s="355"/>
      <c r="G6229" s="41" t="s">
        <v>42</v>
      </c>
      <c r="H6229" s="144">
        <v>1</v>
      </c>
      <c r="I6229" s="143">
        <v>0.8</v>
      </c>
      <c r="J6229" s="158">
        <v>0.8</v>
      </c>
    </row>
    <row r="6230" spans="1:10" ht="24" customHeight="1">
      <c r="A6230" s="157" t="s">
        <v>2102</v>
      </c>
      <c r="B6230" s="39" t="s">
        <v>2340</v>
      </c>
      <c r="C6230" s="40" t="s">
        <v>15</v>
      </c>
      <c r="D6230" s="40" t="s">
        <v>2339</v>
      </c>
      <c r="E6230" s="355" t="s">
        <v>2111</v>
      </c>
      <c r="F6230" s="355"/>
      <c r="G6230" s="41" t="s">
        <v>42</v>
      </c>
      <c r="H6230" s="144">
        <v>1</v>
      </c>
      <c r="I6230" s="143">
        <v>25.86</v>
      </c>
      <c r="J6230" s="158">
        <v>25.86</v>
      </c>
    </row>
    <row r="6231" spans="1:10" ht="26.1" customHeight="1">
      <c r="A6231" s="157" t="s">
        <v>2102</v>
      </c>
      <c r="B6231" s="39" t="s">
        <v>2104</v>
      </c>
      <c r="C6231" s="40" t="s">
        <v>15</v>
      </c>
      <c r="D6231" s="40" t="s">
        <v>2103</v>
      </c>
      <c r="E6231" s="355" t="s">
        <v>2099</v>
      </c>
      <c r="F6231" s="355"/>
      <c r="G6231" s="41" t="s">
        <v>42</v>
      </c>
      <c r="H6231" s="144">
        <v>1</v>
      </c>
      <c r="I6231" s="143">
        <v>1.57</v>
      </c>
      <c r="J6231" s="158">
        <v>1.57</v>
      </c>
    </row>
    <row r="6232" spans="1:10">
      <c r="A6232" s="159"/>
      <c r="B6232" s="99"/>
      <c r="C6232" s="99"/>
      <c r="D6232" s="99"/>
      <c r="E6232" s="99" t="s">
        <v>2098</v>
      </c>
      <c r="F6232" s="160">
        <v>26.16</v>
      </c>
      <c r="G6232" s="99" t="s">
        <v>2097</v>
      </c>
      <c r="H6232" s="160">
        <v>0</v>
      </c>
      <c r="I6232" s="99" t="s">
        <v>2096</v>
      </c>
      <c r="J6232" s="161">
        <v>26.16</v>
      </c>
    </row>
    <row r="6233" spans="1:10" ht="15" thickBot="1">
      <c r="A6233" s="159"/>
      <c r="B6233" s="99"/>
      <c r="C6233" s="99"/>
      <c r="D6233" s="99"/>
      <c r="E6233" s="99" t="s">
        <v>2095</v>
      </c>
      <c r="F6233" s="160">
        <v>7.5</v>
      </c>
      <c r="G6233" s="99"/>
      <c r="H6233" s="364" t="s">
        <v>2094</v>
      </c>
      <c r="I6233" s="364"/>
      <c r="J6233" s="161">
        <v>40.880000000000003</v>
      </c>
    </row>
    <row r="6234" spans="1:10" ht="0.95" customHeight="1" thickTop="1">
      <c r="A6234" s="162"/>
      <c r="B6234" s="142"/>
      <c r="C6234" s="142"/>
      <c r="D6234" s="142"/>
      <c r="E6234" s="142"/>
      <c r="F6234" s="142"/>
      <c r="G6234" s="142"/>
      <c r="H6234" s="142"/>
      <c r="I6234" s="142"/>
      <c r="J6234" s="163"/>
    </row>
    <row r="6235" spans="1:10" ht="18" customHeight="1">
      <c r="A6235" s="164"/>
      <c r="B6235" s="67" t="s">
        <v>1</v>
      </c>
      <c r="C6235" s="66" t="s">
        <v>2</v>
      </c>
      <c r="D6235" s="66" t="s">
        <v>3</v>
      </c>
      <c r="E6235" s="365" t="s">
        <v>836</v>
      </c>
      <c r="F6235" s="365"/>
      <c r="G6235" s="77" t="s">
        <v>4</v>
      </c>
      <c r="H6235" s="67" t="s">
        <v>5</v>
      </c>
      <c r="I6235" s="67" t="s">
        <v>6</v>
      </c>
      <c r="J6235" s="165" t="s">
        <v>7</v>
      </c>
    </row>
    <row r="6236" spans="1:10" ht="24" customHeight="1">
      <c r="A6236" s="153" t="s">
        <v>2121</v>
      </c>
      <c r="B6236" s="82" t="s">
        <v>2171</v>
      </c>
      <c r="C6236" s="80" t="s">
        <v>27</v>
      </c>
      <c r="D6236" s="80" t="s">
        <v>2170</v>
      </c>
      <c r="E6236" s="363" t="s">
        <v>929</v>
      </c>
      <c r="F6236" s="363"/>
      <c r="G6236" s="81" t="s">
        <v>2165</v>
      </c>
      <c r="H6236" s="147">
        <v>1</v>
      </c>
      <c r="I6236" s="83">
        <v>24.89</v>
      </c>
      <c r="J6236" s="154">
        <v>24.89</v>
      </c>
    </row>
    <row r="6237" spans="1:10" ht="20.100000000000001" customHeight="1">
      <c r="A6237" s="164" t="s">
        <v>2268</v>
      </c>
      <c r="B6237" s="67" t="s">
        <v>1</v>
      </c>
      <c r="C6237" s="66" t="s">
        <v>2</v>
      </c>
      <c r="D6237" s="66" t="s">
        <v>2111</v>
      </c>
      <c r="E6237" s="67" t="s">
        <v>1898</v>
      </c>
      <c r="F6237" s="370" t="s">
        <v>2151</v>
      </c>
      <c r="G6237" s="370"/>
      <c r="H6237" s="370"/>
      <c r="I6237" s="370"/>
      <c r="J6237" s="165" t="s">
        <v>2179</v>
      </c>
    </row>
    <row r="6238" spans="1:10" ht="26.1" customHeight="1">
      <c r="A6238" s="157" t="s">
        <v>2102</v>
      </c>
      <c r="B6238" s="39" t="s">
        <v>2338</v>
      </c>
      <c r="C6238" s="40" t="s">
        <v>27</v>
      </c>
      <c r="D6238" s="40" t="s">
        <v>2337</v>
      </c>
      <c r="E6238" s="144">
        <v>1</v>
      </c>
      <c r="F6238" s="40"/>
      <c r="G6238" s="40"/>
      <c r="H6238" s="40"/>
      <c r="I6238" s="148" t="s">
        <v>2336</v>
      </c>
      <c r="J6238" s="168" t="s">
        <v>2336</v>
      </c>
    </row>
    <row r="6239" spans="1:10" ht="20.100000000000001" customHeight="1">
      <c r="A6239" s="366"/>
      <c r="B6239" s="286"/>
      <c r="C6239" s="286"/>
      <c r="D6239" s="286"/>
      <c r="E6239" s="286"/>
      <c r="F6239" s="286" t="s">
        <v>2264</v>
      </c>
      <c r="G6239" s="286"/>
      <c r="H6239" s="286"/>
      <c r="I6239" s="286"/>
      <c r="J6239" s="169">
        <v>0</v>
      </c>
    </row>
    <row r="6240" spans="1:10" ht="20.100000000000001" customHeight="1">
      <c r="A6240" s="366"/>
      <c r="B6240" s="286"/>
      <c r="C6240" s="286"/>
      <c r="D6240" s="286"/>
      <c r="E6240" s="286"/>
      <c r="F6240" s="286" t="s">
        <v>2263</v>
      </c>
      <c r="G6240" s="286"/>
      <c r="H6240" s="286"/>
      <c r="I6240" s="286"/>
      <c r="J6240" s="166">
        <v>17.363199999999999</v>
      </c>
    </row>
    <row r="6241" spans="1:10" ht="20.100000000000001" customHeight="1">
      <c r="A6241" s="366"/>
      <c r="B6241" s="286"/>
      <c r="C6241" s="286"/>
      <c r="D6241" s="286"/>
      <c r="E6241" s="286"/>
      <c r="F6241" s="286" t="s">
        <v>2159</v>
      </c>
      <c r="G6241" s="286"/>
      <c r="H6241" s="286"/>
      <c r="I6241" s="286"/>
      <c r="J6241" s="166">
        <v>17.363199999999999</v>
      </c>
    </row>
    <row r="6242" spans="1:10" ht="20.100000000000001" customHeight="1">
      <c r="A6242" s="366"/>
      <c r="B6242" s="286"/>
      <c r="C6242" s="286"/>
      <c r="D6242" s="286"/>
      <c r="E6242" s="286"/>
      <c r="F6242" s="286" t="s">
        <v>2158</v>
      </c>
      <c r="G6242" s="286"/>
      <c r="H6242" s="286"/>
      <c r="I6242" s="286"/>
      <c r="J6242" s="166">
        <v>1</v>
      </c>
    </row>
    <row r="6243" spans="1:10" ht="20.100000000000001" customHeight="1">
      <c r="A6243" s="366"/>
      <c r="B6243" s="286"/>
      <c r="C6243" s="286"/>
      <c r="D6243" s="286"/>
      <c r="E6243" s="286"/>
      <c r="F6243" s="286" t="s">
        <v>2157</v>
      </c>
      <c r="G6243" s="286"/>
      <c r="H6243" s="286"/>
      <c r="I6243" s="286"/>
      <c r="J6243" s="166">
        <v>17.363199999999999</v>
      </c>
    </row>
    <row r="6244" spans="1:10" ht="20.100000000000001" customHeight="1">
      <c r="A6244" s="366"/>
      <c r="B6244" s="286"/>
      <c r="C6244" s="286"/>
      <c r="D6244" s="286"/>
      <c r="E6244" s="286"/>
      <c r="F6244" s="286" t="s">
        <v>2156</v>
      </c>
      <c r="G6244" s="286"/>
      <c r="H6244" s="286"/>
      <c r="I6244" s="286"/>
      <c r="J6244" s="166">
        <v>0</v>
      </c>
    </row>
    <row r="6245" spans="1:10" ht="20.100000000000001" customHeight="1">
      <c r="A6245" s="164" t="s">
        <v>2155</v>
      </c>
      <c r="B6245" s="67" t="s">
        <v>1</v>
      </c>
      <c r="C6245" s="66" t="s">
        <v>2</v>
      </c>
      <c r="D6245" s="66" t="s">
        <v>2154</v>
      </c>
      <c r="E6245" s="67" t="s">
        <v>1898</v>
      </c>
      <c r="F6245" s="67" t="s">
        <v>2153</v>
      </c>
      <c r="G6245" s="67" t="s">
        <v>2152</v>
      </c>
      <c r="H6245" s="67"/>
      <c r="I6245" s="67"/>
      <c r="J6245" s="165" t="s">
        <v>2151</v>
      </c>
    </row>
    <row r="6246" spans="1:10" ht="24" customHeight="1">
      <c r="A6246" s="157" t="s">
        <v>2102</v>
      </c>
      <c r="B6246" s="39" t="s">
        <v>2257</v>
      </c>
      <c r="C6246" s="40" t="s">
        <v>27</v>
      </c>
      <c r="D6246" s="40" t="s">
        <v>2256</v>
      </c>
      <c r="E6246" s="144">
        <v>1</v>
      </c>
      <c r="F6246" s="41" t="s">
        <v>2165</v>
      </c>
      <c r="G6246" s="367" t="s">
        <v>2255</v>
      </c>
      <c r="H6246" s="367"/>
      <c r="I6246" s="355"/>
      <c r="J6246" s="168" t="s">
        <v>2255</v>
      </c>
    </row>
    <row r="6247" spans="1:10" ht="24" customHeight="1">
      <c r="A6247" s="157" t="s">
        <v>2102</v>
      </c>
      <c r="B6247" s="39" t="s">
        <v>2254</v>
      </c>
      <c r="C6247" s="40" t="s">
        <v>27</v>
      </c>
      <c r="D6247" s="40" t="s">
        <v>2253</v>
      </c>
      <c r="E6247" s="144">
        <v>1</v>
      </c>
      <c r="F6247" s="41" t="s">
        <v>2165</v>
      </c>
      <c r="G6247" s="367" t="s">
        <v>1320</v>
      </c>
      <c r="H6247" s="367"/>
      <c r="I6247" s="355"/>
      <c r="J6247" s="168" t="s">
        <v>1320</v>
      </c>
    </row>
    <row r="6248" spans="1:10" ht="24" customHeight="1">
      <c r="A6248" s="157" t="s">
        <v>2102</v>
      </c>
      <c r="B6248" s="39" t="s">
        <v>2262</v>
      </c>
      <c r="C6248" s="40" t="s">
        <v>27</v>
      </c>
      <c r="D6248" s="40" t="s">
        <v>2261</v>
      </c>
      <c r="E6248" s="144">
        <v>1</v>
      </c>
      <c r="F6248" s="41" t="s">
        <v>2165</v>
      </c>
      <c r="G6248" s="367" t="s">
        <v>994</v>
      </c>
      <c r="H6248" s="367"/>
      <c r="I6248" s="355"/>
      <c r="J6248" s="168" t="s">
        <v>994</v>
      </c>
    </row>
    <row r="6249" spans="1:10" ht="26.1" customHeight="1">
      <c r="A6249" s="157" t="s">
        <v>2102</v>
      </c>
      <c r="B6249" s="39" t="s">
        <v>2260</v>
      </c>
      <c r="C6249" s="40" t="s">
        <v>27</v>
      </c>
      <c r="D6249" s="40" t="s">
        <v>2259</v>
      </c>
      <c r="E6249" s="144">
        <v>1</v>
      </c>
      <c r="F6249" s="41" t="s">
        <v>2165</v>
      </c>
      <c r="G6249" s="367" t="s">
        <v>2258</v>
      </c>
      <c r="H6249" s="367"/>
      <c r="I6249" s="355"/>
      <c r="J6249" s="168" t="s">
        <v>2258</v>
      </c>
    </row>
    <row r="6250" spans="1:10" ht="20.100000000000001" customHeight="1">
      <c r="A6250" s="366"/>
      <c r="B6250" s="286"/>
      <c r="C6250" s="286"/>
      <c r="D6250" s="286"/>
      <c r="E6250" s="286"/>
      <c r="F6250" s="286" t="s">
        <v>2145</v>
      </c>
      <c r="G6250" s="286"/>
      <c r="H6250" s="286"/>
      <c r="I6250" s="286"/>
      <c r="J6250" s="166">
        <v>4.99</v>
      </c>
    </row>
    <row r="6251" spans="1:10" ht="20.100000000000001" customHeight="1">
      <c r="A6251" s="164" t="s">
        <v>2173</v>
      </c>
      <c r="B6251" s="67" t="s">
        <v>1</v>
      </c>
      <c r="C6251" s="66" t="s">
        <v>2</v>
      </c>
      <c r="D6251" s="66" t="s">
        <v>2172</v>
      </c>
      <c r="E6251" s="67" t="s">
        <v>1898</v>
      </c>
      <c r="F6251" s="67" t="s">
        <v>2153</v>
      </c>
      <c r="G6251" s="67" t="s">
        <v>2152</v>
      </c>
      <c r="H6251" s="67"/>
      <c r="I6251" s="67"/>
      <c r="J6251" s="165" t="s">
        <v>2151</v>
      </c>
    </row>
    <row r="6252" spans="1:10" ht="26.1" customHeight="1">
      <c r="A6252" s="155" t="s">
        <v>2121</v>
      </c>
      <c r="B6252" s="36" t="s">
        <v>2335</v>
      </c>
      <c r="C6252" s="37" t="s">
        <v>27</v>
      </c>
      <c r="D6252" s="37" t="s">
        <v>2334</v>
      </c>
      <c r="E6252" s="146">
        <v>1</v>
      </c>
      <c r="F6252" s="38" t="s">
        <v>2165</v>
      </c>
      <c r="G6252" s="368" t="s">
        <v>2333</v>
      </c>
      <c r="H6252" s="368"/>
      <c r="I6252" s="354"/>
      <c r="J6252" s="167" t="s">
        <v>2333</v>
      </c>
    </row>
    <row r="6253" spans="1:10" ht="26.1" customHeight="1">
      <c r="A6253" s="155" t="s">
        <v>2121</v>
      </c>
      <c r="B6253" s="36" t="s">
        <v>2332</v>
      </c>
      <c r="C6253" s="37" t="s">
        <v>27</v>
      </c>
      <c r="D6253" s="37" t="s">
        <v>2331</v>
      </c>
      <c r="E6253" s="146">
        <v>1</v>
      </c>
      <c r="F6253" s="38" t="s">
        <v>2165</v>
      </c>
      <c r="G6253" s="368" t="s">
        <v>2330</v>
      </c>
      <c r="H6253" s="368"/>
      <c r="I6253" s="354"/>
      <c r="J6253" s="167" t="s">
        <v>2330</v>
      </c>
    </row>
    <row r="6254" spans="1:10" ht="26.1" customHeight="1">
      <c r="A6254" s="155" t="s">
        <v>2121</v>
      </c>
      <c r="B6254" s="36" t="s">
        <v>2329</v>
      </c>
      <c r="C6254" s="37" t="s">
        <v>27</v>
      </c>
      <c r="D6254" s="37" t="s">
        <v>2328</v>
      </c>
      <c r="E6254" s="146">
        <v>1</v>
      </c>
      <c r="F6254" s="38" t="s">
        <v>2165</v>
      </c>
      <c r="G6254" s="368" t="s">
        <v>2327</v>
      </c>
      <c r="H6254" s="368"/>
      <c r="I6254" s="354"/>
      <c r="J6254" s="167" t="s">
        <v>2327</v>
      </c>
    </row>
    <row r="6255" spans="1:10" ht="20.100000000000001" customHeight="1">
      <c r="A6255" s="366"/>
      <c r="B6255" s="286"/>
      <c r="C6255" s="286"/>
      <c r="D6255" s="286"/>
      <c r="E6255" s="286"/>
      <c r="F6255" s="286" t="s">
        <v>2162</v>
      </c>
      <c r="G6255" s="286"/>
      <c r="H6255" s="286"/>
      <c r="I6255" s="286"/>
      <c r="J6255" s="166">
        <v>2.54</v>
      </c>
    </row>
    <row r="6256" spans="1:10">
      <c r="A6256" s="159"/>
      <c r="B6256" s="99"/>
      <c r="C6256" s="99"/>
      <c r="D6256" s="99"/>
      <c r="E6256" s="99" t="s">
        <v>2098</v>
      </c>
      <c r="F6256" s="160">
        <v>17.73</v>
      </c>
      <c r="G6256" s="99" t="s">
        <v>2097</v>
      </c>
      <c r="H6256" s="160">
        <v>0</v>
      </c>
      <c r="I6256" s="99" t="s">
        <v>2096</v>
      </c>
      <c r="J6256" s="161">
        <v>17.731300000000001</v>
      </c>
    </row>
    <row r="6257" spans="1:10" ht="15" thickBot="1">
      <c r="A6257" s="159"/>
      <c r="B6257" s="99"/>
      <c r="C6257" s="99"/>
      <c r="D6257" s="99"/>
      <c r="E6257" s="99" t="s">
        <v>2095</v>
      </c>
      <c r="F6257" s="160">
        <v>5.59</v>
      </c>
      <c r="G6257" s="99"/>
      <c r="H6257" s="364" t="s">
        <v>2094</v>
      </c>
      <c r="I6257" s="364"/>
      <c r="J6257" s="161">
        <v>30.48</v>
      </c>
    </row>
    <row r="6258" spans="1:10" ht="0.95" customHeight="1" thickTop="1">
      <c r="A6258" s="162"/>
      <c r="B6258" s="142"/>
      <c r="C6258" s="142"/>
      <c r="D6258" s="142"/>
      <c r="E6258" s="142"/>
      <c r="F6258" s="142"/>
      <c r="G6258" s="142"/>
      <c r="H6258" s="142"/>
      <c r="I6258" s="142"/>
      <c r="J6258" s="163"/>
    </row>
    <row r="6259" spans="1:10" ht="18" customHeight="1">
      <c r="A6259" s="164"/>
      <c r="B6259" s="67" t="s">
        <v>1</v>
      </c>
      <c r="C6259" s="66" t="s">
        <v>2</v>
      </c>
      <c r="D6259" s="66" t="s">
        <v>3</v>
      </c>
      <c r="E6259" s="365" t="s">
        <v>836</v>
      </c>
      <c r="F6259" s="365"/>
      <c r="G6259" s="77" t="s">
        <v>4</v>
      </c>
      <c r="H6259" s="67" t="s">
        <v>5</v>
      </c>
      <c r="I6259" s="67" t="s">
        <v>6</v>
      </c>
      <c r="J6259" s="165" t="s">
        <v>7</v>
      </c>
    </row>
    <row r="6260" spans="1:10" ht="24" customHeight="1">
      <c r="A6260" s="153" t="s">
        <v>2121</v>
      </c>
      <c r="B6260" s="82" t="s">
        <v>2185</v>
      </c>
      <c r="C6260" s="80" t="s">
        <v>15</v>
      </c>
      <c r="D6260" s="80" t="s">
        <v>2170</v>
      </c>
      <c r="E6260" s="363" t="s">
        <v>842</v>
      </c>
      <c r="F6260" s="363"/>
      <c r="G6260" s="81" t="s">
        <v>42</v>
      </c>
      <c r="H6260" s="147">
        <v>1</v>
      </c>
      <c r="I6260" s="83">
        <v>24.89</v>
      </c>
      <c r="J6260" s="154">
        <v>24.89</v>
      </c>
    </row>
    <row r="6261" spans="1:10" ht="26.1" customHeight="1">
      <c r="A6261" s="155" t="s">
        <v>2118</v>
      </c>
      <c r="B6261" s="36" t="s">
        <v>2326</v>
      </c>
      <c r="C6261" s="37" t="s">
        <v>15</v>
      </c>
      <c r="D6261" s="37" t="s">
        <v>2325</v>
      </c>
      <c r="E6261" s="354" t="s">
        <v>842</v>
      </c>
      <c r="F6261" s="354"/>
      <c r="G6261" s="38" t="s">
        <v>42</v>
      </c>
      <c r="H6261" s="146">
        <v>1</v>
      </c>
      <c r="I6261" s="145">
        <v>0.37</v>
      </c>
      <c r="J6261" s="156">
        <v>0.37</v>
      </c>
    </row>
    <row r="6262" spans="1:10" ht="26.1" customHeight="1">
      <c r="A6262" s="157" t="s">
        <v>2102</v>
      </c>
      <c r="B6262" s="39" t="s">
        <v>2108</v>
      </c>
      <c r="C6262" s="40" t="s">
        <v>15</v>
      </c>
      <c r="D6262" s="40" t="s">
        <v>2107</v>
      </c>
      <c r="E6262" s="355" t="s">
        <v>2099</v>
      </c>
      <c r="F6262" s="355"/>
      <c r="G6262" s="41" t="s">
        <v>42</v>
      </c>
      <c r="H6262" s="144">
        <v>1</v>
      </c>
      <c r="I6262" s="143">
        <v>2.41</v>
      </c>
      <c r="J6262" s="158">
        <v>2.41</v>
      </c>
    </row>
    <row r="6263" spans="1:10" ht="24" customHeight="1">
      <c r="A6263" s="157" t="s">
        <v>2102</v>
      </c>
      <c r="B6263" s="39" t="s">
        <v>2324</v>
      </c>
      <c r="C6263" s="40" t="s">
        <v>15</v>
      </c>
      <c r="D6263" s="40" t="s">
        <v>2323</v>
      </c>
      <c r="E6263" s="355" t="s">
        <v>2111</v>
      </c>
      <c r="F6263" s="355"/>
      <c r="G6263" s="41" t="s">
        <v>42</v>
      </c>
      <c r="H6263" s="144">
        <v>1</v>
      </c>
      <c r="I6263" s="143">
        <v>17.36</v>
      </c>
      <c r="J6263" s="158">
        <v>17.36</v>
      </c>
    </row>
    <row r="6264" spans="1:10" ht="26.1" customHeight="1">
      <c r="A6264" s="157" t="s">
        <v>2102</v>
      </c>
      <c r="B6264" s="39" t="s">
        <v>2106</v>
      </c>
      <c r="C6264" s="40" t="s">
        <v>15</v>
      </c>
      <c r="D6264" s="40" t="s">
        <v>2105</v>
      </c>
      <c r="E6264" s="355" t="s">
        <v>2099</v>
      </c>
      <c r="F6264" s="355"/>
      <c r="G6264" s="41" t="s">
        <v>42</v>
      </c>
      <c r="H6264" s="144">
        <v>1</v>
      </c>
      <c r="I6264" s="143">
        <v>0.11</v>
      </c>
      <c r="J6264" s="158">
        <v>0.11</v>
      </c>
    </row>
    <row r="6265" spans="1:10" ht="26.1" customHeight="1">
      <c r="A6265" s="157" t="s">
        <v>2102</v>
      </c>
      <c r="B6265" s="39" t="s">
        <v>2322</v>
      </c>
      <c r="C6265" s="40" t="s">
        <v>15</v>
      </c>
      <c r="D6265" s="40" t="s">
        <v>2321</v>
      </c>
      <c r="E6265" s="355" t="s">
        <v>2099</v>
      </c>
      <c r="F6265" s="355"/>
      <c r="G6265" s="41" t="s">
        <v>42</v>
      </c>
      <c r="H6265" s="144">
        <v>1</v>
      </c>
      <c r="I6265" s="143">
        <v>0.67</v>
      </c>
      <c r="J6265" s="158">
        <v>0.67</v>
      </c>
    </row>
    <row r="6266" spans="1:10" ht="26.1" customHeight="1">
      <c r="A6266" s="157" t="s">
        <v>2102</v>
      </c>
      <c r="B6266" s="39" t="s">
        <v>2320</v>
      </c>
      <c r="C6266" s="40" t="s">
        <v>15</v>
      </c>
      <c r="D6266" s="40" t="s">
        <v>2319</v>
      </c>
      <c r="E6266" s="355" t="s">
        <v>2099</v>
      </c>
      <c r="F6266" s="355"/>
      <c r="G6266" s="41" t="s">
        <v>42</v>
      </c>
      <c r="H6266" s="144">
        <v>1</v>
      </c>
      <c r="I6266" s="143">
        <v>1.5</v>
      </c>
      <c r="J6266" s="158">
        <v>1.5</v>
      </c>
    </row>
    <row r="6267" spans="1:10" ht="26.1" customHeight="1">
      <c r="A6267" s="157" t="s">
        <v>2102</v>
      </c>
      <c r="B6267" s="39" t="s">
        <v>2104</v>
      </c>
      <c r="C6267" s="40" t="s">
        <v>15</v>
      </c>
      <c r="D6267" s="40" t="s">
        <v>2103</v>
      </c>
      <c r="E6267" s="355" t="s">
        <v>2099</v>
      </c>
      <c r="F6267" s="355"/>
      <c r="G6267" s="41" t="s">
        <v>42</v>
      </c>
      <c r="H6267" s="144">
        <v>1</v>
      </c>
      <c r="I6267" s="143">
        <v>1.57</v>
      </c>
      <c r="J6267" s="158">
        <v>1.57</v>
      </c>
    </row>
    <row r="6268" spans="1:10" ht="26.1" customHeight="1">
      <c r="A6268" s="157" t="s">
        <v>2102</v>
      </c>
      <c r="B6268" s="39" t="s">
        <v>2110</v>
      </c>
      <c r="C6268" s="40" t="s">
        <v>15</v>
      </c>
      <c r="D6268" s="40" t="s">
        <v>2109</v>
      </c>
      <c r="E6268" s="355" t="s">
        <v>2099</v>
      </c>
      <c r="F6268" s="355"/>
      <c r="G6268" s="41" t="s">
        <v>42</v>
      </c>
      <c r="H6268" s="144">
        <v>1</v>
      </c>
      <c r="I6268" s="143">
        <v>0.9</v>
      </c>
      <c r="J6268" s="158">
        <v>0.9</v>
      </c>
    </row>
    <row r="6269" spans="1:10">
      <c r="A6269" s="159"/>
      <c r="B6269" s="99"/>
      <c r="C6269" s="99"/>
      <c r="D6269" s="99"/>
      <c r="E6269" s="99" t="s">
        <v>2098</v>
      </c>
      <c r="F6269" s="160">
        <v>17.73</v>
      </c>
      <c r="G6269" s="99" t="s">
        <v>2097</v>
      </c>
      <c r="H6269" s="160">
        <v>0</v>
      </c>
      <c r="I6269" s="99" t="s">
        <v>2096</v>
      </c>
      <c r="J6269" s="161">
        <v>17.73</v>
      </c>
    </row>
    <row r="6270" spans="1:10" ht="15" thickBot="1">
      <c r="A6270" s="159"/>
      <c r="B6270" s="99"/>
      <c r="C6270" s="99"/>
      <c r="D6270" s="99"/>
      <c r="E6270" s="99" t="s">
        <v>2095</v>
      </c>
      <c r="F6270" s="160">
        <v>5.59</v>
      </c>
      <c r="G6270" s="99"/>
      <c r="H6270" s="364" t="s">
        <v>2094</v>
      </c>
      <c r="I6270" s="364"/>
      <c r="J6270" s="161">
        <v>30.48</v>
      </c>
    </row>
    <row r="6271" spans="1:10" ht="0.95" customHeight="1" thickTop="1">
      <c r="A6271" s="162"/>
      <c r="B6271" s="142"/>
      <c r="C6271" s="142"/>
      <c r="D6271" s="142"/>
      <c r="E6271" s="142"/>
      <c r="F6271" s="142"/>
      <c r="G6271" s="142"/>
      <c r="H6271" s="142"/>
      <c r="I6271" s="142"/>
      <c r="J6271" s="163"/>
    </row>
    <row r="6272" spans="1:10" ht="18" customHeight="1">
      <c r="A6272" s="164"/>
      <c r="B6272" s="67" t="s">
        <v>1</v>
      </c>
      <c r="C6272" s="66" t="s">
        <v>2</v>
      </c>
      <c r="D6272" s="66" t="s">
        <v>3</v>
      </c>
      <c r="E6272" s="365" t="s">
        <v>836</v>
      </c>
      <c r="F6272" s="365"/>
      <c r="G6272" s="77" t="s">
        <v>4</v>
      </c>
      <c r="H6272" s="67" t="s">
        <v>5</v>
      </c>
      <c r="I6272" s="67" t="s">
        <v>6</v>
      </c>
      <c r="J6272" s="165" t="s">
        <v>7</v>
      </c>
    </row>
    <row r="6273" spans="1:10" ht="26.1" customHeight="1">
      <c r="A6273" s="153" t="s">
        <v>2121</v>
      </c>
      <c r="B6273" s="82" t="s">
        <v>2318</v>
      </c>
      <c r="C6273" s="80" t="s">
        <v>27</v>
      </c>
      <c r="D6273" s="80" t="s">
        <v>2317</v>
      </c>
      <c r="E6273" s="363" t="s">
        <v>929</v>
      </c>
      <c r="F6273" s="363"/>
      <c r="G6273" s="81" t="s">
        <v>29</v>
      </c>
      <c r="H6273" s="147">
        <v>1</v>
      </c>
      <c r="I6273" s="83">
        <v>10.47</v>
      </c>
      <c r="J6273" s="154">
        <v>10.47</v>
      </c>
    </row>
    <row r="6274" spans="1:10" ht="20.100000000000001" customHeight="1">
      <c r="A6274" s="366"/>
      <c r="B6274" s="286"/>
      <c r="C6274" s="286"/>
      <c r="D6274" s="286"/>
      <c r="E6274" s="286"/>
      <c r="F6274" s="286" t="s">
        <v>2159</v>
      </c>
      <c r="G6274" s="286"/>
      <c r="H6274" s="286"/>
      <c r="I6274" s="286"/>
      <c r="J6274" s="166">
        <v>0</v>
      </c>
    </row>
    <row r="6275" spans="1:10" ht="20.100000000000001" customHeight="1">
      <c r="A6275" s="366"/>
      <c r="B6275" s="286"/>
      <c r="C6275" s="286"/>
      <c r="D6275" s="286"/>
      <c r="E6275" s="286"/>
      <c r="F6275" s="286" t="s">
        <v>2158</v>
      </c>
      <c r="G6275" s="286"/>
      <c r="H6275" s="286"/>
      <c r="I6275" s="286"/>
      <c r="J6275" s="166">
        <v>1</v>
      </c>
    </row>
    <row r="6276" spans="1:10" ht="20.100000000000001" customHeight="1">
      <c r="A6276" s="366"/>
      <c r="B6276" s="286"/>
      <c r="C6276" s="286"/>
      <c r="D6276" s="286"/>
      <c r="E6276" s="286"/>
      <c r="F6276" s="286" t="s">
        <v>2157</v>
      </c>
      <c r="G6276" s="286"/>
      <c r="H6276" s="286"/>
      <c r="I6276" s="286"/>
      <c r="J6276" s="166">
        <v>0</v>
      </c>
    </row>
    <row r="6277" spans="1:10" ht="20.100000000000001" customHeight="1">
      <c r="A6277" s="366"/>
      <c r="B6277" s="286"/>
      <c r="C6277" s="286"/>
      <c r="D6277" s="286"/>
      <c r="E6277" s="286"/>
      <c r="F6277" s="286" t="s">
        <v>2156</v>
      </c>
      <c r="G6277" s="286"/>
      <c r="H6277" s="286"/>
      <c r="I6277" s="286"/>
      <c r="J6277" s="166">
        <v>0</v>
      </c>
    </row>
    <row r="6278" spans="1:10" ht="20.100000000000001" customHeight="1">
      <c r="A6278" s="164" t="s">
        <v>2155</v>
      </c>
      <c r="B6278" s="67" t="s">
        <v>1</v>
      </c>
      <c r="C6278" s="66" t="s">
        <v>2</v>
      </c>
      <c r="D6278" s="66" t="s">
        <v>2154</v>
      </c>
      <c r="E6278" s="67" t="s">
        <v>1898</v>
      </c>
      <c r="F6278" s="67" t="s">
        <v>2153</v>
      </c>
      <c r="G6278" s="67" t="s">
        <v>2152</v>
      </c>
      <c r="H6278" s="67"/>
      <c r="I6278" s="67"/>
      <c r="J6278" s="165" t="s">
        <v>2151</v>
      </c>
    </row>
    <row r="6279" spans="1:10" ht="39" customHeight="1">
      <c r="A6279" s="157" t="s">
        <v>2102</v>
      </c>
      <c r="B6279" s="39" t="s">
        <v>2316</v>
      </c>
      <c r="C6279" s="40" t="s">
        <v>27</v>
      </c>
      <c r="D6279" s="40" t="s">
        <v>2315</v>
      </c>
      <c r="E6279" s="144">
        <v>0.126</v>
      </c>
      <c r="F6279" s="41" t="s">
        <v>282</v>
      </c>
      <c r="G6279" s="367" t="s">
        <v>2314</v>
      </c>
      <c r="H6279" s="367"/>
      <c r="I6279" s="355"/>
      <c r="J6279" s="168" t="s">
        <v>1167</v>
      </c>
    </row>
    <row r="6280" spans="1:10" ht="20.100000000000001" customHeight="1">
      <c r="A6280" s="366"/>
      <c r="B6280" s="286"/>
      <c r="C6280" s="286"/>
      <c r="D6280" s="286"/>
      <c r="E6280" s="286"/>
      <c r="F6280" s="286" t="s">
        <v>2145</v>
      </c>
      <c r="G6280" s="286"/>
      <c r="H6280" s="286"/>
      <c r="I6280" s="286"/>
      <c r="J6280" s="166">
        <v>0.27589999999999998</v>
      </c>
    </row>
    <row r="6281" spans="1:10" ht="20.100000000000001" customHeight="1">
      <c r="A6281" s="164" t="s">
        <v>2173</v>
      </c>
      <c r="B6281" s="67" t="s">
        <v>1</v>
      </c>
      <c r="C6281" s="66" t="s">
        <v>2</v>
      </c>
      <c r="D6281" s="66" t="s">
        <v>2172</v>
      </c>
      <c r="E6281" s="67" t="s">
        <v>1898</v>
      </c>
      <c r="F6281" s="67" t="s">
        <v>2153</v>
      </c>
      <c r="G6281" s="67" t="s">
        <v>2152</v>
      </c>
      <c r="H6281" s="67"/>
      <c r="I6281" s="67"/>
      <c r="J6281" s="165" t="s">
        <v>2151</v>
      </c>
    </row>
    <row r="6282" spans="1:10" ht="24" customHeight="1">
      <c r="A6282" s="155" t="s">
        <v>2121</v>
      </c>
      <c r="B6282" s="36" t="s">
        <v>2167</v>
      </c>
      <c r="C6282" s="37" t="s">
        <v>27</v>
      </c>
      <c r="D6282" s="37" t="s">
        <v>2166</v>
      </c>
      <c r="E6282" s="146">
        <v>0.1222222</v>
      </c>
      <c r="F6282" s="38" t="s">
        <v>2165</v>
      </c>
      <c r="G6282" s="368" t="s">
        <v>2164</v>
      </c>
      <c r="H6282" s="368"/>
      <c r="I6282" s="354"/>
      <c r="J6282" s="167" t="s">
        <v>2313</v>
      </c>
    </row>
    <row r="6283" spans="1:10" ht="24" customHeight="1">
      <c r="A6283" s="155" t="s">
        <v>2121</v>
      </c>
      <c r="B6283" s="36" t="s">
        <v>2171</v>
      </c>
      <c r="C6283" s="37" t="s">
        <v>27</v>
      </c>
      <c r="D6283" s="37" t="s">
        <v>2170</v>
      </c>
      <c r="E6283" s="146">
        <v>0.24444440000000001</v>
      </c>
      <c r="F6283" s="38" t="s">
        <v>2165</v>
      </c>
      <c r="G6283" s="368" t="s">
        <v>2169</v>
      </c>
      <c r="H6283" s="368"/>
      <c r="I6283" s="354"/>
      <c r="J6283" s="167" t="s">
        <v>2312</v>
      </c>
    </row>
    <row r="6284" spans="1:10" ht="20.100000000000001" customHeight="1">
      <c r="A6284" s="366"/>
      <c r="B6284" s="286"/>
      <c r="C6284" s="286"/>
      <c r="D6284" s="286"/>
      <c r="E6284" s="286"/>
      <c r="F6284" s="286" t="s">
        <v>2162</v>
      </c>
      <c r="G6284" s="286"/>
      <c r="H6284" s="286"/>
      <c r="I6284" s="286"/>
      <c r="J6284" s="166">
        <v>10.1945</v>
      </c>
    </row>
    <row r="6285" spans="1:10">
      <c r="A6285" s="159"/>
      <c r="B6285" s="99"/>
      <c r="C6285" s="99"/>
      <c r="D6285" s="99"/>
      <c r="E6285" s="99" t="s">
        <v>2098</v>
      </c>
      <c r="F6285" s="160">
        <v>7.56</v>
      </c>
      <c r="G6285" s="99" t="s">
        <v>2097</v>
      </c>
      <c r="H6285" s="160">
        <v>0</v>
      </c>
      <c r="I6285" s="99" t="s">
        <v>2096</v>
      </c>
      <c r="J6285" s="161">
        <v>7.5621319584000002</v>
      </c>
    </row>
    <row r="6286" spans="1:10" ht="15" thickBot="1">
      <c r="A6286" s="159"/>
      <c r="B6286" s="99"/>
      <c r="C6286" s="99"/>
      <c r="D6286" s="99"/>
      <c r="E6286" s="99" t="s">
        <v>2095</v>
      </c>
      <c r="F6286" s="160">
        <v>2.35</v>
      </c>
      <c r="G6286" s="99"/>
      <c r="H6286" s="364" t="s">
        <v>2094</v>
      </c>
      <c r="I6286" s="364"/>
      <c r="J6286" s="161">
        <v>12.82</v>
      </c>
    </row>
    <row r="6287" spans="1:10" ht="0.95" customHeight="1" thickTop="1">
      <c r="A6287" s="162"/>
      <c r="B6287" s="142"/>
      <c r="C6287" s="142"/>
      <c r="D6287" s="142"/>
      <c r="E6287" s="142"/>
      <c r="F6287" s="142"/>
      <c r="G6287" s="142"/>
      <c r="H6287" s="142"/>
      <c r="I6287" s="142"/>
      <c r="J6287" s="163"/>
    </row>
    <row r="6288" spans="1:10" ht="18" customHeight="1">
      <c r="A6288" s="164"/>
      <c r="B6288" s="67" t="s">
        <v>1</v>
      </c>
      <c r="C6288" s="66" t="s">
        <v>2</v>
      </c>
      <c r="D6288" s="66" t="s">
        <v>3</v>
      </c>
      <c r="E6288" s="365" t="s">
        <v>836</v>
      </c>
      <c r="F6288" s="365"/>
      <c r="G6288" s="77" t="s">
        <v>4</v>
      </c>
      <c r="H6288" s="67" t="s">
        <v>5</v>
      </c>
      <c r="I6288" s="67" t="s">
        <v>6</v>
      </c>
      <c r="J6288" s="165" t="s">
        <v>7</v>
      </c>
    </row>
    <row r="6289" spans="1:10" ht="24" customHeight="1">
      <c r="A6289" s="153" t="s">
        <v>2121</v>
      </c>
      <c r="B6289" s="82" t="s">
        <v>2311</v>
      </c>
      <c r="C6289" s="80" t="s">
        <v>15</v>
      </c>
      <c r="D6289" s="80" t="s">
        <v>2310</v>
      </c>
      <c r="E6289" s="363" t="s">
        <v>842</v>
      </c>
      <c r="F6289" s="363"/>
      <c r="G6289" s="81" t="s">
        <v>42</v>
      </c>
      <c r="H6289" s="147">
        <v>1</v>
      </c>
      <c r="I6289" s="83">
        <v>34.71</v>
      </c>
      <c r="J6289" s="154">
        <v>34.71</v>
      </c>
    </row>
    <row r="6290" spans="1:10" ht="26.1" customHeight="1">
      <c r="A6290" s="155" t="s">
        <v>2118</v>
      </c>
      <c r="B6290" s="36" t="s">
        <v>2309</v>
      </c>
      <c r="C6290" s="37" t="s">
        <v>15</v>
      </c>
      <c r="D6290" s="37" t="s">
        <v>2308</v>
      </c>
      <c r="E6290" s="354" t="s">
        <v>842</v>
      </c>
      <c r="F6290" s="354"/>
      <c r="G6290" s="38" t="s">
        <v>42</v>
      </c>
      <c r="H6290" s="146">
        <v>1</v>
      </c>
      <c r="I6290" s="145">
        <v>0.3</v>
      </c>
      <c r="J6290" s="156">
        <v>0.3</v>
      </c>
    </row>
    <row r="6291" spans="1:10" ht="26.1" customHeight="1">
      <c r="A6291" s="157" t="s">
        <v>2102</v>
      </c>
      <c r="B6291" s="39" t="s">
        <v>2307</v>
      </c>
      <c r="C6291" s="40" t="s">
        <v>15</v>
      </c>
      <c r="D6291" s="40" t="s">
        <v>2306</v>
      </c>
      <c r="E6291" s="355" t="s">
        <v>2099</v>
      </c>
      <c r="F6291" s="355"/>
      <c r="G6291" s="41" t="s">
        <v>42</v>
      </c>
      <c r="H6291" s="144">
        <v>1</v>
      </c>
      <c r="I6291" s="143">
        <v>2.1800000000000002</v>
      </c>
      <c r="J6291" s="158">
        <v>2.1800000000000002</v>
      </c>
    </row>
    <row r="6292" spans="1:10" ht="24" customHeight="1">
      <c r="A6292" s="157" t="s">
        <v>2102</v>
      </c>
      <c r="B6292" s="39" t="s">
        <v>2305</v>
      </c>
      <c r="C6292" s="40" t="s">
        <v>15</v>
      </c>
      <c r="D6292" s="40" t="s">
        <v>2304</v>
      </c>
      <c r="E6292" s="355" t="s">
        <v>2111</v>
      </c>
      <c r="F6292" s="355"/>
      <c r="G6292" s="41" t="s">
        <v>42</v>
      </c>
      <c r="H6292" s="144">
        <v>1</v>
      </c>
      <c r="I6292" s="143">
        <v>25.86</v>
      </c>
      <c r="J6292" s="158">
        <v>25.86</v>
      </c>
    </row>
    <row r="6293" spans="1:10" ht="26.1" customHeight="1">
      <c r="A6293" s="157" t="s">
        <v>2102</v>
      </c>
      <c r="B6293" s="39" t="s">
        <v>2110</v>
      </c>
      <c r="C6293" s="40" t="s">
        <v>15</v>
      </c>
      <c r="D6293" s="40" t="s">
        <v>2109</v>
      </c>
      <c r="E6293" s="355" t="s">
        <v>2099</v>
      </c>
      <c r="F6293" s="355"/>
      <c r="G6293" s="41" t="s">
        <v>42</v>
      </c>
      <c r="H6293" s="144">
        <v>1</v>
      </c>
      <c r="I6293" s="143">
        <v>0.9</v>
      </c>
      <c r="J6293" s="158">
        <v>0.9</v>
      </c>
    </row>
    <row r="6294" spans="1:10" ht="26.1" customHeight="1">
      <c r="A6294" s="157" t="s">
        <v>2102</v>
      </c>
      <c r="B6294" s="39" t="s">
        <v>2303</v>
      </c>
      <c r="C6294" s="40" t="s">
        <v>15</v>
      </c>
      <c r="D6294" s="40" t="s">
        <v>2302</v>
      </c>
      <c r="E6294" s="355" t="s">
        <v>2099</v>
      </c>
      <c r="F6294" s="355"/>
      <c r="G6294" s="41" t="s">
        <v>42</v>
      </c>
      <c r="H6294" s="144">
        <v>1</v>
      </c>
      <c r="I6294" s="143">
        <v>1.38</v>
      </c>
      <c r="J6294" s="158">
        <v>1.38</v>
      </c>
    </row>
    <row r="6295" spans="1:10" ht="26.1" customHeight="1">
      <c r="A6295" s="157" t="s">
        <v>2102</v>
      </c>
      <c r="B6295" s="39" t="s">
        <v>2108</v>
      </c>
      <c r="C6295" s="40" t="s">
        <v>15</v>
      </c>
      <c r="D6295" s="40" t="s">
        <v>2107</v>
      </c>
      <c r="E6295" s="355" t="s">
        <v>2099</v>
      </c>
      <c r="F6295" s="355"/>
      <c r="G6295" s="41" t="s">
        <v>42</v>
      </c>
      <c r="H6295" s="144">
        <v>1</v>
      </c>
      <c r="I6295" s="143">
        <v>2.41</v>
      </c>
      <c r="J6295" s="158">
        <v>2.41</v>
      </c>
    </row>
    <row r="6296" spans="1:10" ht="26.1" customHeight="1">
      <c r="A6296" s="157" t="s">
        <v>2102</v>
      </c>
      <c r="B6296" s="39" t="s">
        <v>2106</v>
      </c>
      <c r="C6296" s="40" t="s">
        <v>15</v>
      </c>
      <c r="D6296" s="40" t="s">
        <v>2105</v>
      </c>
      <c r="E6296" s="355" t="s">
        <v>2099</v>
      </c>
      <c r="F6296" s="355"/>
      <c r="G6296" s="41" t="s">
        <v>42</v>
      </c>
      <c r="H6296" s="144">
        <v>1</v>
      </c>
      <c r="I6296" s="143">
        <v>0.11</v>
      </c>
      <c r="J6296" s="158">
        <v>0.11</v>
      </c>
    </row>
    <row r="6297" spans="1:10" ht="26.1" customHeight="1">
      <c r="A6297" s="157" t="s">
        <v>2102</v>
      </c>
      <c r="B6297" s="39" t="s">
        <v>2104</v>
      </c>
      <c r="C6297" s="40" t="s">
        <v>15</v>
      </c>
      <c r="D6297" s="40" t="s">
        <v>2103</v>
      </c>
      <c r="E6297" s="355" t="s">
        <v>2099</v>
      </c>
      <c r="F6297" s="355"/>
      <c r="G6297" s="41" t="s">
        <v>42</v>
      </c>
      <c r="H6297" s="144">
        <v>1</v>
      </c>
      <c r="I6297" s="143">
        <v>1.57</v>
      </c>
      <c r="J6297" s="158">
        <v>1.57</v>
      </c>
    </row>
    <row r="6298" spans="1:10">
      <c r="A6298" s="159"/>
      <c r="B6298" s="99"/>
      <c r="C6298" s="99"/>
      <c r="D6298" s="99"/>
      <c r="E6298" s="99" t="s">
        <v>2098</v>
      </c>
      <c r="F6298" s="160">
        <v>26.16</v>
      </c>
      <c r="G6298" s="99" t="s">
        <v>2097</v>
      </c>
      <c r="H6298" s="160">
        <v>0</v>
      </c>
      <c r="I6298" s="99" t="s">
        <v>2096</v>
      </c>
      <c r="J6298" s="161">
        <v>26.16</v>
      </c>
    </row>
    <row r="6299" spans="1:10" ht="15" thickBot="1">
      <c r="A6299" s="159"/>
      <c r="B6299" s="99"/>
      <c r="C6299" s="99"/>
      <c r="D6299" s="99"/>
      <c r="E6299" s="99" t="s">
        <v>2095</v>
      </c>
      <c r="F6299" s="160">
        <v>7.8</v>
      </c>
      <c r="G6299" s="99"/>
      <c r="H6299" s="364" t="s">
        <v>2094</v>
      </c>
      <c r="I6299" s="364"/>
      <c r="J6299" s="161">
        <v>42.51</v>
      </c>
    </row>
    <row r="6300" spans="1:10" ht="0.95" customHeight="1" thickTop="1">
      <c r="A6300" s="162"/>
      <c r="B6300" s="142"/>
      <c r="C6300" s="142"/>
      <c r="D6300" s="142"/>
      <c r="E6300" s="142"/>
      <c r="F6300" s="142"/>
      <c r="G6300" s="142"/>
      <c r="H6300" s="142"/>
      <c r="I6300" s="142"/>
      <c r="J6300" s="163"/>
    </row>
    <row r="6301" spans="1:10" ht="18" customHeight="1">
      <c r="A6301" s="164"/>
      <c r="B6301" s="67" t="s">
        <v>1</v>
      </c>
      <c r="C6301" s="66" t="s">
        <v>2</v>
      </c>
      <c r="D6301" s="66" t="s">
        <v>3</v>
      </c>
      <c r="E6301" s="365" t="s">
        <v>836</v>
      </c>
      <c r="F6301" s="365"/>
      <c r="G6301" s="77" t="s">
        <v>4</v>
      </c>
      <c r="H6301" s="67" t="s">
        <v>5</v>
      </c>
      <c r="I6301" s="67" t="s">
        <v>6</v>
      </c>
      <c r="J6301" s="165" t="s">
        <v>7</v>
      </c>
    </row>
    <row r="6302" spans="1:10" ht="39" customHeight="1">
      <c r="A6302" s="153" t="s">
        <v>2121</v>
      </c>
      <c r="B6302" s="82" t="s">
        <v>2301</v>
      </c>
      <c r="C6302" s="80" t="s">
        <v>27</v>
      </c>
      <c r="D6302" s="80" t="s">
        <v>2300</v>
      </c>
      <c r="E6302" s="363" t="s">
        <v>929</v>
      </c>
      <c r="F6302" s="363"/>
      <c r="G6302" s="81" t="s">
        <v>29</v>
      </c>
      <c r="H6302" s="147">
        <v>1</v>
      </c>
      <c r="I6302" s="83">
        <v>23.21</v>
      </c>
      <c r="J6302" s="154">
        <v>23.21</v>
      </c>
    </row>
    <row r="6303" spans="1:10" ht="20.100000000000001" customHeight="1">
      <c r="A6303" s="366"/>
      <c r="B6303" s="286"/>
      <c r="C6303" s="286"/>
      <c r="D6303" s="286"/>
      <c r="E6303" s="286"/>
      <c r="F6303" s="286" t="s">
        <v>2159</v>
      </c>
      <c r="G6303" s="286"/>
      <c r="H6303" s="286"/>
      <c r="I6303" s="286"/>
      <c r="J6303" s="166">
        <v>0</v>
      </c>
    </row>
    <row r="6304" spans="1:10" ht="20.100000000000001" customHeight="1">
      <c r="A6304" s="366"/>
      <c r="B6304" s="286"/>
      <c r="C6304" s="286"/>
      <c r="D6304" s="286"/>
      <c r="E6304" s="286"/>
      <c r="F6304" s="286" t="s">
        <v>2158</v>
      </c>
      <c r="G6304" s="286"/>
      <c r="H6304" s="286"/>
      <c r="I6304" s="286"/>
      <c r="J6304" s="166">
        <v>1</v>
      </c>
    </row>
    <row r="6305" spans="1:10" ht="20.100000000000001" customHeight="1">
      <c r="A6305" s="366"/>
      <c r="B6305" s="286"/>
      <c r="C6305" s="286"/>
      <c r="D6305" s="286"/>
      <c r="E6305" s="286"/>
      <c r="F6305" s="286" t="s">
        <v>2157</v>
      </c>
      <c r="G6305" s="286"/>
      <c r="H6305" s="286"/>
      <c r="I6305" s="286"/>
      <c r="J6305" s="166">
        <v>0</v>
      </c>
    </row>
    <row r="6306" spans="1:10" ht="20.100000000000001" customHeight="1">
      <c r="A6306" s="366"/>
      <c r="B6306" s="286"/>
      <c r="C6306" s="286"/>
      <c r="D6306" s="286"/>
      <c r="E6306" s="286"/>
      <c r="F6306" s="286" t="s">
        <v>2156</v>
      </c>
      <c r="G6306" s="286"/>
      <c r="H6306" s="286"/>
      <c r="I6306" s="286"/>
      <c r="J6306" s="166">
        <v>0</v>
      </c>
    </row>
    <row r="6307" spans="1:10" ht="20.100000000000001" customHeight="1">
      <c r="A6307" s="164" t="s">
        <v>2155</v>
      </c>
      <c r="B6307" s="67" t="s">
        <v>1</v>
      </c>
      <c r="C6307" s="66" t="s">
        <v>2</v>
      </c>
      <c r="D6307" s="66" t="s">
        <v>2154</v>
      </c>
      <c r="E6307" s="67" t="s">
        <v>1898</v>
      </c>
      <c r="F6307" s="67" t="s">
        <v>2153</v>
      </c>
      <c r="G6307" s="67" t="s">
        <v>2152</v>
      </c>
      <c r="H6307" s="67"/>
      <c r="I6307" s="67"/>
      <c r="J6307" s="165" t="s">
        <v>2151</v>
      </c>
    </row>
    <row r="6308" spans="1:10" ht="51.95" customHeight="1">
      <c r="A6308" s="157" t="s">
        <v>2102</v>
      </c>
      <c r="B6308" s="39" t="s">
        <v>2299</v>
      </c>
      <c r="C6308" s="40" t="s">
        <v>27</v>
      </c>
      <c r="D6308" s="40" t="s">
        <v>2298</v>
      </c>
      <c r="E6308" s="144">
        <v>2</v>
      </c>
      <c r="F6308" s="41" t="s">
        <v>29</v>
      </c>
      <c r="G6308" s="367" t="s">
        <v>2297</v>
      </c>
      <c r="H6308" s="367"/>
      <c r="I6308" s="355"/>
      <c r="J6308" s="168" t="s">
        <v>2296</v>
      </c>
    </row>
    <row r="6309" spans="1:10" ht="20.100000000000001" customHeight="1">
      <c r="A6309" s="366"/>
      <c r="B6309" s="286"/>
      <c r="C6309" s="286"/>
      <c r="D6309" s="286"/>
      <c r="E6309" s="286"/>
      <c r="F6309" s="286" t="s">
        <v>2145</v>
      </c>
      <c r="G6309" s="286"/>
      <c r="H6309" s="286"/>
      <c r="I6309" s="286"/>
      <c r="J6309" s="166">
        <v>4.9800000000000004</v>
      </c>
    </row>
    <row r="6310" spans="1:10" ht="20.100000000000001" customHeight="1">
      <c r="A6310" s="164" t="s">
        <v>2173</v>
      </c>
      <c r="B6310" s="67" t="s">
        <v>1</v>
      </c>
      <c r="C6310" s="66" t="s">
        <v>2</v>
      </c>
      <c r="D6310" s="66" t="s">
        <v>2172</v>
      </c>
      <c r="E6310" s="67" t="s">
        <v>1898</v>
      </c>
      <c r="F6310" s="67" t="s">
        <v>2153</v>
      </c>
      <c r="G6310" s="67" t="s">
        <v>2152</v>
      </c>
      <c r="H6310" s="67"/>
      <c r="I6310" s="67"/>
      <c r="J6310" s="165" t="s">
        <v>2151</v>
      </c>
    </row>
    <row r="6311" spans="1:10" ht="24" customHeight="1">
      <c r="A6311" s="155" t="s">
        <v>2121</v>
      </c>
      <c r="B6311" s="36" t="s">
        <v>2225</v>
      </c>
      <c r="C6311" s="37" t="s">
        <v>27</v>
      </c>
      <c r="D6311" s="37" t="s">
        <v>2209</v>
      </c>
      <c r="E6311" s="146">
        <v>0.29333330000000002</v>
      </c>
      <c r="F6311" s="38" t="s">
        <v>2165</v>
      </c>
      <c r="G6311" s="368" t="s">
        <v>2224</v>
      </c>
      <c r="H6311" s="368"/>
      <c r="I6311" s="354"/>
      <c r="J6311" s="167" t="s">
        <v>2295</v>
      </c>
    </row>
    <row r="6312" spans="1:10" ht="26.1" customHeight="1">
      <c r="A6312" s="155" t="s">
        <v>2121</v>
      </c>
      <c r="B6312" s="36" t="s">
        <v>2222</v>
      </c>
      <c r="C6312" s="37" t="s">
        <v>27</v>
      </c>
      <c r="D6312" s="37" t="s">
        <v>2221</v>
      </c>
      <c r="E6312" s="146">
        <v>0.29333330000000002</v>
      </c>
      <c r="F6312" s="38" t="s">
        <v>2165</v>
      </c>
      <c r="G6312" s="368" t="s">
        <v>2220</v>
      </c>
      <c r="H6312" s="368"/>
      <c r="I6312" s="354"/>
      <c r="J6312" s="167" t="s">
        <v>2294</v>
      </c>
    </row>
    <row r="6313" spans="1:10" ht="20.100000000000001" customHeight="1">
      <c r="A6313" s="366"/>
      <c r="B6313" s="286"/>
      <c r="C6313" s="286"/>
      <c r="D6313" s="286"/>
      <c r="E6313" s="286"/>
      <c r="F6313" s="286" t="s">
        <v>2162</v>
      </c>
      <c r="G6313" s="286"/>
      <c r="H6313" s="286"/>
      <c r="I6313" s="286"/>
      <c r="J6313" s="166">
        <v>18.233599999999999</v>
      </c>
    </row>
    <row r="6314" spans="1:10">
      <c r="A6314" s="159"/>
      <c r="B6314" s="99"/>
      <c r="C6314" s="99"/>
      <c r="D6314" s="99"/>
      <c r="E6314" s="99" t="s">
        <v>2098</v>
      </c>
      <c r="F6314" s="160">
        <v>13.95</v>
      </c>
      <c r="G6314" s="99" t="s">
        <v>2097</v>
      </c>
      <c r="H6314" s="160">
        <v>0</v>
      </c>
      <c r="I6314" s="99" t="s">
        <v>2096</v>
      </c>
      <c r="J6314" s="161">
        <v>13.954979747539999</v>
      </c>
    </row>
    <row r="6315" spans="1:10" ht="15" thickBot="1">
      <c r="A6315" s="159"/>
      <c r="B6315" s="99"/>
      <c r="C6315" s="99"/>
      <c r="D6315" s="99"/>
      <c r="E6315" s="99" t="s">
        <v>2095</v>
      </c>
      <c r="F6315" s="160">
        <v>5.22</v>
      </c>
      <c r="G6315" s="99"/>
      <c r="H6315" s="364" t="s">
        <v>2094</v>
      </c>
      <c r="I6315" s="364"/>
      <c r="J6315" s="161">
        <v>28.43</v>
      </c>
    </row>
    <row r="6316" spans="1:10" ht="0.95" customHeight="1" thickTop="1">
      <c r="A6316" s="162"/>
      <c r="B6316" s="142"/>
      <c r="C6316" s="142"/>
      <c r="D6316" s="142"/>
      <c r="E6316" s="142"/>
      <c r="F6316" s="142"/>
      <c r="G6316" s="142"/>
      <c r="H6316" s="142"/>
      <c r="I6316" s="142"/>
      <c r="J6316" s="163"/>
    </row>
    <row r="6317" spans="1:10" ht="18" customHeight="1">
      <c r="A6317" s="164"/>
      <c r="B6317" s="67" t="s">
        <v>1</v>
      </c>
      <c r="C6317" s="66" t="s">
        <v>2</v>
      </c>
      <c r="D6317" s="66" t="s">
        <v>3</v>
      </c>
      <c r="E6317" s="365" t="s">
        <v>836</v>
      </c>
      <c r="F6317" s="365"/>
      <c r="G6317" s="77" t="s">
        <v>4</v>
      </c>
      <c r="H6317" s="67" t="s">
        <v>5</v>
      </c>
      <c r="I6317" s="67" t="s">
        <v>6</v>
      </c>
      <c r="J6317" s="165" t="s">
        <v>7</v>
      </c>
    </row>
    <row r="6318" spans="1:10" ht="39" customHeight="1">
      <c r="A6318" s="153" t="s">
        <v>2121</v>
      </c>
      <c r="B6318" s="82" t="s">
        <v>2293</v>
      </c>
      <c r="C6318" s="80" t="s">
        <v>27</v>
      </c>
      <c r="D6318" s="80" t="s">
        <v>2292</v>
      </c>
      <c r="E6318" s="363" t="s">
        <v>929</v>
      </c>
      <c r="F6318" s="363"/>
      <c r="G6318" s="81" t="s">
        <v>29</v>
      </c>
      <c r="H6318" s="147">
        <v>1</v>
      </c>
      <c r="I6318" s="83">
        <v>6.01</v>
      </c>
      <c r="J6318" s="154">
        <v>6.01</v>
      </c>
    </row>
    <row r="6319" spans="1:10" ht="20.100000000000001" customHeight="1">
      <c r="A6319" s="366"/>
      <c r="B6319" s="286"/>
      <c r="C6319" s="286"/>
      <c r="D6319" s="286"/>
      <c r="E6319" s="286"/>
      <c r="F6319" s="286" t="s">
        <v>2159</v>
      </c>
      <c r="G6319" s="286"/>
      <c r="H6319" s="286"/>
      <c r="I6319" s="286"/>
      <c r="J6319" s="166">
        <v>0</v>
      </c>
    </row>
    <row r="6320" spans="1:10" ht="20.100000000000001" customHeight="1">
      <c r="A6320" s="366"/>
      <c r="B6320" s="286"/>
      <c r="C6320" s="286"/>
      <c r="D6320" s="286"/>
      <c r="E6320" s="286"/>
      <c r="F6320" s="286" t="s">
        <v>2158</v>
      </c>
      <c r="G6320" s="286"/>
      <c r="H6320" s="286"/>
      <c r="I6320" s="286"/>
      <c r="J6320" s="166">
        <v>1</v>
      </c>
    </row>
    <row r="6321" spans="1:10" ht="20.100000000000001" customHeight="1">
      <c r="A6321" s="366"/>
      <c r="B6321" s="286"/>
      <c r="C6321" s="286"/>
      <c r="D6321" s="286"/>
      <c r="E6321" s="286"/>
      <c r="F6321" s="286" t="s">
        <v>2157</v>
      </c>
      <c r="G6321" s="286"/>
      <c r="H6321" s="286"/>
      <c r="I6321" s="286"/>
      <c r="J6321" s="166">
        <v>0</v>
      </c>
    </row>
    <row r="6322" spans="1:10" ht="20.100000000000001" customHeight="1">
      <c r="A6322" s="366"/>
      <c r="B6322" s="286"/>
      <c r="C6322" s="286"/>
      <c r="D6322" s="286"/>
      <c r="E6322" s="286"/>
      <c r="F6322" s="286" t="s">
        <v>2156</v>
      </c>
      <c r="G6322" s="286"/>
      <c r="H6322" s="286"/>
      <c r="I6322" s="286"/>
      <c r="J6322" s="166">
        <v>0</v>
      </c>
    </row>
    <row r="6323" spans="1:10" ht="20.100000000000001" customHeight="1">
      <c r="A6323" s="164" t="s">
        <v>2155</v>
      </c>
      <c r="B6323" s="67" t="s">
        <v>1</v>
      </c>
      <c r="C6323" s="66" t="s">
        <v>2</v>
      </c>
      <c r="D6323" s="66" t="s">
        <v>2154</v>
      </c>
      <c r="E6323" s="67" t="s">
        <v>1898</v>
      </c>
      <c r="F6323" s="67" t="s">
        <v>2153</v>
      </c>
      <c r="G6323" s="67" t="s">
        <v>2152</v>
      </c>
      <c r="H6323" s="67"/>
      <c r="I6323" s="67"/>
      <c r="J6323" s="165" t="s">
        <v>2151</v>
      </c>
    </row>
    <row r="6324" spans="1:10" ht="26.1" customHeight="1">
      <c r="A6324" s="157" t="s">
        <v>2102</v>
      </c>
      <c r="B6324" s="39" t="s">
        <v>2291</v>
      </c>
      <c r="C6324" s="40" t="s">
        <v>27</v>
      </c>
      <c r="D6324" s="40" t="s">
        <v>2290</v>
      </c>
      <c r="E6324" s="144">
        <v>1</v>
      </c>
      <c r="F6324" s="41" t="s">
        <v>29</v>
      </c>
      <c r="G6324" s="367" t="s">
        <v>1242</v>
      </c>
      <c r="H6324" s="367"/>
      <c r="I6324" s="355"/>
      <c r="J6324" s="168" t="s">
        <v>1242</v>
      </c>
    </row>
    <row r="6325" spans="1:10" ht="51.95" customHeight="1">
      <c r="A6325" s="157" t="s">
        <v>2102</v>
      </c>
      <c r="B6325" s="39" t="s">
        <v>2289</v>
      </c>
      <c r="C6325" s="40" t="s">
        <v>27</v>
      </c>
      <c r="D6325" s="40" t="s">
        <v>2288</v>
      </c>
      <c r="E6325" s="144">
        <v>1</v>
      </c>
      <c r="F6325" s="41" t="s">
        <v>29</v>
      </c>
      <c r="G6325" s="367" t="s">
        <v>1172</v>
      </c>
      <c r="H6325" s="367"/>
      <c r="I6325" s="355"/>
      <c r="J6325" s="168" t="s">
        <v>1172</v>
      </c>
    </row>
    <row r="6326" spans="1:10" ht="39" customHeight="1">
      <c r="A6326" s="157" t="s">
        <v>2102</v>
      </c>
      <c r="B6326" s="39" t="s">
        <v>2287</v>
      </c>
      <c r="C6326" s="40" t="s">
        <v>27</v>
      </c>
      <c r="D6326" s="40" t="s">
        <v>2286</v>
      </c>
      <c r="E6326" s="144">
        <v>1</v>
      </c>
      <c r="F6326" s="41" t="s">
        <v>29</v>
      </c>
      <c r="G6326" s="367" t="s">
        <v>1338</v>
      </c>
      <c r="H6326" s="367"/>
      <c r="I6326" s="355"/>
      <c r="J6326" s="168" t="s">
        <v>1338</v>
      </c>
    </row>
    <row r="6327" spans="1:10" ht="39" customHeight="1">
      <c r="A6327" s="157" t="s">
        <v>2102</v>
      </c>
      <c r="B6327" s="39" t="s">
        <v>2285</v>
      </c>
      <c r="C6327" s="40" t="s">
        <v>27</v>
      </c>
      <c r="D6327" s="40" t="s">
        <v>2284</v>
      </c>
      <c r="E6327" s="144">
        <v>1</v>
      </c>
      <c r="F6327" s="41" t="s">
        <v>29</v>
      </c>
      <c r="G6327" s="367" t="s">
        <v>2283</v>
      </c>
      <c r="H6327" s="367"/>
      <c r="I6327" s="355"/>
      <c r="J6327" s="168" t="s">
        <v>2283</v>
      </c>
    </row>
    <row r="6328" spans="1:10" ht="20.100000000000001" customHeight="1">
      <c r="A6328" s="366"/>
      <c r="B6328" s="286"/>
      <c r="C6328" s="286"/>
      <c r="D6328" s="286"/>
      <c r="E6328" s="286"/>
      <c r="F6328" s="286" t="s">
        <v>2145</v>
      </c>
      <c r="G6328" s="286"/>
      <c r="H6328" s="286"/>
      <c r="I6328" s="286"/>
      <c r="J6328" s="166">
        <v>2.58</v>
      </c>
    </row>
    <row r="6329" spans="1:10" ht="20.100000000000001" customHeight="1">
      <c r="A6329" s="164" t="s">
        <v>2173</v>
      </c>
      <c r="B6329" s="67" t="s">
        <v>1</v>
      </c>
      <c r="C6329" s="66" t="s">
        <v>2</v>
      </c>
      <c r="D6329" s="66" t="s">
        <v>2172</v>
      </c>
      <c r="E6329" s="67" t="s">
        <v>1898</v>
      </c>
      <c r="F6329" s="67" t="s">
        <v>2153</v>
      </c>
      <c r="G6329" s="67" t="s">
        <v>2152</v>
      </c>
      <c r="H6329" s="67"/>
      <c r="I6329" s="67"/>
      <c r="J6329" s="165" t="s">
        <v>2151</v>
      </c>
    </row>
    <row r="6330" spans="1:10" ht="26.1" customHeight="1">
      <c r="A6330" s="155" t="s">
        <v>2121</v>
      </c>
      <c r="B6330" s="36" t="s">
        <v>2222</v>
      </c>
      <c r="C6330" s="37" t="s">
        <v>27</v>
      </c>
      <c r="D6330" s="37" t="s">
        <v>2221</v>
      </c>
      <c r="E6330" s="146">
        <v>0.1222222</v>
      </c>
      <c r="F6330" s="38" t="s">
        <v>2165</v>
      </c>
      <c r="G6330" s="368" t="s">
        <v>2220</v>
      </c>
      <c r="H6330" s="368"/>
      <c r="I6330" s="354"/>
      <c r="J6330" s="167" t="s">
        <v>2282</v>
      </c>
    </row>
    <row r="6331" spans="1:10" ht="20.100000000000001" customHeight="1">
      <c r="A6331" s="366"/>
      <c r="B6331" s="286"/>
      <c r="C6331" s="286"/>
      <c r="D6331" s="286"/>
      <c r="E6331" s="286"/>
      <c r="F6331" s="286" t="s">
        <v>2162</v>
      </c>
      <c r="G6331" s="286"/>
      <c r="H6331" s="286"/>
      <c r="I6331" s="286"/>
      <c r="J6331" s="166">
        <v>3.4270999999999998</v>
      </c>
    </row>
    <row r="6332" spans="1:10">
      <c r="A6332" s="159"/>
      <c r="B6332" s="99"/>
      <c r="C6332" s="99"/>
      <c r="D6332" s="99"/>
      <c r="E6332" s="99" t="s">
        <v>2098</v>
      </c>
      <c r="F6332" s="160">
        <v>2.5358173167200002</v>
      </c>
      <c r="G6332" s="99" t="s">
        <v>2097</v>
      </c>
      <c r="H6332" s="160">
        <v>0</v>
      </c>
      <c r="I6332" s="99" t="s">
        <v>2096</v>
      </c>
      <c r="J6332" s="161">
        <v>2.5358173167200002</v>
      </c>
    </row>
    <row r="6333" spans="1:10" ht="15" thickBot="1">
      <c r="A6333" s="159"/>
      <c r="B6333" s="99"/>
      <c r="C6333" s="99"/>
      <c r="D6333" s="99"/>
      <c r="E6333" s="99" t="s">
        <v>2095</v>
      </c>
      <c r="F6333" s="160">
        <v>1.35</v>
      </c>
      <c r="G6333" s="99"/>
      <c r="H6333" s="364" t="s">
        <v>2094</v>
      </c>
      <c r="I6333" s="364"/>
      <c r="J6333" s="161">
        <v>7.36</v>
      </c>
    </row>
    <row r="6334" spans="1:10" ht="0.95" customHeight="1" thickTop="1">
      <c r="A6334" s="162"/>
      <c r="B6334" s="142"/>
      <c r="C6334" s="142"/>
      <c r="D6334" s="142"/>
      <c r="E6334" s="142"/>
      <c r="F6334" s="142"/>
      <c r="G6334" s="142"/>
      <c r="H6334" s="142"/>
      <c r="I6334" s="142"/>
      <c r="J6334" s="163"/>
    </row>
    <row r="6335" spans="1:10" ht="18" customHeight="1">
      <c r="A6335" s="164"/>
      <c r="B6335" s="67" t="s">
        <v>1</v>
      </c>
      <c r="C6335" s="66" t="s">
        <v>2</v>
      </c>
      <c r="D6335" s="66" t="s">
        <v>3</v>
      </c>
      <c r="E6335" s="365" t="s">
        <v>836</v>
      </c>
      <c r="F6335" s="365"/>
      <c r="G6335" s="77" t="s">
        <v>4</v>
      </c>
      <c r="H6335" s="67" t="s">
        <v>5</v>
      </c>
      <c r="I6335" s="67" t="s">
        <v>6</v>
      </c>
      <c r="J6335" s="165" t="s">
        <v>7</v>
      </c>
    </row>
    <row r="6336" spans="1:10" ht="39" customHeight="1">
      <c r="A6336" s="153" t="s">
        <v>2121</v>
      </c>
      <c r="B6336" s="82" t="s">
        <v>2281</v>
      </c>
      <c r="C6336" s="80" t="s">
        <v>27</v>
      </c>
      <c r="D6336" s="80" t="s">
        <v>2280</v>
      </c>
      <c r="E6336" s="363" t="s">
        <v>929</v>
      </c>
      <c r="F6336" s="363"/>
      <c r="G6336" s="81" t="s">
        <v>29</v>
      </c>
      <c r="H6336" s="147">
        <v>1</v>
      </c>
      <c r="I6336" s="83">
        <v>9.41</v>
      </c>
      <c r="J6336" s="154">
        <v>9.41</v>
      </c>
    </row>
    <row r="6337" spans="1:10" ht="20.100000000000001" customHeight="1">
      <c r="A6337" s="366"/>
      <c r="B6337" s="286"/>
      <c r="C6337" s="286"/>
      <c r="D6337" s="286"/>
      <c r="E6337" s="286"/>
      <c r="F6337" s="286" t="s">
        <v>2159</v>
      </c>
      <c r="G6337" s="286"/>
      <c r="H6337" s="286"/>
      <c r="I6337" s="286"/>
      <c r="J6337" s="166">
        <v>0</v>
      </c>
    </row>
    <row r="6338" spans="1:10" ht="20.100000000000001" customHeight="1">
      <c r="A6338" s="366"/>
      <c r="B6338" s="286"/>
      <c r="C6338" s="286"/>
      <c r="D6338" s="286"/>
      <c r="E6338" s="286"/>
      <c r="F6338" s="286" t="s">
        <v>2158</v>
      </c>
      <c r="G6338" s="286"/>
      <c r="H6338" s="286"/>
      <c r="I6338" s="286"/>
      <c r="J6338" s="166">
        <v>1</v>
      </c>
    </row>
    <row r="6339" spans="1:10" ht="20.100000000000001" customHeight="1">
      <c r="A6339" s="366"/>
      <c r="B6339" s="286"/>
      <c r="C6339" s="286"/>
      <c r="D6339" s="286"/>
      <c r="E6339" s="286"/>
      <c r="F6339" s="286" t="s">
        <v>2157</v>
      </c>
      <c r="G6339" s="286"/>
      <c r="H6339" s="286"/>
      <c r="I6339" s="286"/>
      <c r="J6339" s="166">
        <v>0</v>
      </c>
    </row>
    <row r="6340" spans="1:10" ht="20.100000000000001" customHeight="1">
      <c r="A6340" s="366"/>
      <c r="B6340" s="286"/>
      <c r="C6340" s="286"/>
      <c r="D6340" s="286"/>
      <c r="E6340" s="286"/>
      <c r="F6340" s="286" t="s">
        <v>2156</v>
      </c>
      <c r="G6340" s="286"/>
      <c r="H6340" s="286"/>
      <c r="I6340" s="286"/>
      <c r="J6340" s="166">
        <v>0</v>
      </c>
    </row>
    <row r="6341" spans="1:10" ht="20.100000000000001" customHeight="1">
      <c r="A6341" s="164" t="s">
        <v>2155</v>
      </c>
      <c r="B6341" s="67" t="s">
        <v>1</v>
      </c>
      <c r="C6341" s="66" t="s">
        <v>2</v>
      </c>
      <c r="D6341" s="66" t="s">
        <v>2154</v>
      </c>
      <c r="E6341" s="67" t="s">
        <v>1898</v>
      </c>
      <c r="F6341" s="67" t="s">
        <v>2153</v>
      </c>
      <c r="G6341" s="67" t="s">
        <v>2152</v>
      </c>
      <c r="H6341" s="67"/>
      <c r="I6341" s="67"/>
      <c r="J6341" s="165" t="s">
        <v>2151</v>
      </c>
    </row>
    <row r="6342" spans="1:10" ht="51.95" customHeight="1">
      <c r="A6342" s="157" t="s">
        <v>2102</v>
      </c>
      <c r="B6342" s="39" t="s">
        <v>2279</v>
      </c>
      <c r="C6342" s="40" t="s">
        <v>27</v>
      </c>
      <c r="D6342" s="40" t="s">
        <v>2278</v>
      </c>
      <c r="E6342" s="144">
        <v>1</v>
      </c>
      <c r="F6342" s="41" t="s">
        <v>29</v>
      </c>
      <c r="G6342" s="367" t="s">
        <v>2277</v>
      </c>
      <c r="H6342" s="367"/>
      <c r="I6342" s="355"/>
      <c r="J6342" s="168" t="s">
        <v>2277</v>
      </c>
    </row>
    <row r="6343" spans="1:10" ht="20.100000000000001" customHeight="1">
      <c r="A6343" s="366"/>
      <c r="B6343" s="286"/>
      <c r="C6343" s="286"/>
      <c r="D6343" s="286"/>
      <c r="E6343" s="286"/>
      <c r="F6343" s="286" t="s">
        <v>2145</v>
      </c>
      <c r="G6343" s="286"/>
      <c r="H6343" s="286"/>
      <c r="I6343" s="286"/>
      <c r="J6343" s="166">
        <v>4.74</v>
      </c>
    </row>
    <row r="6344" spans="1:10" ht="20.100000000000001" customHeight="1">
      <c r="A6344" s="164" t="s">
        <v>2173</v>
      </c>
      <c r="B6344" s="67" t="s">
        <v>1</v>
      </c>
      <c r="C6344" s="66" t="s">
        <v>2</v>
      </c>
      <c r="D6344" s="66" t="s">
        <v>2172</v>
      </c>
      <c r="E6344" s="67" t="s">
        <v>1898</v>
      </c>
      <c r="F6344" s="67" t="s">
        <v>2153</v>
      </c>
      <c r="G6344" s="67" t="s">
        <v>2152</v>
      </c>
      <c r="H6344" s="67"/>
      <c r="I6344" s="67"/>
      <c r="J6344" s="165" t="s">
        <v>2151</v>
      </c>
    </row>
    <row r="6345" spans="1:10" ht="26.1" customHeight="1">
      <c r="A6345" s="155" t="s">
        <v>2121</v>
      </c>
      <c r="B6345" s="36" t="s">
        <v>2222</v>
      </c>
      <c r="C6345" s="37" t="s">
        <v>27</v>
      </c>
      <c r="D6345" s="37" t="s">
        <v>2221</v>
      </c>
      <c r="E6345" s="146">
        <v>0.1666667</v>
      </c>
      <c r="F6345" s="38" t="s">
        <v>2165</v>
      </c>
      <c r="G6345" s="368" t="s">
        <v>2220</v>
      </c>
      <c r="H6345" s="368"/>
      <c r="I6345" s="354"/>
      <c r="J6345" s="167" t="s">
        <v>2276</v>
      </c>
    </row>
    <row r="6346" spans="1:10" ht="20.100000000000001" customHeight="1">
      <c r="A6346" s="366"/>
      <c r="B6346" s="286"/>
      <c r="C6346" s="286"/>
      <c r="D6346" s="286"/>
      <c r="E6346" s="286"/>
      <c r="F6346" s="286" t="s">
        <v>2162</v>
      </c>
      <c r="G6346" s="286"/>
      <c r="H6346" s="286"/>
      <c r="I6346" s="286"/>
      <c r="J6346" s="166">
        <v>4.6733000000000002</v>
      </c>
    </row>
    <row r="6347" spans="1:10">
      <c r="A6347" s="159"/>
      <c r="B6347" s="99"/>
      <c r="C6347" s="99"/>
      <c r="D6347" s="99"/>
      <c r="E6347" s="99" t="s">
        <v>2098</v>
      </c>
      <c r="F6347" s="160">
        <v>3.4579340249200001</v>
      </c>
      <c r="G6347" s="99" t="s">
        <v>2097</v>
      </c>
      <c r="H6347" s="160">
        <v>0</v>
      </c>
      <c r="I6347" s="99" t="s">
        <v>2096</v>
      </c>
      <c r="J6347" s="161">
        <v>3.4579340249200001</v>
      </c>
    </row>
    <row r="6348" spans="1:10" ht="15" thickBot="1">
      <c r="A6348" s="159"/>
      <c r="B6348" s="99"/>
      <c r="C6348" s="99"/>
      <c r="D6348" s="99"/>
      <c r="E6348" s="99" t="s">
        <v>2095</v>
      </c>
      <c r="F6348" s="160">
        <v>2.11</v>
      </c>
      <c r="G6348" s="99"/>
      <c r="H6348" s="364" t="s">
        <v>2094</v>
      </c>
      <c r="I6348" s="364"/>
      <c r="J6348" s="161">
        <v>11.52</v>
      </c>
    </row>
    <row r="6349" spans="1:10" ht="0.95" customHeight="1" thickTop="1">
      <c r="A6349" s="162"/>
      <c r="B6349" s="142"/>
      <c r="C6349" s="142"/>
      <c r="D6349" s="142"/>
      <c r="E6349" s="142"/>
      <c r="F6349" s="142"/>
      <c r="G6349" s="142"/>
      <c r="H6349" s="142"/>
      <c r="I6349" s="142"/>
      <c r="J6349" s="163"/>
    </row>
    <row r="6350" spans="1:10" ht="18" customHeight="1">
      <c r="A6350" s="164"/>
      <c r="B6350" s="67" t="s">
        <v>1</v>
      </c>
      <c r="C6350" s="66" t="s">
        <v>2</v>
      </c>
      <c r="D6350" s="66" t="s">
        <v>3</v>
      </c>
      <c r="E6350" s="365" t="s">
        <v>836</v>
      </c>
      <c r="F6350" s="365"/>
      <c r="G6350" s="77" t="s">
        <v>4</v>
      </c>
      <c r="H6350" s="67" t="s">
        <v>5</v>
      </c>
      <c r="I6350" s="67" t="s">
        <v>6</v>
      </c>
      <c r="J6350" s="165" t="s">
        <v>7</v>
      </c>
    </row>
    <row r="6351" spans="1:10" ht="39" customHeight="1">
      <c r="A6351" s="153" t="s">
        <v>2121</v>
      </c>
      <c r="B6351" s="82" t="s">
        <v>2275</v>
      </c>
      <c r="C6351" s="80" t="s">
        <v>15</v>
      </c>
      <c r="D6351" s="80" t="s">
        <v>2274</v>
      </c>
      <c r="E6351" s="363" t="s">
        <v>918</v>
      </c>
      <c r="F6351" s="363"/>
      <c r="G6351" s="81" t="s">
        <v>57</v>
      </c>
      <c r="H6351" s="147">
        <v>1</v>
      </c>
      <c r="I6351" s="83">
        <v>12.24</v>
      </c>
      <c r="J6351" s="154">
        <v>12.24</v>
      </c>
    </row>
    <row r="6352" spans="1:10" ht="26.1" customHeight="1">
      <c r="A6352" s="155" t="s">
        <v>2118</v>
      </c>
      <c r="B6352" s="36" t="s">
        <v>2212</v>
      </c>
      <c r="C6352" s="37" t="s">
        <v>15</v>
      </c>
      <c r="D6352" s="37" t="s">
        <v>2211</v>
      </c>
      <c r="E6352" s="354" t="s">
        <v>842</v>
      </c>
      <c r="F6352" s="354"/>
      <c r="G6352" s="38" t="s">
        <v>42</v>
      </c>
      <c r="H6352" s="146">
        <v>0.128</v>
      </c>
      <c r="I6352" s="145">
        <v>28.04</v>
      </c>
      <c r="J6352" s="156">
        <v>3.59</v>
      </c>
    </row>
    <row r="6353" spans="1:10" ht="24" customHeight="1">
      <c r="A6353" s="155" t="s">
        <v>2118</v>
      </c>
      <c r="B6353" s="36" t="s">
        <v>2210</v>
      </c>
      <c r="C6353" s="37" t="s">
        <v>15</v>
      </c>
      <c r="D6353" s="37" t="s">
        <v>2209</v>
      </c>
      <c r="E6353" s="354" t="s">
        <v>842</v>
      </c>
      <c r="F6353" s="354"/>
      <c r="G6353" s="38" t="s">
        <v>42</v>
      </c>
      <c r="H6353" s="146">
        <v>0.128</v>
      </c>
      <c r="I6353" s="145">
        <v>34.119999999999997</v>
      </c>
      <c r="J6353" s="156">
        <v>4.37</v>
      </c>
    </row>
    <row r="6354" spans="1:10" ht="39" customHeight="1">
      <c r="A6354" s="157" t="s">
        <v>2102</v>
      </c>
      <c r="B6354" s="39" t="s">
        <v>2273</v>
      </c>
      <c r="C6354" s="40" t="s">
        <v>15</v>
      </c>
      <c r="D6354" s="40" t="s">
        <v>2272</v>
      </c>
      <c r="E6354" s="355" t="s">
        <v>2206</v>
      </c>
      <c r="F6354" s="355"/>
      <c r="G6354" s="41" t="s">
        <v>57</v>
      </c>
      <c r="H6354" s="144">
        <v>1</v>
      </c>
      <c r="I6354" s="143">
        <v>1.46</v>
      </c>
      <c r="J6354" s="158">
        <v>1.46</v>
      </c>
    </row>
    <row r="6355" spans="1:10" ht="26.1" customHeight="1">
      <c r="A6355" s="157" t="s">
        <v>2102</v>
      </c>
      <c r="B6355" s="39" t="s">
        <v>2271</v>
      </c>
      <c r="C6355" s="40" t="s">
        <v>15</v>
      </c>
      <c r="D6355" s="40" t="s">
        <v>2270</v>
      </c>
      <c r="E6355" s="355" t="s">
        <v>2206</v>
      </c>
      <c r="F6355" s="355"/>
      <c r="G6355" s="41" t="s">
        <v>57</v>
      </c>
      <c r="H6355" s="144">
        <v>1</v>
      </c>
      <c r="I6355" s="143">
        <v>2.82</v>
      </c>
      <c r="J6355" s="158">
        <v>2.82</v>
      </c>
    </row>
    <row r="6356" spans="1:10">
      <c r="A6356" s="159"/>
      <c r="B6356" s="99"/>
      <c r="C6356" s="99"/>
      <c r="D6356" s="99"/>
      <c r="E6356" s="99" t="s">
        <v>2098</v>
      </c>
      <c r="F6356" s="160">
        <v>6.09</v>
      </c>
      <c r="G6356" s="99" t="s">
        <v>2097</v>
      </c>
      <c r="H6356" s="160">
        <v>0</v>
      </c>
      <c r="I6356" s="99" t="s">
        <v>2096</v>
      </c>
      <c r="J6356" s="161">
        <v>6.09</v>
      </c>
    </row>
    <row r="6357" spans="1:10" ht="15" thickBot="1">
      <c r="A6357" s="159"/>
      <c r="B6357" s="99"/>
      <c r="C6357" s="99"/>
      <c r="D6357" s="99"/>
      <c r="E6357" s="99" t="s">
        <v>2095</v>
      </c>
      <c r="F6357" s="160">
        <v>2.75</v>
      </c>
      <c r="G6357" s="99"/>
      <c r="H6357" s="364" t="s">
        <v>2094</v>
      </c>
      <c r="I6357" s="364"/>
      <c r="J6357" s="161">
        <v>14.99</v>
      </c>
    </row>
    <row r="6358" spans="1:10" ht="0.95" customHeight="1" thickTop="1">
      <c r="A6358" s="162"/>
      <c r="B6358" s="142"/>
      <c r="C6358" s="142"/>
      <c r="D6358" s="142"/>
      <c r="E6358" s="142"/>
      <c r="F6358" s="142"/>
      <c r="G6358" s="142"/>
      <c r="H6358" s="142"/>
      <c r="I6358" s="142"/>
      <c r="J6358" s="163"/>
    </row>
    <row r="6359" spans="1:10" ht="18" customHeight="1">
      <c r="A6359" s="164"/>
      <c r="B6359" s="67" t="s">
        <v>1</v>
      </c>
      <c r="C6359" s="66" t="s">
        <v>2</v>
      </c>
      <c r="D6359" s="66" t="s">
        <v>3</v>
      </c>
      <c r="E6359" s="365" t="s">
        <v>836</v>
      </c>
      <c r="F6359" s="365"/>
      <c r="G6359" s="77" t="s">
        <v>4</v>
      </c>
      <c r="H6359" s="67" t="s">
        <v>5</v>
      </c>
      <c r="I6359" s="67" t="s">
        <v>6</v>
      </c>
      <c r="J6359" s="165" t="s">
        <v>7</v>
      </c>
    </row>
    <row r="6360" spans="1:10" ht="24" customHeight="1">
      <c r="A6360" s="153" t="s">
        <v>2121</v>
      </c>
      <c r="B6360" s="82" t="s">
        <v>2269</v>
      </c>
      <c r="C6360" s="80" t="s">
        <v>27</v>
      </c>
      <c r="D6360" s="80" t="s">
        <v>2244</v>
      </c>
      <c r="E6360" s="363" t="s">
        <v>929</v>
      </c>
      <c r="F6360" s="363"/>
      <c r="G6360" s="81" t="s">
        <v>2165</v>
      </c>
      <c r="H6360" s="147">
        <v>1</v>
      </c>
      <c r="I6360" s="83">
        <v>32.57</v>
      </c>
      <c r="J6360" s="154">
        <v>32.57</v>
      </c>
    </row>
    <row r="6361" spans="1:10" ht="20.100000000000001" customHeight="1">
      <c r="A6361" s="164" t="s">
        <v>2268</v>
      </c>
      <c r="B6361" s="67" t="s">
        <v>1</v>
      </c>
      <c r="C6361" s="66" t="s">
        <v>2</v>
      </c>
      <c r="D6361" s="66" t="s">
        <v>2111</v>
      </c>
      <c r="E6361" s="67" t="s">
        <v>1898</v>
      </c>
      <c r="F6361" s="370" t="s">
        <v>2151</v>
      </c>
      <c r="G6361" s="370"/>
      <c r="H6361" s="370"/>
      <c r="I6361" s="370"/>
      <c r="J6361" s="165" t="s">
        <v>2179</v>
      </c>
    </row>
    <row r="6362" spans="1:10" ht="26.1" customHeight="1">
      <c r="A6362" s="157" t="s">
        <v>2102</v>
      </c>
      <c r="B6362" s="39" t="s">
        <v>2267</v>
      </c>
      <c r="C6362" s="40" t="s">
        <v>27</v>
      </c>
      <c r="D6362" s="40" t="s">
        <v>2266</v>
      </c>
      <c r="E6362" s="144">
        <v>1</v>
      </c>
      <c r="F6362" s="40"/>
      <c r="G6362" s="40"/>
      <c r="H6362" s="40"/>
      <c r="I6362" s="148" t="s">
        <v>2265</v>
      </c>
      <c r="J6362" s="168" t="s">
        <v>2265</v>
      </c>
    </row>
    <row r="6363" spans="1:10" ht="20.100000000000001" customHeight="1">
      <c r="A6363" s="366"/>
      <c r="B6363" s="286"/>
      <c r="C6363" s="286"/>
      <c r="D6363" s="286"/>
      <c r="E6363" s="286"/>
      <c r="F6363" s="286" t="s">
        <v>2264</v>
      </c>
      <c r="G6363" s="286"/>
      <c r="H6363" s="286"/>
      <c r="I6363" s="286"/>
      <c r="J6363" s="169">
        <v>0</v>
      </c>
    </row>
    <row r="6364" spans="1:10" ht="20.100000000000001" customHeight="1">
      <c r="A6364" s="366"/>
      <c r="B6364" s="286"/>
      <c r="C6364" s="286"/>
      <c r="D6364" s="286"/>
      <c r="E6364" s="286"/>
      <c r="F6364" s="286" t="s">
        <v>2263</v>
      </c>
      <c r="G6364" s="286"/>
      <c r="H6364" s="286"/>
      <c r="I6364" s="286"/>
      <c r="J6364" s="166">
        <v>25.5367</v>
      </c>
    </row>
    <row r="6365" spans="1:10" ht="20.100000000000001" customHeight="1">
      <c r="A6365" s="366"/>
      <c r="B6365" s="286"/>
      <c r="C6365" s="286"/>
      <c r="D6365" s="286"/>
      <c r="E6365" s="286"/>
      <c r="F6365" s="286" t="s">
        <v>2159</v>
      </c>
      <c r="G6365" s="286"/>
      <c r="H6365" s="286"/>
      <c r="I6365" s="286"/>
      <c r="J6365" s="166">
        <v>25.5367</v>
      </c>
    </row>
    <row r="6366" spans="1:10" ht="20.100000000000001" customHeight="1">
      <c r="A6366" s="366"/>
      <c r="B6366" s="286"/>
      <c r="C6366" s="286"/>
      <c r="D6366" s="286"/>
      <c r="E6366" s="286"/>
      <c r="F6366" s="286" t="s">
        <v>2158</v>
      </c>
      <c r="G6366" s="286"/>
      <c r="H6366" s="286"/>
      <c r="I6366" s="286"/>
      <c r="J6366" s="166">
        <v>1</v>
      </c>
    </row>
    <row r="6367" spans="1:10" ht="20.100000000000001" customHeight="1">
      <c r="A6367" s="366"/>
      <c r="B6367" s="286"/>
      <c r="C6367" s="286"/>
      <c r="D6367" s="286"/>
      <c r="E6367" s="286"/>
      <c r="F6367" s="286" t="s">
        <v>2157</v>
      </c>
      <c r="G6367" s="286"/>
      <c r="H6367" s="286"/>
      <c r="I6367" s="286"/>
      <c r="J6367" s="166">
        <v>25.5367</v>
      </c>
    </row>
    <row r="6368" spans="1:10" ht="20.100000000000001" customHeight="1">
      <c r="A6368" s="366"/>
      <c r="B6368" s="286"/>
      <c r="C6368" s="286"/>
      <c r="D6368" s="286"/>
      <c r="E6368" s="286"/>
      <c r="F6368" s="286" t="s">
        <v>2156</v>
      </c>
      <c r="G6368" s="286"/>
      <c r="H6368" s="286"/>
      <c r="I6368" s="286"/>
      <c r="J6368" s="166">
        <v>0</v>
      </c>
    </row>
    <row r="6369" spans="1:10" ht="20.100000000000001" customHeight="1">
      <c r="A6369" s="164" t="s">
        <v>2155</v>
      </c>
      <c r="B6369" s="67" t="s">
        <v>1</v>
      </c>
      <c r="C6369" s="66" t="s">
        <v>2</v>
      </c>
      <c r="D6369" s="66" t="s">
        <v>2154</v>
      </c>
      <c r="E6369" s="67" t="s">
        <v>1898</v>
      </c>
      <c r="F6369" s="67" t="s">
        <v>2153</v>
      </c>
      <c r="G6369" s="67" t="s">
        <v>2152</v>
      </c>
      <c r="H6369" s="67"/>
      <c r="I6369" s="67"/>
      <c r="J6369" s="165" t="s">
        <v>2151</v>
      </c>
    </row>
    <row r="6370" spans="1:10" ht="24" customHeight="1">
      <c r="A6370" s="157" t="s">
        <v>2102</v>
      </c>
      <c r="B6370" s="39" t="s">
        <v>2262</v>
      </c>
      <c r="C6370" s="40" t="s">
        <v>27</v>
      </c>
      <c r="D6370" s="40" t="s">
        <v>2261</v>
      </c>
      <c r="E6370" s="144">
        <v>1</v>
      </c>
      <c r="F6370" s="41" t="s">
        <v>2165</v>
      </c>
      <c r="G6370" s="367" t="s">
        <v>994</v>
      </c>
      <c r="H6370" s="367"/>
      <c r="I6370" s="355"/>
      <c r="J6370" s="168" t="s">
        <v>994</v>
      </c>
    </row>
    <row r="6371" spans="1:10" ht="26.1" customHeight="1">
      <c r="A6371" s="157" t="s">
        <v>2102</v>
      </c>
      <c r="B6371" s="39" t="s">
        <v>2260</v>
      </c>
      <c r="C6371" s="40" t="s">
        <v>27</v>
      </c>
      <c r="D6371" s="40" t="s">
        <v>2259</v>
      </c>
      <c r="E6371" s="144">
        <v>1</v>
      </c>
      <c r="F6371" s="41" t="s">
        <v>2165</v>
      </c>
      <c r="G6371" s="367" t="s">
        <v>2258</v>
      </c>
      <c r="H6371" s="367"/>
      <c r="I6371" s="355"/>
      <c r="J6371" s="168" t="s">
        <v>2258</v>
      </c>
    </row>
    <row r="6372" spans="1:10" ht="24" customHeight="1">
      <c r="A6372" s="157" t="s">
        <v>2102</v>
      </c>
      <c r="B6372" s="39" t="s">
        <v>2257</v>
      </c>
      <c r="C6372" s="40" t="s">
        <v>27</v>
      </c>
      <c r="D6372" s="40" t="s">
        <v>2256</v>
      </c>
      <c r="E6372" s="144">
        <v>1</v>
      </c>
      <c r="F6372" s="41" t="s">
        <v>2165</v>
      </c>
      <c r="G6372" s="367" t="s">
        <v>2255</v>
      </c>
      <c r="H6372" s="367"/>
      <c r="I6372" s="355"/>
      <c r="J6372" s="168" t="s">
        <v>2255</v>
      </c>
    </row>
    <row r="6373" spans="1:10" ht="24" customHeight="1">
      <c r="A6373" s="157" t="s">
        <v>2102</v>
      </c>
      <c r="B6373" s="39" t="s">
        <v>2254</v>
      </c>
      <c r="C6373" s="40" t="s">
        <v>27</v>
      </c>
      <c r="D6373" s="40" t="s">
        <v>2253</v>
      </c>
      <c r="E6373" s="144">
        <v>1</v>
      </c>
      <c r="F6373" s="41" t="s">
        <v>2165</v>
      </c>
      <c r="G6373" s="367" t="s">
        <v>1320</v>
      </c>
      <c r="H6373" s="367"/>
      <c r="I6373" s="355"/>
      <c r="J6373" s="168" t="s">
        <v>1320</v>
      </c>
    </row>
    <row r="6374" spans="1:10" ht="20.100000000000001" customHeight="1">
      <c r="A6374" s="366"/>
      <c r="B6374" s="286"/>
      <c r="C6374" s="286"/>
      <c r="D6374" s="286"/>
      <c r="E6374" s="286"/>
      <c r="F6374" s="286" t="s">
        <v>2145</v>
      </c>
      <c r="G6374" s="286"/>
      <c r="H6374" s="286"/>
      <c r="I6374" s="286"/>
      <c r="J6374" s="166">
        <v>4.99</v>
      </c>
    </row>
    <row r="6375" spans="1:10" ht="20.100000000000001" customHeight="1">
      <c r="A6375" s="164" t="s">
        <v>2173</v>
      </c>
      <c r="B6375" s="67" t="s">
        <v>1</v>
      </c>
      <c r="C6375" s="66" t="s">
        <v>2</v>
      </c>
      <c r="D6375" s="66" t="s">
        <v>2172</v>
      </c>
      <c r="E6375" s="67" t="s">
        <v>1898</v>
      </c>
      <c r="F6375" s="67" t="s">
        <v>2153</v>
      </c>
      <c r="G6375" s="67" t="s">
        <v>2152</v>
      </c>
      <c r="H6375" s="67"/>
      <c r="I6375" s="67"/>
      <c r="J6375" s="165" t="s">
        <v>2151</v>
      </c>
    </row>
    <row r="6376" spans="1:10" ht="26.1" customHeight="1">
      <c r="A6376" s="155" t="s">
        <v>2121</v>
      </c>
      <c r="B6376" s="36" t="s">
        <v>2252</v>
      </c>
      <c r="C6376" s="37" t="s">
        <v>27</v>
      </c>
      <c r="D6376" s="37" t="s">
        <v>2251</v>
      </c>
      <c r="E6376" s="146">
        <v>1</v>
      </c>
      <c r="F6376" s="38" t="s">
        <v>2165</v>
      </c>
      <c r="G6376" s="368" t="s">
        <v>1163</v>
      </c>
      <c r="H6376" s="368"/>
      <c r="I6376" s="354"/>
      <c r="J6376" s="167" t="s">
        <v>1163</v>
      </c>
    </row>
    <row r="6377" spans="1:10" ht="26.1" customHeight="1">
      <c r="A6377" s="155" t="s">
        <v>2121</v>
      </c>
      <c r="B6377" s="36" t="s">
        <v>2250</v>
      </c>
      <c r="C6377" s="37" t="s">
        <v>27</v>
      </c>
      <c r="D6377" s="37" t="s">
        <v>2249</v>
      </c>
      <c r="E6377" s="146">
        <v>1</v>
      </c>
      <c r="F6377" s="38" t="s">
        <v>2165</v>
      </c>
      <c r="G6377" s="368" t="s">
        <v>1138</v>
      </c>
      <c r="H6377" s="368"/>
      <c r="I6377" s="354"/>
      <c r="J6377" s="167" t="s">
        <v>1138</v>
      </c>
    </row>
    <row r="6378" spans="1:10" ht="26.1" customHeight="1">
      <c r="A6378" s="155" t="s">
        <v>2121</v>
      </c>
      <c r="B6378" s="36" t="s">
        <v>2248</v>
      </c>
      <c r="C6378" s="37" t="s">
        <v>27</v>
      </c>
      <c r="D6378" s="37" t="s">
        <v>2247</v>
      </c>
      <c r="E6378" s="146">
        <v>1</v>
      </c>
      <c r="F6378" s="38" t="s">
        <v>2165</v>
      </c>
      <c r="G6378" s="368" t="s">
        <v>2246</v>
      </c>
      <c r="H6378" s="368"/>
      <c r="I6378" s="354"/>
      <c r="J6378" s="167" t="s">
        <v>2246</v>
      </c>
    </row>
    <row r="6379" spans="1:10" ht="20.100000000000001" customHeight="1">
      <c r="A6379" s="366"/>
      <c r="B6379" s="286"/>
      <c r="C6379" s="286"/>
      <c r="D6379" s="286"/>
      <c r="E6379" s="286"/>
      <c r="F6379" s="286" t="s">
        <v>2162</v>
      </c>
      <c r="G6379" s="286"/>
      <c r="H6379" s="286"/>
      <c r="I6379" s="286"/>
      <c r="J6379" s="166">
        <v>2.04</v>
      </c>
    </row>
    <row r="6380" spans="1:10">
      <c r="A6380" s="159"/>
      <c r="B6380" s="99"/>
      <c r="C6380" s="99"/>
      <c r="D6380" s="99"/>
      <c r="E6380" s="99" t="s">
        <v>2098</v>
      </c>
      <c r="F6380" s="160">
        <v>25.83</v>
      </c>
      <c r="G6380" s="99" t="s">
        <v>2097</v>
      </c>
      <c r="H6380" s="160">
        <v>0</v>
      </c>
      <c r="I6380" s="99" t="s">
        <v>2096</v>
      </c>
      <c r="J6380" s="161">
        <v>25.831399999999999</v>
      </c>
    </row>
    <row r="6381" spans="1:10" ht="15" thickBot="1">
      <c r="A6381" s="159"/>
      <c r="B6381" s="99"/>
      <c r="C6381" s="99"/>
      <c r="D6381" s="99"/>
      <c r="E6381" s="99" t="s">
        <v>2095</v>
      </c>
      <c r="F6381" s="160">
        <v>7.32</v>
      </c>
      <c r="G6381" s="99"/>
      <c r="H6381" s="364" t="s">
        <v>2094</v>
      </c>
      <c r="I6381" s="364"/>
      <c r="J6381" s="161">
        <v>39.89</v>
      </c>
    </row>
    <row r="6382" spans="1:10" ht="0.95" customHeight="1" thickTop="1">
      <c r="A6382" s="162"/>
      <c r="B6382" s="142"/>
      <c r="C6382" s="142"/>
      <c r="D6382" s="142"/>
      <c r="E6382" s="142"/>
      <c r="F6382" s="142"/>
      <c r="G6382" s="142"/>
      <c r="H6382" s="142"/>
      <c r="I6382" s="142"/>
      <c r="J6382" s="163"/>
    </row>
    <row r="6383" spans="1:10" ht="18" customHeight="1">
      <c r="A6383" s="164"/>
      <c r="B6383" s="67" t="s">
        <v>1</v>
      </c>
      <c r="C6383" s="66" t="s">
        <v>2</v>
      </c>
      <c r="D6383" s="66" t="s">
        <v>3</v>
      </c>
      <c r="E6383" s="365" t="s">
        <v>836</v>
      </c>
      <c r="F6383" s="365"/>
      <c r="G6383" s="77" t="s">
        <v>4</v>
      </c>
      <c r="H6383" s="67" t="s">
        <v>5</v>
      </c>
      <c r="I6383" s="67" t="s">
        <v>6</v>
      </c>
      <c r="J6383" s="165" t="s">
        <v>7</v>
      </c>
    </row>
    <row r="6384" spans="1:10" ht="24" customHeight="1">
      <c r="A6384" s="153" t="s">
        <v>2121</v>
      </c>
      <c r="B6384" s="82" t="s">
        <v>2245</v>
      </c>
      <c r="C6384" s="80" t="s">
        <v>15</v>
      </c>
      <c r="D6384" s="80" t="s">
        <v>2244</v>
      </c>
      <c r="E6384" s="363" t="s">
        <v>842</v>
      </c>
      <c r="F6384" s="363"/>
      <c r="G6384" s="81" t="s">
        <v>42</v>
      </c>
      <c r="H6384" s="147">
        <v>1</v>
      </c>
      <c r="I6384" s="83">
        <v>32.56</v>
      </c>
      <c r="J6384" s="154">
        <v>32.56</v>
      </c>
    </row>
    <row r="6385" spans="1:10" ht="26.1" customHeight="1">
      <c r="A6385" s="155" t="s">
        <v>2118</v>
      </c>
      <c r="B6385" s="36" t="s">
        <v>2243</v>
      </c>
      <c r="C6385" s="37" t="s">
        <v>15</v>
      </c>
      <c r="D6385" s="37" t="s">
        <v>2242</v>
      </c>
      <c r="E6385" s="354" t="s">
        <v>842</v>
      </c>
      <c r="F6385" s="354"/>
      <c r="G6385" s="38" t="s">
        <v>42</v>
      </c>
      <c r="H6385" s="146">
        <v>1</v>
      </c>
      <c r="I6385" s="145">
        <v>0.28999999999999998</v>
      </c>
      <c r="J6385" s="156">
        <v>0.28999999999999998</v>
      </c>
    </row>
    <row r="6386" spans="1:10" ht="26.1" customHeight="1">
      <c r="A6386" s="157" t="s">
        <v>2102</v>
      </c>
      <c r="B6386" s="39" t="s">
        <v>2110</v>
      </c>
      <c r="C6386" s="40" t="s">
        <v>15</v>
      </c>
      <c r="D6386" s="40" t="s">
        <v>2109</v>
      </c>
      <c r="E6386" s="355" t="s">
        <v>2099</v>
      </c>
      <c r="F6386" s="355"/>
      <c r="G6386" s="41" t="s">
        <v>42</v>
      </c>
      <c r="H6386" s="144">
        <v>1</v>
      </c>
      <c r="I6386" s="143">
        <v>0.9</v>
      </c>
      <c r="J6386" s="158">
        <v>0.9</v>
      </c>
    </row>
    <row r="6387" spans="1:10" ht="26.1" customHeight="1">
      <c r="A6387" s="157" t="s">
        <v>2102</v>
      </c>
      <c r="B6387" s="39" t="s">
        <v>2241</v>
      </c>
      <c r="C6387" s="40" t="s">
        <v>15</v>
      </c>
      <c r="D6387" s="40" t="s">
        <v>2240</v>
      </c>
      <c r="E6387" s="355" t="s">
        <v>2099</v>
      </c>
      <c r="F6387" s="355"/>
      <c r="G6387" s="41" t="s">
        <v>42</v>
      </c>
      <c r="H6387" s="144">
        <v>1</v>
      </c>
      <c r="I6387" s="143">
        <v>1.41</v>
      </c>
      <c r="J6387" s="158">
        <v>1.41</v>
      </c>
    </row>
    <row r="6388" spans="1:10" ht="24" customHeight="1">
      <c r="A6388" s="157" t="s">
        <v>2102</v>
      </c>
      <c r="B6388" s="39" t="s">
        <v>2239</v>
      </c>
      <c r="C6388" s="40" t="s">
        <v>15</v>
      </c>
      <c r="D6388" s="40" t="s">
        <v>2238</v>
      </c>
      <c r="E6388" s="355" t="s">
        <v>2111</v>
      </c>
      <c r="F6388" s="355"/>
      <c r="G6388" s="41" t="s">
        <v>42</v>
      </c>
      <c r="H6388" s="144">
        <v>1</v>
      </c>
      <c r="I6388" s="143">
        <v>25.53</v>
      </c>
      <c r="J6388" s="158">
        <v>25.53</v>
      </c>
    </row>
    <row r="6389" spans="1:10" ht="26.1" customHeight="1">
      <c r="A6389" s="157" t="s">
        <v>2102</v>
      </c>
      <c r="B6389" s="39" t="s">
        <v>2237</v>
      </c>
      <c r="C6389" s="40" t="s">
        <v>15</v>
      </c>
      <c r="D6389" s="40" t="s">
        <v>2236</v>
      </c>
      <c r="E6389" s="355" t="s">
        <v>2099</v>
      </c>
      <c r="F6389" s="355"/>
      <c r="G6389" s="41" t="s">
        <v>42</v>
      </c>
      <c r="H6389" s="144">
        <v>1</v>
      </c>
      <c r="I6389" s="143">
        <v>0.34</v>
      </c>
      <c r="J6389" s="158">
        <v>0.34</v>
      </c>
    </row>
    <row r="6390" spans="1:10" ht="26.1" customHeight="1">
      <c r="A6390" s="157" t="s">
        <v>2102</v>
      </c>
      <c r="B6390" s="39" t="s">
        <v>2104</v>
      </c>
      <c r="C6390" s="40" t="s">
        <v>15</v>
      </c>
      <c r="D6390" s="40" t="s">
        <v>2103</v>
      </c>
      <c r="E6390" s="355" t="s">
        <v>2099</v>
      </c>
      <c r="F6390" s="355"/>
      <c r="G6390" s="41" t="s">
        <v>42</v>
      </c>
      <c r="H6390" s="144">
        <v>1</v>
      </c>
      <c r="I6390" s="143">
        <v>1.57</v>
      </c>
      <c r="J6390" s="158">
        <v>1.57</v>
      </c>
    </row>
    <row r="6391" spans="1:10" ht="26.1" customHeight="1">
      <c r="A6391" s="157" t="s">
        <v>2102</v>
      </c>
      <c r="B6391" s="39" t="s">
        <v>2106</v>
      </c>
      <c r="C6391" s="40" t="s">
        <v>15</v>
      </c>
      <c r="D6391" s="40" t="s">
        <v>2105</v>
      </c>
      <c r="E6391" s="355" t="s">
        <v>2099</v>
      </c>
      <c r="F6391" s="355"/>
      <c r="G6391" s="41" t="s">
        <v>42</v>
      </c>
      <c r="H6391" s="144">
        <v>1</v>
      </c>
      <c r="I6391" s="143">
        <v>0.11</v>
      </c>
      <c r="J6391" s="158">
        <v>0.11</v>
      </c>
    </row>
    <row r="6392" spans="1:10" ht="26.1" customHeight="1">
      <c r="A6392" s="157" t="s">
        <v>2102</v>
      </c>
      <c r="B6392" s="39" t="s">
        <v>2108</v>
      </c>
      <c r="C6392" s="40" t="s">
        <v>15</v>
      </c>
      <c r="D6392" s="40" t="s">
        <v>2107</v>
      </c>
      <c r="E6392" s="355" t="s">
        <v>2099</v>
      </c>
      <c r="F6392" s="355"/>
      <c r="G6392" s="41" t="s">
        <v>42</v>
      </c>
      <c r="H6392" s="144">
        <v>1</v>
      </c>
      <c r="I6392" s="143">
        <v>2.41</v>
      </c>
      <c r="J6392" s="158">
        <v>2.41</v>
      </c>
    </row>
    <row r="6393" spans="1:10">
      <c r="A6393" s="159"/>
      <c r="B6393" s="99"/>
      <c r="C6393" s="99"/>
      <c r="D6393" s="99"/>
      <c r="E6393" s="99" t="s">
        <v>2098</v>
      </c>
      <c r="F6393" s="160">
        <v>25.82</v>
      </c>
      <c r="G6393" s="99" t="s">
        <v>2097</v>
      </c>
      <c r="H6393" s="160">
        <v>0</v>
      </c>
      <c r="I6393" s="99" t="s">
        <v>2096</v>
      </c>
      <c r="J6393" s="161">
        <v>25.82</v>
      </c>
    </row>
    <row r="6394" spans="1:10" ht="15" thickBot="1">
      <c r="A6394" s="159"/>
      <c r="B6394" s="99"/>
      <c r="C6394" s="99"/>
      <c r="D6394" s="99"/>
      <c r="E6394" s="99" t="s">
        <v>2095</v>
      </c>
      <c r="F6394" s="160">
        <v>7.32</v>
      </c>
      <c r="G6394" s="99"/>
      <c r="H6394" s="364" t="s">
        <v>2094</v>
      </c>
      <c r="I6394" s="364"/>
      <c r="J6394" s="161">
        <v>39.880000000000003</v>
      </c>
    </row>
    <row r="6395" spans="1:10" ht="0.95" customHeight="1" thickTop="1">
      <c r="A6395" s="162"/>
      <c r="B6395" s="142"/>
      <c r="C6395" s="142"/>
      <c r="D6395" s="142"/>
      <c r="E6395" s="142"/>
      <c r="F6395" s="142"/>
      <c r="G6395" s="142"/>
      <c r="H6395" s="142"/>
      <c r="I6395" s="142"/>
      <c r="J6395" s="163"/>
    </row>
    <row r="6396" spans="1:10" ht="18" customHeight="1">
      <c r="A6396" s="164"/>
      <c r="B6396" s="67" t="s">
        <v>1</v>
      </c>
      <c r="C6396" s="66" t="s">
        <v>2</v>
      </c>
      <c r="D6396" s="66" t="s">
        <v>3</v>
      </c>
      <c r="E6396" s="365" t="s">
        <v>836</v>
      </c>
      <c r="F6396" s="365"/>
      <c r="G6396" s="77" t="s">
        <v>4</v>
      </c>
      <c r="H6396" s="67" t="s">
        <v>5</v>
      </c>
      <c r="I6396" s="67" t="s">
        <v>6</v>
      </c>
      <c r="J6396" s="165" t="s">
        <v>7</v>
      </c>
    </row>
    <row r="6397" spans="1:10" ht="24" customHeight="1">
      <c r="A6397" s="153" t="s">
        <v>2121</v>
      </c>
      <c r="B6397" s="82" t="s">
        <v>2235</v>
      </c>
      <c r="C6397" s="80" t="s">
        <v>27</v>
      </c>
      <c r="D6397" s="80" t="s">
        <v>2234</v>
      </c>
      <c r="E6397" s="363" t="s">
        <v>929</v>
      </c>
      <c r="F6397" s="363"/>
      <c r="G6397" s="81" t="s">
        <v>29</v>
      </c>
      <c r="H6397" s="147">
        <v>1</v>
      </c>
      <c r="I6397" s="83">
        <v>3.61</v>
      </c>
      <c r="J6397" s="154">
        <v>3.61</v>
      </c>
    </row>
    <row r="6398" spans="1:10" ht="20.100000000000001" customHeight="1">
      <c r="A6398" s="366"/>
      <c r="B6398" s="286"/>
      <c r="C6398" s="286"/>
      <c r="D6398" s="286"/>
      <c r="E6398" s="286"/>
      <c r="F6398" s="286" t="s">
        <v>2159</v>
      </c>
      <c r="G6398" s="286"/>
      <c r="H6398" s="286"/>
      <c r="I6398" s="286"/>
      <c r="J6398" s="166">
        <v>0</v>
      </c>
    </row>
    <row r="6399" spans="1:10" ht="20.100000000000001" customHeight="1">
      <c r="A6399" s="366"/>
      <c r="B6399" s="286"/>
      <c r="C6399" s="286"/>
      <c r="D6399" s="286"/>
      <c r="E6399" s="286"/>
      <c r="F6399" s="286" t="s">
        <v>2158</v>
      </c>
      <c r="G6399" s="286"/>
      <c r="H6399" s="286"/>
      <c r="I6399" s="286"/>
      <c r="J6399" s="166">
        <v>1</v>
      </c>
    </row>
    <row r="6400" spans="1:10" ht="20.100000000000001" customHeight="1">
      <c r="A6400" s="366"/>
      <c r="B6400" s="286"/>
      <c r="C6400" s="286"/>
      <c r="D6400" s="286"/>
      <c r="E6400" s="286"/>
      <c r="F6400" s="286" t="s">
        <v>2157</v>
      </c>
      <c r="G6400" s="286"/>
      <c r="H6400" s="286"/>
      <c r="I6400" s="286"/>
      <c r="J6400" s="166">
        <v>0</v>
      </c>
    </row>
    <row r="6401" spans="1:10" ht="20.100000000000001" customHeight="1">
      <c r="A6401" s="366"/>
      <c r="B6401" s="286"/>
      <c r="C6401" s="286"/>
      <c r="D6401" s="286"/>
      <c r="E6401" s="286"/>
      <c r="F6401" s="286" t="s">
        <v>2156</v>
      </c>
      <c r="G6401" s="286"/>
      <c r="H6401" s="286"/>
      <c r="I6401" s="286"/>
      <c r="J6401" s="166">
        <v>0</v>
      </c>
    </row>
    <row r="6402" spans="1:10" ht="20.100000000000001" customHeight="1">
      <c r="A6402" s="164" t="s">
        <v>2155</v>
      </c>
      <c r="B6402" s="67" t="s">
        <v>1</v>
      </c>
      <c r="C6402" s="66" t="s">
        <v>2</v>
      </c>
      <c r="D6402" s="66" t="s">
        <v>2154</v>
      </c>
      <c r="E6402" s="67" t="s">
        <v>1898</v>
      </c>
      <c r="F6402" s="67" t="s">
        <v>2153</v>
      </c>
      <c r="G6402" s="67" t="s">
        <v>2152</v>
      </c>
      <c r="H6402" s="67"/>
      <c r="I6402" s="67"/>
      <c r="J6402" s="165" t="s">
        <v>2151</v>
      </c>
    </row>
    <row r="6403" spans="1:10" ht="26.1" customHeight="1">
      <c r="A6403" s="157" t="s">
        <v>2102</v>
      </c>
      <c r="B6403" s="39" t="s">
        <v>2233</v>
      </c>
      <c r="C6403" s="40" t="s">
        <v>27</v>
      </c>
      <c r="D6403" s="40" t="s">
        <v>2232</v>
      </c>
      <c r="E6403" s="144">
        <v>1</v>
      </c>
      <c r="F6403" s="41" t="s">
        <v>29</v>
      </c>
      <c r="G6403" s="367" t="s">
        <v>1075</v>
      </c>
      <c r="H6403" s="367"/>
      <c r="I6403" s="355"/>
      <c r="J6403" s="168" t="s">
        <v>1075</v>
      </c>
    </row>
    <row r="6404" spans="1:10" ht="20.100000000000001" customHeight="1">
      <c r="A6404" s="366"/>
      <c r="B6404" s="286"/>
      <c r="C6404" s="286"/>
      <c r="D6404" s="286"/>
      <c r="E6404" s="286"/>
      <c r="F6404" s="286" t="s">
        <v>2145</v>
      </c>
      <c r="G6404" s="286"/>
      <c r="H6404" s="286"/>
      <c r="I6404" s="286"/>
      <c r="J6404" s="166">
        <v>0.51</v>
      </c>
    </row>
    <row r="6405" spans="1:10" ht="20.100000000000001" customHeight="1">
      <c r="A6405" s="164" t="s">
        <v>2173</v>
      </c>
      <c r="B6405" s="67" t="s">
        <v>1</v>
      </c>
      <c r="C6405" s="66" t="s">
        <v>2</v>
      </c>
      <c r="D6405" s="66" t="s">
        <v>2172</v>
      </c>
      <c r="E6405" s="67" t="s">
        <v>1898</v>
      </c>
      <c r="F6405" s="67" t="s">
        <v>2153</v>
      </c>
      <c r="G6405" s="67" t="s">
        <v>2152</v>
      </c>
      <c r="H6405" s="67"/>
      <c r="I6405" s="67"/>
      <c r="J6405" s="165" t="s">
        <v>2151</v>
      </c>
    </row>
    <row r="6406" spans="1:10" ht="24" customHeight="1">
      <c r="A6406" s="155" t="s">
        <v>2121</v>
      </c>
      <c r="B6406" s="36" t="s">
        <v>2225</v>
      </c>
      <c r="C6406" s="37" t="s">
        <v>27</v>
      </c>
      <c r="D6406" s="37" t="s">
        <v>2209</v>
      </c>
      <c r="E6406" s="146">
        <v>4.9886600000000003E-2</v>
      </c>
      <c r="F6406" s="38" t="s">
        <v>2165</v>
      </c>
      <c r="G6406" s="368" t="s">
        <v>2224</v>
      </c>
      <c r="H6406" s="368"/>
      <c r="I6406" s="354"/>
      <c r="J6406" s="167" t="s">
        <v>2231</v>
      </c>
    </row>
    <row r="6407" spans="1:10" ht="26.1" customHeight="1">
      <c r="A6407" s="155" t="s">
        <v>2121</v>
      </c>
      <c r="B6407" s="36" t="s">
        <v>2222</v>
      </c>
      <c r="C6407" s="37" t="s">
        <v>27</v>
      </c>
      <c r="D6407" s="37" t="s">
        <v>2221</v>
      </c>
      <c r="E6407" s="146">
        <v>4.9886600000000003E-2</v>
      </c>
      <c r="F6407" s="38" t="s">
        <v>2165</v>
      </c>
      <c r="G6407" s="368" t="s">
        <v>2220</v>
      </c>
      <c r="H6407" s="368"/>
      <c r="I6407" s="354"/>
      <c r="J6407" s="167" t="s">
        <v>2230</v>
      </c>
    </row>
    <row r="6408" spans="1:10" ht="20.100000000000001" customHeight="1">
      <c r="A6408" s="366"/>
      <c r="B6408" s="286"/>
      <c r="C6408" s="286"/>
      <c r="D6408" s="286"/>
      <c r="E6408" s="286"/>
      <c r="F6408" s="286" t="s">
        <v>2162</v>
      </c>
      <c r="G6408" s="286"/>
      <c r="H6408" s="286"/>
      <c r="I6408" s="286"/>
      <c r="J6408" s="166">
        <v>3.1009000000000002</v>
      </c>
    </row>
    <row r="6409" spans="1:10">
      <c r="A6409" s="159"/>
      <c r="B6409" s="99"/>
      <c r="C6409" s="99"/>
      <c r="D6409" s="99"/>
      <c r="E6409" s="99" t="s">
        <v>2098</v>
      </c>
      <c r="F6409" s="160">
        <v>2.37</v>
      </c>
      <c r="G6409" s="99" t="s">
        <v>2097</v>
      </c>
      <c r="H6409" s="160">
        <v>0</v>
      </c>
      <c r="I6409" s="99" t="s">
        <v>2096</v>
      </c>
      <c r="J6409" s="161">
        <v>2.3732951310799999</v>
      </c>
    </row>
    <row r="6410" spans="1:10" ht="15" thickBot="1">
      <c r="A6410" s="159"/>
      <c r="B6410" s="99"/>
      <c r="C6410" s="99"/>
      <c r="D6410" s="99"/>
      <c r="E6410" s="99" t="s">
        <v>2095</v>
      </c>
      <c r="F6410" s="160">
        <v>0.81</v>
      </c>
      <c r="G6410" s="99"/>
      <c r="H6410" s="364" t="s">
        <v>2094</v>
      </c>
      <c r="I6410" s="364"/>
      <c r="J6410" s="161">
        <v>4.42</v>
      </c>
    </row>
    <row r="6411" spans="1:10" ht="0.95" customHeight="1" thickTop="1">
      <c r="A6411" s="162"/>
      <c r="B6411" s="142"/>
      <c r="C6411" s="142"/>
      <c r="D6411" s="142"/>
      <c r="E6411" s="142"/>
      <c r="F6411" s="142"/>
      <c r="G6411" s="142"/>
      <c r="H6411" s="142"/>
      <c r="I6411" s="142"/>
      <c r="J6411" s="163"/>
    </row>
    <row r="6412" spans="1:10" ht="18" customHeight="1">
      <c r="A6412" s="164"/>
      <c r="B6412" s="67" t="s">
        <v>1</v>
      </c>
      <c r="C6412" s="66" t="s">
        <v>2</v>
      </c>
      <c r="D6412" s="66" t="s">
        <v>3</v>
      </c>
      <c r="E6412" s="365" t="s">
        <v>836</v>
      </c>
      <c r="F6412" s="365"/>
      <c r="G6412" s="77" t="s">
        <v>4</v>
      </c>
      <c r="H6412" s="67" t="s">
        <v>5</v>
      </c>
      <c r="I6412" s="67" t="s">
        <v>6</v>
      </c>
      <c r="J6412" s="165" t="s">
        <v>7</v>
      </c>
    </row>
    <row r="6413" spans="1:10" ht="24" customHeight="1">
      <c r="A6413" s="153" t="s">
        <v>2121</v>
      </c>
      <c r="B6413" s="82" t="s">
        <v>2229</v>
      </c>
      <c r="C6413" s="80" t="s">
        <v>27</v>
      </c>
      <c r="D6413" s="80" t="s">
        <v>2228</v>
      </c>
      <c r="E6413" s="363" t="s">
        <v>929</v>
      </c>
      <c r="F6413" s="363"/>
      <c r="G6413" s="81" t="s">
        <v>29</v>
      </c>
      <c r="H6413" s="147">
        <v>1</v>
      </c>
      <c r="I6413" s="83">
        <v>2.23</v>
      </c>
      <c r="J6413" s="154">
        <v>2.23</v>
      </c>
    </row>
    <row r="6414" spans="1:10" ht="20.100000000000001" customHeight="1">
      <c r="A6414" s="366"/>
      <c r="B6414" s="286"/>
      <c r="C6414" s="286"/>
      <c r="D6414" s="286"/>
      <c r="E6414" s="286"/>
      <c r="F6414" s="286" t="s">
        <v>2159</v>
      </c>
      <c r="G6414" s="286"/>
      <c r="H6414" s="286"/>
      <c r="I6414" s="286"/>
      <c r="J6414" s="166">
        <v>0</v>
      </c>
    </row>
    <row r="6415" spans="1:10" ht="20.100000000000001" customHeight="1">
      <c r="A6415" s="366"/>
      <c r="B6415" s="286"/>
      <c r="C6415" s="286"/>
      <c r="D6415" s="286"/>
      <c r="E6415" s="286"/>
      <c r="F6415" s="286" t="s">
        <v>2158</v>
      </c>
      <c r="G6415" s="286"/>
      <c r="H6415" s="286"/>
      <c r="I6415" s="286"/>
      <c r="J6415" s="166">
        <v>1</v>
      </c>
    </row>
    <row r="6416" spans="1:10" ht="20.100000000000001" customHeight="1">
      <c r="A6416" s="366"/>
      <c r="B6416" s="286"/>
      <c r="C6416" s="286"/>
      <c r="D6416" s="286"/>
      <c r="E6416" s="286"/>
      <c r="F6416" s="286" t="s">
        <v>2157</v>
      </c>
      <c r="G6416" s="286"/>
      <c r="H6416" s="286"/>
      <c r="I6416" s="286"/>
      <c r="J6416" s="166">
        <v>0</v>
      </c>
    </row>
    <row r="6417" spans="1:10" ht="20.100000000000001" customHeight="1">
      <c r="A6417" s="366"/>
      <c r="B6417" s="286"/>
      <c r="C6417" s="286"/>
      <c r="D6417" s="286"/>
      <c r="E6417" s="286"/>
      <c r="F6417" s="286" t="s">
        <v>2156</v>
      </c>
      <c r="G6417" s="286"/>
      <c r="H6417" s="286"/>
      <c r="I6417" s="286"/>
      <c r="J6417" s="166">
        <v>0</v>
      </c>
    </row>
    <row r="6418" spans="1:10" ht="20.100000000000001" customHeight="1">
      <c r="A6418" s="164" t="s">
        <v>2155</v>
      </c>
      <c r="B6418" s="67" t="s">
        <v>1</v>
      </c>
      <c r="C6418" s="66" t="s">
        <v>2</v>
      </c>
      <c r="D6418" s="66" t="s">
        <v>2154</v>
      </c>
      <c r="E6418" s="67" t="s">
        <v>1898</v>
      </c>
      <c r="F6418" s="67" t="s">
        <v>2153</v>
      </c>
      <c r="G6418" s="67" t="s">
        <v>2152</v>
      </c>
      <c r="H6418" s="67"/>
      <c r="I6418" s="67"/>
      <c r="J6418" s="165" t="s">
        <v>2151</v>
      </c>
    </row>
    <row r="6419" spans="1:10" ht="26.1" customHeight="1">
      <c r="A6419" s="157" t="s">
        <v>2102</v>
      </c>
      <c r="B6419" s="39" t="s">
        <v>2227</v>
      </c>
      <c r="C6419" s="40" t="s">
        <v>27</v>
      </c>
      <c r="D6419" s="40" t="s">
        <v>2226</v>
      </c>
      <c r="E6419" s="144">
        <v>1</v>
      </c>
      <c r="F6419" s="41" t="s">
        <v>29</v>
      </c>
      <c r="G6419" s="367" t="s">
        <v>1250</v>
      </c>
      <c r="H6419" s="367"/>
      <c r="I6419" s="355"/>
      <c r="J6419" s="168" t="s">
        <v>1250</v>
      </c>
    </row>
    <row r="6420" spans="1:10" ht="20.100000000000001" customHeight="1">
      <c r="A6420" s="366"/>
      <c r="B6420" s="286"/>
      <c r="C6420" s="286"/>
      <c r="D6420" s="286"/>
      <c r="E6420" s="286"/>
      <c r="F6420" s="286" t="s">
        <v>2145</v>
      </c>
      <c r="G6420" s="286"/>
      <c r="H6420" s="286"/>
      <c r="I6420" s="286"/>
      <c r="J6420" s="166">
        <v>0.16</v>
      </c>
    </row>
    <row r="6421" spans="1:10" ht="20.100000000000001" customHeight="1">
      <c r="A6421" s="164" t="s">
        <v>2173</v>
      </c>
      <c r="B6421" s="67" t="s">
        <v>1</v>
      </c>
      <c r="C6421" s="66" t="s">
        <v>2</v>
      </c>
      <c r="D6421" s="66" t="s">
        <v>2172</v>
      </c>
      <c r="E6421" s="67" t="s">
        <v>1898</v>
      </c>
      <c r="F6421" s="67" t="s">
        <v>2153</v>
      </c>
      <c r="G6421" s="67" t="s">
        <v>2152</v>
      </c>
      <c r="H6421" s="67"/>
      <c r="I6421" s="67"/>
      <c r="J6421" s="165" t="s">
        <v>2151</v>
      </c>
    </row>
    <row r="6422" spans="1:10" ht="24" customHeight="1">
      <c r="A6422" s="155" t="s">
        <v>2121</v>
      </c>
      <c r="B6422" s="36" t="s">
        <v>2225</v>
      </c>
      <c r="C6422" s="37" t="s">
        <v>27</v>
      </c>
      <c r="D6422" s="37" t="s">
        <v>2209</v>
      </c>
      <c r="E6422" s="146">
        <v>3.3333300000000003E-2</v>
      </c>
      <c r="F6422" s="38" t="s">
        <v>2165</v>
      </c>
      <c r="G6422" s="368" t="s">
        <v>2224</v>
      </c>
      <c r="H6422" s="368"/>
      <c r="I6422" s="354"/>
      <c r="J6422" s="167" t="s">
        <v>2223</v>
      </c>
    </row>
    <row r="6423" spans="1:10" ht="26.1" customHeight="1">
      <c r="A6423" s="155" t="s">
        <v>2121</v>
      </c>
      <c r="B6423" s="36" t="s">
        <v>2222</v>
      </c>
      <c r="C6423" s="37" t="s">
        <v>27</v>
      </c>
      <c r="D6423" s="37" t="s">
        <v>2221</v>
      </c>
      <c r="E6423" s="146">
        <v>3.3333300000000003E-2</v>
      </c>
      <c r="F6423" s="38" t="s">
        <v>2165</v>
      </c>
      <c r="G6423" s="368" t="s">
        <v>2220</v>
      </c>
      <c r="H6423" s="368"/>
      <c r="I6423" s="354"/>
      <c r="J6423" s="167" t="s">
        <v>2219</v>
      </c>
    </row>
    <row r="6424" spans="1:10" ht="20.100000000000001" customHeight="1">
      <c r="A6424" s="366"/>
      <c r="B6424" s="286"/>
      <c r="C6424" s="286"/>
      <c r="D6424" s="286"/>
      <c r="E6424" s="286"/>
      <c r="F6424" s="286" t="s">
        <v>2162</v>
      </c>
      <c r="G6424" s="286"/>
      <c r="H6424" s="286"/>
      <c r="I6424" s="286"/>
      <c r="J6424" s="166">
        <v>2.0720000000000001</v>
      </c>
    </row>
    <row r="6425" spans="1:10">
      <c r="A6425" s="159"/>
      <c r="B6425" s="99"/>
      <c r="C6425" s="99"/>
      <c r="D6425" s="99"/>
      <c r="E6425" s="99" t="s">
        <v>2098</v>
      </c>
      <c r="F6425" s="160">
        <v>1.5857917475400001</v>
      </c>
      <c r="G6425" s="99" t="s">
        <v>2097</v>
      </c>
      <c r="H6425" s="160">
        <v>0</v>
      </c>
      <c r="I6425" s="99" t="s">
        <v>2096</v>
      </c>
      <c r="J6425" s="161">
        <v>1.5857917475400001</v>
      </c>
    </row>
    <row r="6426" spans="1:10" ht="15" thickBot="1">
      <c r="A6426" s="159"/>
      <c r="B6426" s="99"/>
      <c r="C6426" s="99"/>
      <c r="D6426" s="99"/>
      <c r="E6426" s="99" t="s">
        <v>2095</v>
      </c>
      <c r="F6426" s="160">
        <v>0.5</v>
      </c>
      <c r="G6426" s="99"/>
      <c r="H6426" s="364" t="s">
        <v>2094</v>
      </c>
      <c r="I6426" s="364"/>
      <c r="J6426" s="161">
        <v>2.73</v>
      </c>
    </row>
    <row r="6427" spans="1:10" ht="0.95" customHeight="1" thickTop="1">
      <c r="A6427" s="162"/>
      <c r="B6427" s="142"/>
      <c r="C6427" s="142"/>
      <c r="D6427" s="142"/>
      <c r="E6427" s="142"/>
      <c r="F6427" s="142"/>
      <c r="G6427" s="142"/>
      <c r="H6427" s="142"/>
      <c r="I6427" s="142"/>
      <c r="J6427" s="163"/>
    </row>
    <row r="6428" spans="1:10" ht="18" customHeight="1">
      <c r="A6428" s="164"/>
      <c r="B6428" s="67" t="s">
        <v>1</v>
      </c>
      <c r="C6428" s="66" t="s">
        <v>2</v>
      </c>
      <c r="D6428" s="66" t="s">
        <v>3</v>
      </c>
      <c r="E6428" s="365" t="s">
        <v>836</v>
      </c>
      <c r="F6428" s="365"/>
      <c r="G6428" s="77" t="s">
        <v>4</v>
      </c>
      <c r="H6428" s="67" t="s">
        <v>5</v>
      </c>
      <c r="I6428" s="67" t="s">
        <v>6</v>
      </c>
      <c r="J6428" s="165" t="s">
        <v>7</v>
      </c>
    </row>
    <row r="6429" spans="1:10" ht="39" customHeight="1">
      <c r="A6429" s="153" t="s">
        <v>2121</v>
      </c>
      <c r="B6429" s="82" t="s">
        <v>2218</v>
      </c>
      <c r="C6429" s="80" t="s">
        <v>15</v>
      </c>
      <c r="D6429" s="80" t="s">
        <v>2217</v>
      </c>
      <c r="E6429" s="363" t="s">
        <v>918</v>
      </c>
      <c r="F6429" s="363"/>
      <c r="G6429" s="81" t="s">
        <v>57</v>
      </c>
      <c r="H6429" s="147">
        <v>1</v>
      </c>
      <c r="I6429" s="83">
        <v>39.340000000000003</v>
      </c>
      <c r="J6429" s="154">
        <v>39.340000000000003</v>
      </c>
    </row>
    <row r="6430" spans="1:10" ht="26.1" customHeight="1">
      <c r="A6430" s="155" t="s">
        <v>2118</v>
      </c>
      <c r="B6430" s="36" t="s">
        <v>2212</v>
      </c>
      <c r="C6430" s="37" t="s">
        <v>15</v>
      </c>
      <c r="D6430" s="37" t="s">
        <v>2211</v>
      </c>
      <c r="E6430" s="354" t="s">
        <v>842</v>
      </c>
      <c r="F6430" s="354"/>
      <c r="G6430" s="38" t="s">
        <v>42</v>
      </c>
      <c r="H6430" s="146">
        <v>0.51100000000000001</v>
      </c>
      <c r="I6430" s="145">
        <v>28.04</v>
      </c>
      <c r="J6430" s="156">
        <v>14.33</v>
      </c>
    </row>
    <row r="6431" spans="1:10" ht="24" customHeight="1">
      <c r="A6431" s="155" t="s">
        <v>2118</v>
      </c>
      <c r="B6431" s="36" t="s">
        <v>2210</v>
      </c>
      <c r="C6431" s="37" t="s">
        <v>15</v>
      </c>
      <c r="D6431" s="37" t="s">
        <v>2209</v>
      </c>
      <c r="E6431" s="354" t="s">
        <v>842</v>
      </c>
      <c r="F6431" s="354"/>
      <c r="G6431" s="38" t="s">
        <v>42</v>
      </c>
      <c r="H6431" s="146">
        <v>0.51100000000000001</v>
      </c>
      <c r="I6431" s="145">
        <v>34.119999999999997</v>
      </c>
      <c r="J6431" s="156">
        <v>17.440000000000001</v>
      </c>
    </row>
    <row r="6432" spans="1:10" ht="24" customHeight="1">
      <c r="A6432" s="157" t="s">
        <v>2102</v>
      </c>
      <c r="B6432" s="39" t="s">
        <v>2208</v>
      </c>
      <c r="C6432" s="40" t="s">
        <v>15</v>
      </c>
      <c r="D6432" s="40" t="s">
        <v>2207</v>
      </c>
      <c r="E6432" s="355" t="s">
        <v>2206</v>
      </c>
      <c r="F6432" s="355"/>
      <c r="G6432" s="41" t="s">
        <v>57</v>
      </c>
      <c r="H6432" s="144">
        <v>1</v>
      </c>
      <c r="I6432" s="143">
        <v>7.57</v>
      </c>
      <c r="J6432" s="158">
        <v>7.57</v>
      </c>
    </row>
    <row r="6433" spans="1:10">
      <c r="A6433" s="159"/>
      <c r="B6433" s="99"/>
      <c r="C6433" s="99"/>
      <c r="D6433" s="99"/>
      <c r="E6433" s="99" t="s">
        <v>2098</v>
      </c>
      <c r="F6433" s="160">
        <v>24.31</v>
      </c>
      <c r="G6433" s="99" t="s">
        <v>2097</v>
      </c>
      <c r="H6433" s="160">
        <v>0</v>
      </c>
      <c r="I6433" s="99" t="s">
        <v>2096</v>
      </c>
      <c r="J6433" s="161">
        <v>24.31</v>
      </c>
    </row>
    <row r="6434" spans="1:10" ht="15" thickBot="1">
      <c r="A6434" s="159"/>
      <c r="B6434" s="99"/>
      <c r="C6434" s="99"/>
      <c r="D6434" s="99"/>
      <c r="E6434" s="99" t="s">
        <v>2095</v>
      </c>
      <c r="F6434" s="160">
        <v>8.84</v>
      </c>
      <c r="G6434" s="99"/>
      <c r="H6434" s="364" t="s">
        <v>2094</v>
      </c>
      <c r="I6434" s="364"/>
      <c r="J6434" s="161">
        <v>48.18</v>
      </c>
    </row>
    <row r="6435" spans="1:10" ht="0.95" customHeight="1" thickTop="1">
      <c r="A6435" s="162"/>
      <c r="B6435" s="142"/>
      <c r="C6435" s="142"/>
      <c r="D6435" s="142"/>
      <c r="E6435" s="142"/>
      <c r="F6435" s="142"/>
      <c r="G6435" s="142"/>
      <c r="H6435" s="142"/>
      <c r="I6435" s="142"/>
      <c r="J6435" s="163"/>
    </row>
    <row r="6436" spans="1:10" ht="18" customHeight="1">
      <c r="A6436" s="164"/>
      <c r="B6436" s="67" t="s">
        <v>1</v>
      </c>
      <c r="C6436" s="66" t="s">
        <v>2</v>
      </c>
      <c r="D6436" s="66" t="s">
        <v>3</v>
      </c>
      <c r="E6436" s="365" t="s">
        <v>836</v>
      </c>
      <c r="F6436" s="365"/>
      <c r="G6436" s="77" t="s">
        <v>4</v>
      </c>
      <c r="H6436" s="67" t="s">
        <v>5</v>
      </c>
      <c r="I6436" s="67" t="s">
        <v>6</v>
      </c>
      <c r="J6436" s="165" t="s">
        <v>7</v>
      </c>
    </row>
    <row r="6437" spans="1:10" ht="39" customHeight="1">
      <c r="A6437" s="153" t="s">
        <v>2121</v>
      </c>
      <c r="B6437" s="82" t="s">
        <v>2216</v>
      </c>
      <c r="C6437" s="80" t="s">
        <v>15</v>
      </c>
      <c r="D6437" s="80" t="s">
        <v>2215</v>
      </c>
      <c r="E6437" s="363" t="s">
        <v>918</v>
      </c>
      <c r="F6437" s="363"/>
      <c r="G6437" s="81" t="s">
        <v>57</v>
      </c>
      <c r="H6437" s="147">
        <v>1</v>
      </c>
      <c r="I6437" s="83">
        <v>22.62</v>
      </c>
      <c r="J6437" s="154">
        <v>22.62</v>
      </c>
    </row>
    <row r="6438" spans="1:10" ht="24" customHeight="1">
      <c r="A6438" s="155" t="s">
        <v>2118</v>
      </c>
      <c r="B6438" s="36" t="s">
        <v>2210</v>
      </c>
      <c r="C6438" s="37" t="s">
        <v>15</v>
      </c>
      <c r="D6438" s="37" t="s">
        <v>2209</v>
      </c>
      <c r="E6438" s="354" t="s">
        <v>842</v>
      </c>
      <c r="F6438" s="354"/>
      <c r="G6438" s="38" t="s">
        <v>42</v>
      </c>
      <c r="H6438" s="146">
        <v>0.24199999999999999</v>
      </c>
      <c r="I6438" s="145">
        <v>34.119999999999997</v>
      </c>
      <c r="J6438" s="156">
        <v>8.26</v>
      </c>
    </row>
    <row r="6439" spans="1:10" ht="26.1" customHeight="1">
      <c r="A6439" s="155" t="s">
        <v>2118</v>
      </c>
      <c r="B6439" s="36" t="s">
        <v>2212</v>
      </c>
      <c r="C6439" s="37" t="s">
        <v>15</v>
      </c>
      <c r="D6439" s="37" t="s">
        <v>2211</v>
      </c>
      <c r="E6439" s="354" t="s">
        <v>842</v>
      </c>
      <c r="F6439" s="354"/>
      <c r="G6439" s="38" t="s">
        <v>42</v>
      </c>
      <c r="H6439" s="146">
        <v>0.24199999999999999</v>
      </c>
      <c r="I6439" s="145">
        <v>28.04</v>
      </c>
      <c r="J6439" s="156">
        <v>6.79</v>
      </c>
    </row>
    <row r="6440" spans="1:10" ht="24" customHeight="1">
      <c r="A6440" s="157" t="s">
        <v>2102</v>
      </c>
      <c r="B6440" s="39" t="s">
        <v>2208</v>
      </c>
      <c r="C6440" s="40" t="s">
        <v>15</v>
      </c>
      <c r="D6440" s="40" t="s">
        <v>2207</v>
      </c>
      <c r="E6440" s="355" t="s">
        <v>2206</v>
      </c>
      <c r="F6440" s="355"/>
      <c r="G6440" s="41" t="s">
        <v>57</v>
      </c>
      <c r="H6440" s="144">
        <v>1</v>
      </c>
      <c r="I6440" s="143">
        <v>7.57</v>
      </c>
      <c r="J6440" s="158">
        <v>7.57</v>
      </c>
    </row>
    <row r="6441" spans="1:10">
      <c r="A6441" s="159"/>
      <c r="B6441" s="99"/>
      <c r="C6441" s="99"/>
      <c r="D6441" s="99"/>
      <c r="E6441" s="99" t="s">
        <v>2098</v>
      </c>
      <c r="F6441" s="160">
        <v>11.51</v>
      </c>
      <c r="G6441" s="99" t="s">
        <v>2097</v>
      </c>
      <c r="H6441" s="160">
        <v>0</v>
      </c>
      <c r="I6441" s="99" t="s">
        <v>2096</v>
      </c>
      <c r="J6441" s="161">
        <v>11.51</v>
      </c>
    </row>
    <row r="6442" spans="1:10" ht="15" thickBot="1">
      <c r="A6442" s="159"/>
      <c r="B6442" s="99"/>
      <c r="C6442" s="99"/>
      <c r="D6442" s="99"/>
      <c r="E6442" s="99" t="s">
        <v>2095</v>
      </c>
      <c r="F6442" s="160">
        <v>5.08</v>
      </c>
      <c r="G6442" s="99"/>
      <c r="H6442" s="364" t="s">
        <v>2094</v>
      </c>
      <c r="I6442" s="364"/>
      <c r="J6442" s="161">
        <v>27.7</v>
      </c>
    </row>
    <row r="6443" spans="1:10" ht="0.95" customHeight="1" thickTop="1">
      <c r="A6443" s="162"/>
      <c r="B6443" s="142"/>
      <c r="C6443" s="142"/>
      <c r="D6443" s="142"/>
      <c r="E6443" s="142"/>
      <c r="F6443" s="142"/>
      <c r="G6443" s="142"/>
      <c r="H6443" s="142"/>
      <c r="I6443" s="142"/>
      <c r="J6443" s="163"/>
    </row>
    <row r="6444" spans="1:10" ht="18" customHeight="1">
      <c r="A6444" s="164"/>
      <c r="B6444" s="67" t="s">
        <v>1</v>
      </c>
      <c r="C6444" s="66" t="s">
        <v>2</v>
      </c>
      <c r="D6444" s="66" t="s">
        <v>3</v>
      </c>
      <c r="E6444" s="365" t="s">
        <v>836</v>
      </c>
      <c r="F6444" s="365"/>
      <c r="G6444" s="77" t="s">
        <v>4</v>
      </c>
      <c r="H6444" s="67" t="s">
        <v>5</v>
      </c>
      <c r="I6444" s="67" t="s">
        <v>6</v>
      </c>
      <c r="J6444" s="165" t="s">
        <v>7</v>
      </c>
    </row>
    <row r="6445" spans="1:10" ht="39" customHeight="1">
      <c r="A6445" s="153" t="s">
        <v>2121</v>
      </c>
      <c r="B6445" s="82" t="s">
        <v>2214</v>
      </c>
      <c r="C6445" s="80" t="s">
        <v>15</v>
      </c>
      <c r="D6445" s="80" t="s">
        <v>2213</v>
      </c>
      <c r="E6445" s="363" t="s">
        <v>918</v>
      </c>
      <c r="F6445" s="363"/>
      <c r="G6445" s="81" t="s">
        <v>57</v>
      </c>
      <c r="H6445" s="147">
        <v>1</v>
      </c>
      <c r="I6445" s="83">
        <v>27.28</v>
      </c>
      <c r="J6445" s="154">
        <v>27.28</v>
      </c>
    </row>
    <row r="6446" spans="1:10" ht="26.1" customHeight="1">
      <c r="A6446" s="155" t="s">
        <v>2118</v>
      </c>
      <c r="B6446" s="36" t="s">
        <v>2212</v>
      </c>
      <c r="C6446" s="37" t="s">
        <v>15</v>
      </c>
      <c r="D6446" s="37" t="s">
        <v>2211</v>
      </c>
      <c r="E6446" s="354" t="s">
        <v>842</v>
      </c>
      <c r="F6446" s="354"/>
      <c r="G6446" s="38" t="s">
        <v>42</v>
      </c>
      <c r="H6446" s="146">
        <v>0.317</v>
      </c>
      <c r="I6446" s="145">
        <v>28.04</v>
      </c>
      <c r="J6446" s="156">
        <v>8.89</v>
      </c>
    </row>
    <row r="6447" spans="1:10" ht="24" customHeight="1">
      <c r="A6447" s="155" t="s">
        <v>2118</v>
      </c>
      <c r="B6447" s="36" t="s">
        <v>2210</v>
      </c>
      <c r="C6447" s="37" t="s">
        <v>15</v>
      </c>
      <c r="D6447" s="37" t="s">
        <v>2209</v>
      </c>
      <c r="E6447" s="354" t="s">
        <v>842</v>
      </c>
      <c r="F6447" s="354"/>
      <c r="G6447" s="38" t="s">
        <v>42</v>
      </c>
      <c r="H6447" s="146">
        <v>0.317</v>
      </c>
      <c r="I6447" s="145">
        <v>34.119999999999997</v>
      </c>
      <c r="J6447" s="156">
        <v>10.82</v>
      </c>
    </row>
    <row r="6448" spans="1:10" ht="24" customHeight="1">
      <c r="A6448" s="157" t="s">
        <v>2102</v>
      </c>
      <c r="B6448" s="39" t="s">
        <v>2208</v>
      </c>
      <c r="C6448" s="40" t="s">
        <v>15</v>
      </c>
      <c r="D6448" s="40" t="s">
        <v>2207</v>
      </c>
      <c r="E6448" s="355" t="s">
        <v>2206</v>
      </c>
      <c r="F6448" s="355"/>
      <c r="G6448" s="41" t="s">
        <v>57</v>
      </c>
      <c r="H6448" s="144">
        <v>1</v>
      </c>
      <c r="I6448" s="143">
        <v>7.57</v>
      </c>
      <c r="J6448" s="158">
        <v>7.57</v>
      </c>
    </row>
    <row r="6449" spans="1:10">
      <c r="A6449" s="159"/>
      <c r="B6449" s="99"/>
      <c r="C6449" s="99"/>
      <c r="D6449" s="99"/>
      <c r="E6449" s="99" t="s">
        <v>2098</v>
      </c>
      <c r="F6449" s="160">
        <v>15.09</v>
      </c>
      <c r="G6449" s="99" t="s">
        <v>2097</v>
      </c>
      <c r="H6449" s="160">
        <v>0</v>
      </c>
      <c r="I6449" s="99" t="s">
        <v>2096</v>
      </c>
      <c r="J6449" s="161">
        <v>15.09</v>
      </c>
    </row>
    <row r="6450" spans="1:10" ht="15" thickBot="1">
      <c r="A6450" s="159"/>
      <c r="B6450" s="99"/>
      <c r="C6450" s="99"/>
      <c r="D6450" s="99"/>
      <c r="E6450" s="99" t="s">
        <v>2095</v>
      </c>
      <c r="F6450" s="160">
        <v>6.13</v>
      </c>
      <c r="G6450" s="99"/>
      <c r="H6450" s="364" t="s">
        <v>2094</v>
      </c>
      <c r="I6450" s="364"/>
      <c r="J6450" s="161">
        <v>33.409999999999997</v>
      </c>
    </row>
    <row r="6451" spans="1:10" ht="0.95" customHeight="1" thickTop="1">
      <c r="A6451" s="162"/>
      <c r="B6451" s="142"/>
      <c r="C6451" s="142"/>
      <c r="D6451" s="142"/>
      <c r="E6451" s="142"/>
      <c r="F6451" s="142"/>
      <c r="G6451" s="142"/>
      <c r="H6451" s="142"/>
      <c r="I6451" s="142"/>
      <c r="J6451" s="163"/>
    </row>
    <row r="6452" spans="1:10" ht="18" customHeight="1">
      <c r="A6452" s="164"/>
      <c r="B6452" s="67" t="s">
        <v>1</v>
      </c>
      <c r="C6452" s="66" t="s">
        <v>2</v>
      </c>
      <c r="D6452" s="66" t="s">
        <v>3</v>
      </c>
      <c r="E6452" s="365" t="s">
        <v>836</v>
      </c>
      <c r="F6452" s="365"/>
      <c r="G6452" s="77" t="s">
        <v>4</v>
      </c>
      <c r="H6452" s="67" t="s">
        <v>5</v>
      </c>
      <c r="I6452" s="67" t="s">
        <v>6</v>
      </c>
      <c r="J6452" s="165" t="s">
        <v>7</v>
      </c>
    </row>
    <row r="6453" spans="1:10" ht="39" customHeight="1">
      <c r="A6453" s="153" t="s">
        <v>2121</v>
      </c>
      <c r="B6453" s="82" t="s">
        <v>2205</v>
      </c>
      <c r="C6453" s="80" t="s">
        <v>15</v>
      </c>
      <c r="D6453" s="80" t="s">
        <v>2204</v>
      </c>
      <c r="E6453" s="363" t="s">
        <v>2203</v>
      </c>
      <c r="F6453" s="363"/>
      <c r="G6453" s="81" t="s">
        <v>2186</v>
      </c>
      <c r="H6453" s="147">
        <v>1</v>
      </c>
      <c r="I6453" s="83">
        <v>3.8</v>
      </c>
      <c r="J6453" s="154">
        <v>3.8</v>
      </c>
    </row>
    <row r="6454" spans="1:10" ht="51.95" customHeight="1">
      <c r="A6454" s="155" t="s">
        <v>2118</v>
      </c>
      <c r="B6454" s="36" t="s">
        <v>2202</v>
      </c>
      <c r="C6454" s="37" t="s">
        <v>15</v>
      </c>
      <c r="D6454" s="37" t="s">
        <v>2201</v>
      </c>
      <c r="E6454" s="354" t="s">
        <v>2139</v>
      </c>
      <c r="F6454" s="354"/>
      <c r="G6454" s="38" t="s">
        <v>2142</v>
      </c>
      <c r="H6454" s="146">
        <v>5.9641E-3</v>
      </c>
      <c r="I6454" s="145">
        <v>72.62</v>
      </c>
      <c r="J6454" s="156">
        <v>0.43</v>
      </c>
    </row>
    <row r="6455" spans="1:10" ht="51.95" customHeight="1">
      <c r="A6455" s="155" t="s">
        <v>2118</v>
      </c>
      <c r="B6455" s="36" t="s">
        <v>2200</v>
      </c>
      <c r="C6455" s="37" t="s">
        <v>15</v>
      </c>
      <c r="D6455" s="37" t="s">
        <v>2199</v>
      </c>
      <c r="E6455" s="354" t="s">
        <v>2139</v>
      </c>
      <c r="F6455" s="354"/>
      <c r="G6455" s="38" t="s">
        <v>2138</v>
      </c>
      <c r="H6455" s="146">
        <v>1.5873000000000002E-2</v>
      </c>
      <c r="I6455" s="145">
        <v>212.51</v>
      </c>
      <c r="J6455" s="156">
        <v>3.37</v>
      </c>
    </row>
    <row r="6456" spans="1:10">
      <c r="A6456" s="159"/>
      <c r="B6456" s="99"/>
      <c r="C6456" s="99"/>
      <c r="D6456" s="99"/>
      <c r="E6456" s="99" t="s">
        <v>2098</v>
      </c>
      <c r="F6456" s="160">
        <v>0.67</v>
      </c>
      <c r="G6456" s="99" t="s">
        <v>2097</v>
      </c>
      <c r="H6456" s="160">
        <v>0</v>
      </c>
      <c r="I6456" s="99" t="s">
        <v>2096</v>
      </c>
      <c r="J6456" s="161">
        <v>0.67</v>
      </c>
    </row>
    <row r="6457" spans="1:10" ht="15" thickBot="1">
      <c r="A6457" s="159"/>
      <c r="B6457" s="99"/>
      <c r="C6457" s="99"/>
      <c r="D6457" s="99"/>
      <c r="E6457" s="99" t="s">
        <v>2095</v>
      </c>
      <c r="F6457" s="160">
        <v>0.85</v>
      </c>
      <c r="G6457" s="99"/>
      <c r="H6457" s="364" t="s">
        <v>2094</v>
      </c>
      <c r="I6457" s="364"/>
      <c r="J6457" s="161">
        <v>4.6500000000000004</v>
      </c>
    </row>
    <row r="6458" spans="1:10" ht="0.95" customHeight="1" thickTop="1">
      <c r="A6458" s="162"/>
      <c r="B6458" s="142"/>
      <c r="C6458" s="142"/>
      <c r="D6458" s="142"/>
      <c r="E6458" s="142"/>
      <c r="F6458" s="142"/>
      <c r="G6458" s="142"/>
      <c r="H6458" s="142"/>
      <c r="I6458" s="142"/>
      <c r="J6458" s="163"/>
    </row>
    <row r="6459" spans="1:10" ht="18" customHeight="1">
      <c r="A6459" s="164"/>
      <c r="B6459" s="67" t="s">
        <v>1</v>
      </c>
      <c r="C6459" s="66" t="s">
        <v>2</v>
      </c>
      <c r="D6459" s="66" t="s">
        <v>3</v>
      </c>
      <c r="E6459" s="365" t="s">
        <v>836</v>
      </c>
      <c r="F6459" s="365"/>
      <c r="G6459" s="77" t="s">
        <v>4</v>
      </c>
      <c r="H6459" s="67" t="s">
        <v>5</v>
      </c>
      <c r="I6459" s="67" t="s">
        <v>6</v>
      </c>
      <c r="J6459" s="165" t="s">
        <v>7</v>
      </c>
    </row>
    <row r="6460" spans="1:10" ht="39" customHeight="1">
      <c r="A6460" s="153" t="s">
        <v>2121</v>
      </c>
      <c r="B6460" s="82" t="s">
        <v>2198</v>
      </c>
      <c r="C6460" s="80" t="s">
        <v>27</v>
      </c>
      <c r="D6460" s="80" t="s">
        <v>2197</v>
      </c>
      <c r="E6460" s="363" t="s">
        <v>929</v>
      </c>
      <c r="F6460" s="363"/>
      <c r="G6460" s="81" t="s">
        <v>61</v>
      </c>
      <c r="H6460" s="147">
        <v>1</v>
      </c>
      <c r="I6460" s="83">
        <v>29.44</v>
      </c>
      <c r="J6460" s="154">
        <v>29.44</v>
      </c>
    </row>
    <row r="6461" spans="1:10" ht="20.100000000000001" customHeight="1">
      <c r="A6461" s="366"/>
      <c r="B6461" s="286"/>
      <c r="C6461" s="286"/>
      <c r="D6461" s="286"/>
      <c r="E6461" s="286"/>
      <c r="F6461" s="286" t="s">
        <v>2159</v>
      </c>
      <c r="G6461" s="286"/>
      <c r="H6461" s="286"/>
      <c r="I6461" s="286"/>
      <c r="J6461" s="166">
        <v>0</v>
      </c>
    </row>
    <row r="6462" spans="1:10" ht="20.100000000000001" customHeight="1">
      <c r="A6462" s="366"/>
      <c r="B6462" s="286"/>
      <c r="C6462" s="286"/>
      <c r="D6462" s="286"/>
      <c r="E6462" s="286"/>
      <c r="F6462" s="286" t="s">
        <v>2158</v>
      </c>
      <c r="G6462" s="286"/>
      <c r="H6462" s="286"/>
      <c r="I6462" s="286"/>
      <c r="J6462" s="166">
        <v>1</v>
      </c>
    </row>
    <row r="6463" spans="1:10" ht="20.100000000000001" customHeight="1">
      <c r="A6463" s="366"/>
      <c r="B6463" s="286"/>
      <c r="C6463" s="286"/>
      <c r="D6463" s="286"/>
      <c r="E6463" s="286"/>
      <c r="F6463" s="286" t="s">
        <v>2157</v>
      </c>
      <c r="G6463" s="286"/>
      <c r="H6463" s="286"/>
      <c r="I6463" s="286"/>
      <c r="J6463" s="166">
        <v>0</v>
      </c>
    </row>
    <row r="6464" spans="1:10" ht="20.100000000000001" customHeight="1">
      <c r="A6464" s="366"/>
      <c r="B6464" s="286"/>
      <c r="C6464" s="286"/>
      <c r="D6464" s="286"/>
      <c r="E6464" s="286"/>
      <c r="F6464" s="286" t="s">
        <v>2156</v>
      </c>
      <c r="G6464" s="286"/>
      <c r="H6464" s="286"/>
      <c r="I6464" s="286"/>
      <c r="J6464" s="166">
        <v>0</v>
      </c>
    </row>
    <row r="6465" spans="1:10" ht="20.100000000000001" customHeight="1">
      <c r="A6465" s="164" t="s">
        <v>2173</v>
      </c>
      <c r="B6465" s="67" t="s">
        <v>1</v>
      </c>
      <c r="C6465" s="66" t="s">
        <v>2</v>
      </c>
      <c r="D6465" s="66" t="s">
        <v>2172</v>
      </c>
      <c r="E6465" s="67" t="s">
        <v>1898</v>
      </c>
      <c r="F6465" s="67" t="s">
        <v>2153</v>
      </c>
      <c r="G6465" s="67" t="s">
        <v>2152</v>
      </c>
      <c r="H6465" s="67"/>
      <c r="I6465" s="67"/>
      <c r="J6465" s="165" t="s">
        <v>2151</v>
      </c>
    </row>
    <row r="6466" spans="1:10" ht="24" customHeight="1">
      <c r="A6466" s="155" t="s">
        <v>2121</v>
      </c>
      <c r="B6466" s="36" t="s">
        <v>2171</v>
      </c>
      <c r="C6466" s="37" t="s">
        <v>27</v>
      </c>
      <c r="D6466" s="37" t="s">
        <v>2170</v>
      </c>
      <c r="E6466" s="146">
        <v>1.1827957</v>
      </c>
      <c r="F6466" s="38" t="s">
        <v>2165</v>
      </c>
      <c r="G6466" s="368" t="s">
        <v>2169</v>
      </c>
      <c r="H6466" s="368"/>
      <c r="I6466" s="354"/>
      <c r="J6466" s="167" t="s">
        <v>2196</v>
      </c>
    </row>
    <row r="6467" spans="1:10" ht="20.100000000000001" customHeight="1">
      <c r="A6467" s="366"/>
      <c r="B6467" s="286"/>
      <c r="C6467" s="286"/>
      <c r="D6467" s="286"/>
      <c r="E6467" s="286"/>
      <c r="F6467" s="286" t="s">
        <v>2162</v>
      </c>
      <c r="G6467" s="286"/>
      <c r="H6467" s="286"/>
      <c r="I6467" s="286"/>
      <c r="J6467" s="166">
        <v>29.439800000000002</v>
      </c>
    </row>
    <row r="6468" spans="1:10">
      <c r="A6468" s="159"/>
      <c r="B6468" s="99"/>
      <c r="C6468" s="99"/>
      <c r="D6468" s="99"/>
      <c r="E6468" s="99" t="s">
        <v>2098</v>
      </c>
      <c r="F6468" s="160">
        <v>20.97</v>
      </c>
      <c r="G6468" s="99" t="s">
        <v>2097</v>
      </c>
      <c r="H6468" s="160">
        <v>0</v>
      </c>
      <c r="I6468" s="99" t="s">
        <v>2096</v>
      </c>
      <c r="J6468" s="161">
        <v>20.97250539541</v>
      </c>
    </row>
    <row r="6469" spans="1:10" ht="15" thickBot="1">
      <c r="A6469" s="159"/>
      <c r="B6469" s="99"/>
      <c r="C6469" s="99"/>
      <c r="D6469" s="99"/>
      <c r="E6469" s="99" t="s">
        <v>2095</v>
      </c>
      <c r="F6469" s="160">
        <v>6.62</v>
      </c>
      <c r="G6469" s="99"/>
      <c r="H6469" s="364" t="s">
        <v>2094</v>
      </c>
      <c r="I6469" s="364"/>
      <c r="J6469" s="161">
        <v>36.06</v>
      </c>
    </row>
    <row r="6470" spans="1:10" ht="0.95" customHeight="1" thickTop="1">
      <c r="A6470" s="162"/>
      <c r="B6470" s="142"/>
      <c r="C6470" s="142"/>
      <c r="D6470" s="142"/>
      <c r="E6470" s="142"/>
      <c r="F6470" s="142"/>
      <c r="G6470" s="142"/>
      <c r="H6470" s="142"/>
      <c r="I6470" s="142"/>
      <c r="J6470" s="163"/>
    </row>
    <row r="6471" spans="1:10" ht="18" customHeight="1">
      <c r="A6471" s="164"/>
      <c r="B6471" s="67" t="s">
        <v>1</v>
      </c>
      <c r="C6471" s="66" t="s">
        <v>2</v>
      </c>
      <c r="D6471" s="66" t="s">
        <v>3</v>
      </c>
      <c r="E6471" s="365" t="s">
        <v>836</v>
      </c>
      <c r="F6471" s="365"/>
      <c r="G6471" s="77" t="s">
        <v>4</v>
      </c>
      <c r="H6471" s="67" t="s">
        <v>5</v>
      </c>
      <c r="I6471" s="67" t="s">
        <v>6</v>
      </c>
      <c r="J6471" s="165" t="s">
        <v>7</v>
      </c>
    </row>
    <row r="6472" spans="1:10" ht="26.1" customHeight="1">
      <c r="A6472" s="153" t="s">
        <v>2121</v>
      </c>
      <c r="B6472" s="82" t="s">
        <v>2195</v>
      </c>
      <c r="C6472" s="80" t="s">
        <v>27</v>
      </c>
      <c r="D6472" s="80" t="s">
        <v>2194</v>
      </c>
      <c r="E6472" s="363" t="s">
        <v>929</v>
      </c>
      <c r="F6472" s="363"/>
      <c r="G6472" s="81" t="s">
        <v>61</v>
      </c>
      <c r="H6472" s="147">
        <v>1</v>
      </c>
      <c r="I6472" s="83">
        <v>60</v>
      </c>
      <c r="J6472" s="154">
        <v>60</v>
      </c>
    </row>
    <row r="6473" spans="1:10" ht="20.100000000000001" customHeight="1">
      <c r="A6473" s="366"/>
      <c r="B6473" s="286"/>
      <c r="C6473" s="286"/>
      <c r="D6473" s="286"/>
      <c r="E6473" s="286"/>
      <c r="F6473" s="286" t="s">
        <v>2159</v>
      </c>
      <c r="G6473" s="286"/>
      <c r="H6473" s="286"/>
      <c r="I6473" s="286"/>
      <c r="J6473" s="166">
        <v>0</v>
      </c>
    </row>
    <row r="6474" spans="1:10" ht="20.100000000000001" customHeight="1">
      <c r="A6474" s="366"/>
      <c r="B6474" s="286"/>
      <c r="C6474" s="286"/>
      <c r="D6474" s="286"/>
      <c r="E6474" s="286"/>
      <c r="F6474" s="286" t="s">
        <v>2158</v>
      </c>
      <c r="G6474" s="286"/>
      <c r="H6474" s="286"/>
      <c r="I6474" s="286"/>
      <c r="J6474" s="166">
        <v>1</v>
      </c>
    </row>
    <row r="6475" spans="1:10" ht="20.100000000000001" customHeight="1">
      <c r="A6475" s="366"/>
      <c r="B6475" s="286"/>
      <c r="C6475" s="286"/>
      <c r="D6475" s="286"/>
      <c r="E6475" s="286"/>
      <c r="F6475" s="286" t="s">
        <v>2157</v>
      </c>
      <c r="G6475" s="286"/>
      <c r="H6475" s="286"/>
      <c r="I6475" s="286"/>
      <c r="J6475" s="166">
        <v>0</v>
      </c>
    </row>
    <row r="6476" spans="1:10" ht="20.100000000000001" customHeight="1">
      <c r="A6476" s="366"/>
      <c r="B6476" s="286"/>
      <c r="C6476" s="286"/>
      <c r="D6476" s="286"/>
      <c r="E6476" s="286"/>
      <c r="F6476" s="286" t="s">
        <v>2156</v>
      </c>
      <c r="G6476" s="286"/>
      <c r="H6476" s="286"/>
      <c r="I6476" s="286"/>
      <c r="J6476" s="166">
        <v>0</v>
      </c>
    </row>
    <row r="6477" spans="1:10" ht="20.100000000000001" customHeight="1">
      <c r="A6477" s="164" t="s">
        <v>2155</v>
      </c>
      <c r="B6477" s="67" t="s">
        <v>1</v>
      </c>
      <c r="C6477" s="66" t="s">
        <v>2</v>
      </c>
      <c r="D6477" s="66" t="s">
        <v>2154</v>
      </c>
      <c r="E6477" s="67" t="s">
        <v>1898</v>
      </c>
      <c r="F6477" s="67" t="s">
        <v>2153</v>
      </c>
      <c r="G6477" s="67" t="s">
        <v>2152</v>
      </c>
      <c r="H6477" s="67"/>
      <c r="I6477" s="67"/>
      <c r="J6477" s="165" t="s">
        <v>2151</v>
      </c>
    </row>
    <row r="6478" spans="1:10" ht="51.95" customHeight="1">
      <c r="A6478" s="157" t="s">
        <v>2102</v>
      </c>
      <c r="B6478" s="39" t="s">
        <v>2193</v>
      </c>
      <c r="C6478" s="40" t="s">
        <v>27</v>
      </c>
      <c r="D6478" s="40" t="s">
        <v>2192</v>
      </c>
      <c r="E6478" s="144">
        <v>0.2</v>
      </c>
      <c r="F6478" s="41" t="s">
        <v>29</v>
      </c>
      <c r="G6478" s="367" t="s">
        <v>2191</v>
      </c>
      <c r="H6478" s="367"/>
      <c r="I6478" s="355"/>
      <c r="J6478" s="168" t="s">
        <v>2190</v>
      </c>
    </row>
    <row r="6479" spans="1:10" ht="20.100000000000001" customHeight="1">
      <c r="A6479" s="366"/>
      <c r="B6479" s="286"/>
      <c r="C6479" s="286"/>
      <c r="D6479" s="286"/>
      <c r="E6479" s="286"/>
      <c r="F6479" s="286" t="s">
        <v>2145</v>
      </c>
      <c r="G6479" s="286"/>
      <c r="H6479" s="286"/>
      <c r="I6479" s="286"/>
      <c r="J6479" s="166">
        <v>60</v>
      </c>
    </row>
    <row r="6480" spans="1:10">
      <c r="A6480" s="159"/>
      <c r="B6480" s="99"/>
      <c r="C6480" s="99"/>
      <c r="D6480" s="99"/>
      <c r="E6480" s="99" t="s">
        <v>2098</v>
      </c>
      <c r="F6480" s="160">
        <v>0</v>
      </c>
      <c r="G6480" s="99" t="s">
        <v>2097</v>
      </c>
      <c r="H6480" s="160">
        <v>0</v>
      </c>
      <c r="I6480" s="99" t="s">
        <v>2096</v>
      </c>
      <c r="J6480" s="161">
        <v>0</v>
      </c>
    </row>
    <row r="6481" spans="1:10" ht="15" thickBot="1">
      <c r="A6481" s="159"/>
      <c r="B6481" s="99"/>
      <c r="C6481" s="99"/>
      <c r="D6481" s="99"/>
      <c r="E6481" s="99" t="s">
        <v>2095</v>
      </c>
      <c r="F6481" s="160">
        <v>13.48</v>
      </c>
      <c r="G6481" s="99"/>
      <c r="H6481" s="364" t="s">
        <v>2094</v>
      </c>
      <c r="I6481" s="364"/>
      <c r="J6481" s="161">
        <v>73.48</v>
      </c>
    </row>
    <row r="6482" spans="1:10" ht="0.95" customHeight="1" thickTop="1">
      <c r="A6482" s="162"/>
      <c r="B6482" s="142"/>
      <c r="C6482" s="142"/>
      <c r="D6482" s="142"/>
      <c r="E6482" s="142"/>
      <c r="F6482" s="142"/>
      <c r="G6482" s="142"/>
      <c r="H6482" s="142"/>
      <c r="I6482" s="142"/>
      <c r="J6482" s="163"/>
    </row>
    <row r="6483" spans="1:10" ht="18" customHeight="1">
      <c r="A6483" s="164"/>
      <c r="B6483" s="67" t="s">
        <v>1</v>
      </c>
      <c r="C6483" s="66" t="s">
        <v>2</v>
      </c>
      <c r="D6483" s="66" t="s">
        <v>3</v>
      </c>
      <c r="E6483" s="365" t="s">
        <v>836</v>
      </c>
      <c r="F6483" s="365"/>
      <c r="G6483" s="77" t="s">
        <v>4</v>
      </c>
      <c r="H6483" s="67" t="s">
        <v>5</v>
      </c>
      <c r="I6483" s="67" t="s">
        <v>6</v>
      </c>
      <c r="J6483" s="165" t="s">
        <v>7</v>
      </c>
    </row>
    <row r="6484" spans="1:10" ht="26.1" customHeight="1">
      <c r="A6484" s="153" t="s">
        <v>2121</v>
      </c>
      <c r="B6484" s="82" t="s">
        <v>2189</v>
      </c>
      <c r="C6484" s="80" t="s">
        <v>15</v>
      </c>
      <c r="D6484" s="80" t="s">
        <v>2188</v>
      </c>
      <c r="E6484" s="363" t="s">
        <v>2187</v>
      </c>
      <c r="F6484" s="363"/>
      <c r="G6484" s="81" t="s">
        <v>2186</v>
      </c>
      <c r="H6484" s="147">
        <v>1</v>
      </c>
      <c r="I6484" s="83">
        <v>1228.92</v>
      </c>
      <c r="J6484" s="154">
        <v>1228.92</v>
      </c>
    </row>
    <row r="6485" spans="1:10" ht="24" customHeight="1">
      <c r="A6485" s="155" t="s">
        <v>2118</v>
      </c>
      <c r="B6485" s="36" t="s">
        <v>2185</v>
      </c>
      <c r="C6485" s="37" t="s">
        <v>15</v>
      </c>
      <c r="D6485" s="37" t="s">
        <v>2170</v>
      </c>
      <c r="E6485" s="354" t="s">
        <v>842</v>
      </c>
      <c r="F6485" s="354"/>
      <c r="G6485" s="38" t="s">
        <v>42</v>
      </c>
      <c r="H6485" s="146">
        <v>49.374000000000002</v>
      </c>
      <c r="I6485" s="145">
        <v>24.89</v>
      </c>
      <c r="J6485" s="156">
        <v>1228.92</v>
      </c>
    </row>
    <row r="6486" spans="1:10">
      <c r="A6486" s="159"/>
      <c r="B6486" s="99"/>
      <c r="C6486" s="99"/>
      <c r="D6486" s="99"/>
      <c r="E6486" s="99" t="s">
        <v>2098</v>
      </c>
      <c r="F6486" s="160">
        <v>875.4</v>
      </c>
      <c r="G6486" s="99" t="s">
        <v>2097</v>
      </c>
      <c r="H6486" s="160">
        <v>0</v>
      </c>
      <c r="I6486" s="99" t="s">
        <v>2096</v>
      </c>
      <c r="J6486" s="161">
        <v>875.4</v>
      </c>
    </row>
    <row r="6487" spans="1:10" ht="15" thickBot="1">
      <c r="A6487" s="159"/>
      <c r="B6487" s="99"/>
      <c r="C6487" s="99"/>
      <c r="D6487" s="99"/>
      <c r="E6487" s="99" t="s">
        <v>2095</v>
      </c>
      <c r="F6487" s="160">
        <v>276.14</v>
      </c>
      <c r="G6487" s="99"/>
      <c r="H6487" s="364" t="s">
        <v>2094</v>
      </c>
      <c r="I6487" s="364"/>
      <c r="J6487" s="161">
        <v>1505.06</v>
      </c>
    </row>
    <row r="6488" spans="1:10" ht="0.95" customHeight="1" thickTop="1">
      <c r="A6488" s="162"/>
      <c r="B6488" s="142"/>
      <c r="C6488" s="142"/>
      <c r="D6488" s="142"/>
      <c r="E6488" s="142"/>
      <c r="F6488" s="142"/>
      <c r="G6488" s="142"/>
      <c r="H6488" s="142"/>
      <c r="I6488" s="142"/>
      <c r="J6488" s="163"/>
    </row>
    <row r="6489" spans="1:10" ht="18" customHeight="1">
      <c r="A6489" s="164"/>
      <c r="B6489" s="67" t="s">
        <v>1</v>
      </c>
      <c r="C6489" s="66" t="s">
        <v>2</v>
      </c>
      <c r="D6489" s="66" t="s">
        <v>3</v>
      </c>
      <c r="E6489" s="365" t="s">
        <v>836</v>
      </c>
      <c r="F6489" s="365"/>
      <c r="G6489" s="77" t="s">
        <v>4</v>
      </c>
      <c r="H6489" s="67" t="s">
        <v>5</v>
      </c>
      <c r="I6489" s="67" t="s">
        <v>6</v>
      </c>
      <c r="J6489" s="165" t="s">
        <v>7</v>
      </c>
    </row>
    <row r="6490" spans="1:10" ht="39" customHeight="1">
      <c r="A6490" s="153" t="s">
        <v>2121</v>
      </c>
      <c r="B6490" s="82" t="s">
        <v>2184</v>
      </c>
      <c r="C6490" s="80" t="s">
        <v>27</v>
      </c>
      <c r="D6490" s="80" t="s">
        <v>2183</v>
      </c>
      <c r="E6490" s="363" t="s">
        <v>929</v>
      </c>
      <c r="F6490" s="363"/>
      <c r="G6490" s="81" t="s">
        <v>61</v>
      </c>
      <c r="H6490" s="147">
        <v>1</v>
      </c>
      <c r="I6490" s="83">
        <v>131.18</v>
      </c>
      <c r="J6490" s="154">
        <v>131.18</v>
      </c>
    </row>
    <row r="6491" spans="1:10" ht="15" customHeight="1">
      <c r="A6491" s="372" t="s">
        <v>2182</v>
      </c>
      <c r="B6491" s="370" t="s">
        <v>1</v>
      </c>
      <c r="C6491" s="365" t="s">
        <v>2</v>
      </c>
      <c r="D6491" s="365" t="s">
        <v>2181</v>
      </c>
      <c r="E6491" s="370" t="s">
        <v>1898</v>
      </c>
      <c r="F6491" s="374" t="s">
        <v>2180</v>
      </c>
      <c r="G6491" s="370"/>
      <c r="H6491" s="374" t="s">
        <v>2151</v>
      </c>
      <c r="I6491" s="370"/>
      <c r="J6491" s="371" t="s">
        <v>2179</v>
      </c>
    </row>
    <row r="6492" spans="1:10" ht="15" customHeight="1">
      <c r="A6492" s="373"/>
      <c r="B6492" s="370"/>
      <c r="C6492" s="370"/>
      <c r="D6492" s="370"/>
      <c r="E6492" s="370"/>
      <c r="F6492" s="67" t="s">
        <v>2178</v>
      </c>
      <c r="G6492" s="67" t="s">
        <v>2177</v>
      </c>
      <c r="H6492" s="67" t="s">
        <v>2178</v>
      </c>
      <c r="I6492" s="67" t="s">
        <v>2177</v>
      </c>
      <c r="J6492" s="371"/>
    </row>
    <row r="6493" spans="1:10" ht="51.95" customHeight="1">
      <c r="A6493" s="157" t="s">
        <v>2102</v>
      </c>
      <c r="B6493" s="39" t="s">
        <v>2176</v>
      </c>
      <c r="C6493" s="40" t="s">
        <v>27</v>
      </c>
      <c r="D6493" s="40" t="s">
        <v>2175</v>
      </c>
      <c r="E6493" s="144">
        <v>1</v>
      </c>
      <c r="F6493" s="143">
        <v>1</v>
      </c>
      <c r="G6493" s="143">
        <v>0</v>
      </c>
      <c r="H6493" s="148">
        <v>9.18</v>
      </c>
      <c r="I6493" s="148">
        <v>0.85</v>
      </c>
      <c r="J6493" s="168">
        <v>9.18</v>
      </c>
    </row>
    <row r="6494" spans="1:10" ht="20.100000000000001" customHeight="1">
      <c r="A6494" s="366"/>
      <c r="B6494" s="286"/>
      <c r="C6494" s="286"/>
      <c r="D6494" s="286"/>
      <c r="E6494" s="286"/>
      <c r="F6494" s="286" t="s">
        <v>2174</v>
      </c>
      <c r="G6494" s="286"/>
      <c r="H6494" s="286"/>
      <c r="I6494" s="286"/>
      <c r="J6494" s="166">
        <v>9.1755999999999993</v>
      </c>
    </row>
    <row r="6495" spans="1:10" ht="20.100000000000001" customHeight="1">
      <c r="A6495" s="366"/>
      <c r="B6495" s="286"/>
      <c r="C6495" s="286"/>
      <c r="D6495" s="286"/>
      <c r="E6495" s="286"/>
      <c r="F6495" s="286" t="s">
        <v>2159</v>
      </c>
      <c r="G6495" s="286"/>
      <c r="H6495" s="286"/>
      <c r="I6495" s="286"/>
      <c r="J6495" s="166">
        <v>9.1755999999999993</v>
      </c>
    </row>
    <row r="6496" spans="1:10" ht="20.100000000000001" customHeight="1">
      <c r="A6496" s="366"/>
      <c r="B6496" s="286"/>
      <c r="C6496" s="286"/>
      <c r="D6496" s="286"/>
      <c r="E6496" s="286"/>
      <c r="F6496" s="286" t="s">
        <v>2158</v>
      </c>
      <c r="G6496" s="286"/>
      <c r="H6496" s="286"/>
      <c r="I6496" s="286"/>
      <c r="J6496" s="166">
        <v>9</v>
      </c>
    </row>
    <row r="6497" spans="1:10" ht="20.100000000000001" customHeight="1">
      <c r="A6497" s="366"/>
      <c r="B6497" s="286"/>
      <c r="C6497" s="286"/>
      <c r="D6497" s="286"/>
      <c r="E6497" s="286"/>
      <c r="F6497" s="286" t="s">
        <v>2157</v>
      </c>
      <c r="G6497" s="286"/>
      <c r="H6497" s="286"/>
      <c r="I6497" s="286"/>
      <c r="J6497" s="166">
        <v>1.0195000000000001</v>
      </c>
    </row>
    <row r="6498" spans="1:10" ht="20.100000000000001" customHeight="1">
      <c r="A6498" s="366"/>
      <c r="B6498" s="286"/>
      <c r="C6498" s="286"/>
      <c r="D6498" s="286"/>
      <c r="E6498" s="286"/>
      <c r="F6498" s="286" t="s">
        <v>2156</v>
      </c>
      <c r="G6498" s="286"/>
      <c r="H6498" s="286"/>
      <c r="I6498" s="286"/>
      <c r="J6498" s="166">
        <v>0</v>
      </c>
    </row>
    <row r="6499" spans="1:10" ht="20.100000000000001" customHeight="1">
      <c r="A6499" s="164" t="s">
        <v>2173</v>
      </c>
      <c r="B6499" s="67" t="s">
        <v>1</v>
      </c>
      <c r="C6499" s="66" t="s">
        <v>2</v>
      </c>
      <c r="D6499" s="66" t="s">
        <v>2172</v>
      </c>
      <c r="E6499" s="67" t="s">
        <v>1898</v>
      </c>
      <c r="F6499" s="67" t="s">
        <v>2153</v>
      </c>
      <c r="G6499" s="67" t="s">
        <v>2152</v>
      </c>
      <c r="H6499" s="67"/>
      <c r="I6499" s="67"/>
      <c r="J6499" s="165" t="s">
        <v>2151</v>
      </c>
    </row>
    <row r="6500" spans="1:10" ht="24" customHeight="1">
      <c r="A6500" s="155" t="s">
        <v>2121</v>
      </c>
      <c r="B6500" s="36" t="s">
        <v>2171</v>
      </c>
      <c r="C6500" s="37" t="s">
        <v>27</v>
      </c>
      <c r="D6500" s="37" t="s">
        <v>2170</v>
      </c>
      <c r="E6500" s="146">
        <v>3</v>
      </c>
      <c r="F6500" s="38" t="s">
        <v>2165</v>
      </c>
      <c r="G6500" s="368" t="s">
        <v>2169</v>
      </c>
      <c r="H6500" s="368"/>
      <c r="I6500" s="354"/>
      <c r="J6500" s="167" t="s">
        <v>2168</v>
      </c>
    </row>
    <row r="6501" spans="1:10" ht="24" customHeight="1">
      <c r="A6501" s="155" t="s">
        <v>2121</v>
      </c>
      <c r="B6501" s="36" t="s">
        <v>2167</v>
      </c>
      <c r="C6501" s="37" t="s">
        <v>27</v>
      </c>
      <c r="D6501" s="37" t="s">
        <v>2166</v>
      </c>
      <c r="E6501" s="146">
        <v>1.65</v>
      </c>
      <c r="F6501" s="38" t="s">
        <v>2165</v>
      </c>
      <c r="G6501" s="368" t="s">
        <v>2164</v>
      </c>
      <c r="H6501" s="368"/>
      <c r="I6501" s="354"/>
      <c r="J6501" s="167" t="s">
        <v>2163</v>
      </c>
    </row>
    <row r="6502" spans="1:10" ht="20.100000000000001" customHeight="1">
      <c r="A6502" s="366"/>
      <c r="B6502" s="286"/>
      <c r="C6502" s="286"/>
      <c r="D6502" s="286"/>
      <c r="E6502" s="286"/>
      <c r="F6502" s="286" t="s">
        <v>2162</v>
      </c>
      <c r="G6502" s="286"/>
      <c r="H6502" s="286"/>
      <c r="I6502" s="286"/>
      <c r="J6502" s="166">
        <v>130.15950000000001</v>
      </c>
    </row>
    <row r="6503" spans="1:10">
      <c r="A6503" s="159"/>
      <c r="B6503" s="99"/>
      <c r="C6503" s="99"/>
      <c r="D6503" s="99"/>
      <c r="E6503" s="99" t="s">
        <v>2098</v>
      </c>
      <c r="F6503" s="160">
        <v>96.769409999999993</v>
      </c>
      <c r="G6503" s="99" t="s">
        <v>2097</v>
      </c>
      <c r="H6503" s="160">
        <v>0</v>
      </c>
      <c r="I6503" s="99" t="s">
        <v>2096</v>
      </c>
      <c r="J6503" s="161">
        <v>96.769409999999993</v>
      </c>
    </row>
    <row r="6504" spans="1:10" ht="15" thickBot="1">
      <c r="A6504" s="159"/>
      <c r="B6504" s="99"/>
      <c r="C6504" s="99"/>
      <c r="D6504" s="99"/>
      <c r="E6504" s="99" t="s">
        <v>2095</v>
      </c>
      <c r="F6504" s="160">
        <v>29.48</v>
      </c>
      <c r="G6504" s="99"/>
      <c r="H6504" s="364" t="s">
        <v>2094</v>
      </c>
      <c r="I6504" s="364"/>
      <c r="J6504" s="161">
        <v>160.66</v>
      </c>
    </row>
    <row r="6505" spans="1:10" ht="0.95" customHeight="1" thickTop="1">
      <c r="A6505" s="162"/>
      <c r="B6505" s="142"/>
      <c r="C6505" s="142"/>
      <c r="D6505" s="142"/>
      <c r="E6505" s="142"/>
      <c r="F6505" s="142"/>
      <c r="G6505" s="142"/>
      <c r="H6505" s="142"/>
      <c r="I6505" s="142"/>
      <c r="J6505" s="163"/>
    </row>
    <row r="6506" spans="1:10" ht="18" customHeight="1">
      <c r="A6506" s="164"/>
      <c r="B6506" s="67" t="s">
        <v>1</v>
      </c>
      <c r="C6506" s="66" t="s">
        <v>2</v>
      </c>
      <c r="D6506" s="66" t="s">
        <v>3</v>
      </c>
      <c r="E6506" s="365" t="s">
        <v>836</v>
      </c>
      <c r="F6506" s="365"/>
      <c r="G6506" s="77" t="s">
        <v>4</v>
      </c>
      <c r="H6506" s="67" t="s">
        <v>5</v>
      </c>
      <c r="I6506" s="67" t="s">
        <v>6</v>
      </c>
      <c r="J6506" s="165" t="s">
        <v>7</v>
      </c>
    </row>
    <row r="6507" spans="1:10" ht="65.099999999999994" customHeight="1">
      <c r="A6507" s="153" t="s">
        <v>2121</v>
      </c>
      <c r="B6507" s="82" t="s">
        <v>2161</v>
      </c>
      <c r="C6507" s="80" t="s">
        <v>27</v>
      </c>
      <c r="D6507" s="80" t="s">
        <v>2160</v>
      </c>
      <c r="E6507" s="363" t="s">
        <v>929</v>
      </c>
      <c r="F6507" s="363"/>
      <c r="G6507" s="81" t="s">
        <v>282</v>
      </c>
      <c r="H6507" s="147">
        <v>1</v>
      </c>
      <c r="I6507" s="83">
        <v>17.68</v>
      </c>
      <c r="J6507" s="154">
        <v>17.68</v>
      </c>
    </row>
    <row r="6508" spans="1:10" ht="20.100000000000001" customHeight="1">
      <c r="A6508" s="366"/>
      <c r="B6508" s="286"/>
      <c r="C6508" s="286"/>
      <c r="D6508" s="286"/>
      <c r="E6508" s="286"/>
      <c r="F6508" s="286" t="s">
        <v>2159</v>
      </c>
      <c r="G6508" s="286"/>
      <c r="H6508" s="286"/>
      <c r="I6508" s="286"/>
      <c r="J6508" s="166">
        <v>0</v>
      </c>
    </row>
    <row r="6509" spans="1:10" ht="20.100000000000001" customHeight="1">
      <c r="A6509" s="366"/>
      <c r="B6509" s="286"/>
      <c r="C6509" s="286"/>
      <c r="D6509" s="286"/>
      <c r="E6509" s="286"/>
      <c r="F6509" s="286" t="s">
        <v>2158</v>
      </c>
      <c r="G6509" s="286"/>
      <c r="H6509" s="286"/>
      <c r="I6509" s="286"/>
      <c r="J6509" s="166">
        <v>1</v>
      </c>
    </row>
    <row r="6510" spans="1:10" ht="20.100000000000001" customHeight="1">
      <c r="A6510" s="366"/>
      <c r="B6510" s="286"/>
      <c r="C6510" s="286"/>
      <c r="D6510" s="286"/>
      <c r="E6510" s="286"/>
      <c r="F6510" s="286" t="s">
        <v>2157</v>
      </c>
      <c r="G6510" s="286"/>
      <c r="H6510" s="286"/>
      <c r="I6510" s="286"/>
      <c r="J6510" s="166">
        <v>0</v>
      </c>
    </row>
    <row r="6511" spans="1:10" ht="20.100000000000001" customHeight="1">
      <c r="A6511" s="366"/>
      <c r="B6511" s="286"/>
      <c r="C6511" s="286"/>
      <c r="D6511" s="286"/>
      <c r="E6511" s="286"/>
      <c r="F6511" s="286" t="s">
        <v>2156</v>
      </c>
      <c r="G6511" s="286"/>
      <c r="H6511" s="286"/>
      <c r="I6511" s="286"/>
      <c r="J6511" s="166">
        <v>0</v>
      </c>
    </row>
    <row r="6512" spans="1:10" ht="20.100000000000001" customHeight="1">
      <c r="A6512" s="164" t="s">
        <v>2155</v>
      </c>
      <c r="B6512" s="67" t="s">
        <v>1</v>
      </c>
      <c r="C6512" s="66" t="s">
        <v>2</v>
      </c>
      <c r="D6512" s="66" t="s">
        <v>2154</v>
      </c>
      <c r="E6512" s="67" t="s">
        <v>1898</v>
      </c>
      <c r="F6512" s="67" t="s">
        <v>2153</v>
      </c>
      <c r="G6512" s="67" t="s">
        <v>2152</v>
      </c>
      <c r="H6512" s="67"/>
      <c r="I6512" s="67"/>
      <c r="J6512" s="165" t="s">
        <v>2151</v>
      </c>
    </row>
    <row r="6513" spans="1:10" ht="26.1" customHeight="1">
      <c r="A6513" s="157" t="s">
        <v>2102</v>
      </c>
      <c r="B6513" s="39" t="s">
        <v>2150</v>
      </c>
      <c r="C6513" s="40" t="s">
        <v>27</v>
      </c>
      <c r="D6513" s="40" t="s">
        <v>2149</v>
      </c>
      <c r="E6513" s="144">
        <v>1.4718411</v>
      </c>
      <c r="F6513" s="41" t="s">
        <v>2148</v>
      </c>
      <c r="G6513" s="367" t="s">
        <v>2147</v>
      </c>
      <c r="H6513" s="367"/>
      <c r="I6513" s="355"/>
      <c r="J6513" s="168" t="s">
        <v>2146</v>
      </c>
    </row>
    <row r="6514" spans="1:10" ht="20.100000000000001" customHeight="1">
      <c r="A6514" s="366"/>
      <c r="B6514" s="286"/>
      <c r="C6514" s="286"/>
      <c r="D6514" s="286"/>
      <c r="E6514" s="286"/>
      <c r="F6514" s="286" t="s">
        <v>2145</v>
      </c>
      <c r="G6514" s="286"/>
      <c r="H6514" s="286"/>
      <c r="I6514" s="286"/>
      <c r="J6514" s="166">
        <v>17.6768</v>
      </c>
    </row>
    <row r="6515" spans="1:10">
      <c r="A6515" s="159"/>
      <c r="B6515" s="99"/>
      <c r="C6515" s="99"/>
      <c r="D6515" s="99"/>
      <c r="E6515" s="99" t="s">
        <v>2098</v>
      </c>
      <c r="F6515" s="160">
        <v>0</v>
      </c>
      <c r="G6515" s="99" t="s">
        <v>2097</v>
      </c>
      <c r="H6515" s="160">
        <v>0</v>
      </c>
      <c r="I6515" s="99" t="s">
        <v>2096</v>
      </c>
      <c r="J6515" s="161">
        <v>0</v>
      </c>
    </row>
    <row r="6516" spans="1:10" ht="15" thickBot="1">
      <c r="A6516" s="159"/>
      <c r="B6516" s="99"/>
      <c r="C6516" s="99"/>
      <c r="D6516" s="99"/>
      <c r="E6516" s="99" t="s">
        <v>2095</v>
      </c>
      <c r="F6516" s="160">
        <v>3.97</v>
      </c>
      <c r="G6516" s="99"/>
      <c r="H6516" s="364" t="s">
        <v>2094</v>
      </c>
      <c r="I6516" s="364"/>
      <c r="J6516" s="161">
        <v>21.65</v>
      </c>
    </row>
    <row r="6517" spans="1:10" ht="0.95" customHeight="1" thickTop="1">
      <c r="A6517" s="162"/>
      <c r="B6517" s="142"/>
      <c r="C6517" s="142"/>
      <c r="D6517" s="142"/>
      <c r="E6517" s="142"/>
      <c r="F6517" s="142"/>
      <c r="G6517" s="142"/>
      <c r="H6517" s="142"/>
      <c r="I6517" s="142"/>
      <c r="J6517" s="163"/>
    </row>
    <row r="6518" spans="1:10" ht="18" customHeight="1">
      <c r="A6518" s="164"/>
      <c r="B6518" s="67" t="s">
        <v>1</v>
      </c>
      <c r="C6518" s="66" t="s">
        <v>2</v>
      </c>
      <c r="D6518" s="66" t="s">
        <v>3</v>
      </c>
      <c r="E6518" s="365" t="s">
        <v>836</v>
      </c>
      <c r="F6518" s="365"/>
      <c r="G6518" s="77" t="s">
        <v>4</v>
      </c>
      <c r="H6518" s="67" t="s">
        <v>5</v>
      </c>
      <c r="I6518" s="67" t="s">
        <v>6</v>
      </c>
      <c r="J6518" s="165" t="s">
        <v>7</v>
      </c>
    </row>
    <row r="6519" spans="1:10" ht="39" customHeight="1">
      <c r="A6519" s="153" t="s">
        <v>2121</v>
      </c>
      <c r="B6519" s="82" t="s">
        <v>2144</v>
      </c>
      <c r="C6519" s="80" t="s">
        <v>15</v>
      </c>
      <c r="D6519" s="80" t="s">
        <v>2143</v>
      </c>
      <c r="E6519" s="363" t="s">
        <v>2139</v>
      </c>
      <c r="F6519" s="363"/>
      <c r="G6519" s="81" t="s">
        <v>2142</v>
      </c>
      <c r="H6519" s="147">
        <v>1</v>
      </c>
      <c r="I6519" s="83">
        <v>0.59</v>
      </c>
      <c r="J6519" s="154">
        <v>0.59</v>
      </c>
    </row>
    <row r="6520" spans="1:10" ht="39" customHeight="1">
      <c r="A6520" s="155" t="s">
        <v>2118</v>
      </c>
      <c r="B6520" s="36" t="s">
        <v>2135</v>
      </c>
      <c r="C6520" s="37" t="s">
        <v>15</v>
      </c>
      <c r="D6520" s="37" t="s">
        <v>2134</v>
      </c>
      <c r="E6520" s="354" t="s">
        <v>2126</v>
      </c>
      <c r="F6520" s="354"/>
      <c r="G6520" s="38" t="s">
        <v>42</v>
      </c>
      <c r="H6520" s="146">
        <v>1</v>
      </c>
      <c r="I6520" s="145">
        <v>0.11</v>
      </c>
      <c r="J6520" s="156">
        <v>0.11</v>
      </c>
    </row>
    <row r="6521" spans="1:10" ht="39" customHeight="1">
      <c r="A6521" s="155" t="s">
        <v>2118</v>
      </c>
      <c r="B6521" s="36" t="s">
        <v>2137</v>
      </c>
      <c r="C6521" s="37" t="s">
        <v>15</v>
      </c>
      <c r="D6521" s="37" t="s">
        <v>2136</v>
      </c>
      <c r="E6521" s="354" t="s">
        <v>2126</v>
      </c>
      <c r="F6521" s="354"/>
      <c r="G6521" s="38" t="s">
        <v>42</v>
      </c>
      <c r="H6521" s="146">
        <v>1</v>
      </c>
      <c r="I6521" s="145">
        <v>0.48</v>
      </c>
      <c r="J6521" s="156">
        <v>0.48</v>
      </c>
    </row>
    <row r="6522" spans="1:10">
      <c r="A6522" s="159"/>
      <c r="B6522" s="99"/>
      <c r="C6522" s="99"/>
      <c r="D6522" s="99"/>
      <c r="E6522" s="99" t="s">
        <v>2098</v>
      </c>
      <c r="F6522" s="160">
        <v>0</v>
      </c>
      <c r="G6522" s="99" t="s">
        <v>2097</v>
      </c>
      <c r="H6522" s="160">
        <v>0</v>
      </c>
      <c r="I6522" s="99" t="s">
        <v>2096</v>
      </c>
      <c r="J6522" s="161">
        <v>0</v>
      </c>
    </row>
    <row r="6523" spans="1:10" ht="15" thickBot="1">
      <c r="A6523" s="159"/>
      <c r="B6523" s="99"/>
      <c r="C6523" s="99"/>
      <c r="D6523" s="99"/>
      <c r="E6523" s="99" t="s">
        <v>2095</v>
      </c>
      <c r="F6523" s="160">
        <v>0.13</v>
      </c>
      <c r="G6523" s="99"/>
      <c r="H6523" s="364" t="s">
        <v>2094</v>
      </c>
      <c r="I6523" s="364"/>
      <c r="J6523" s="161">
        <v>0.72</v>
      </c>
    </row>
    <row r="6524" spans="1:10" ht="0.95" customHeight="1" thickTop="1">
      <c r="A6524" s="162"/>
      <c r="B6524" s="142"/>
      <c r="C6524" s="142"/>
      <c r="D6524" s="142"/>
      <c r="E6524" s="142"/>
      <c r="F6524" s="142"/>
      <c r="G6524" s="142"/>
      <c r="H6524" s="142"/>
      <c r="I6524" s="142"/>
      <c r="J6524" s="163"/>
    </row>
    <row r="6525" spans="1:10" ht="18" customHeight="1">
      <c r="A6525" s="164"/>
      <c r="B6525" s="67" t="s">
        <v>1</v>
      </c>
      <c r="C6525" s="66" t="s">
        <v>2</v>
      </c>
      <c r="D6525" s="66" t="s">
        <v>3</v>
      </c>
      <c r="E6525" s="365" t="s">
        <v>836</v>
      </c>
      <c r="F6525" s="365"/>
      <c r="G6525" s="77" t="s">
        <v>4</v>
      </c>
      <c r="H6525" s="67" t="s">
        <v>5</v>
      </c>
      <c r="I6525" s="67" t="s">
        <v>6</v>
      </c>
      <c r="J6525" s="165" t="s">
        <v>7</v>
      </c>
    </row>
    <row r="6526" spans="1:10" ht="39" customHeight="1">
      <c r="A6526" s="153" t="s">
        <v>2121</v>
      </c>
      <c r="B6526" s="82" t="s">
        <v>2141</v>
      </c>
      <c r="C6526" s="80" t="s">
        <v>15</v>
      </c>
      <c r="D6526" s="80" t="s">
        <v>2140</v>
      </c>
      <c r="E6526" s="363" t="s">
        <v>2139</v>
      </c>
      <c r="F6526" s="363"/>
      <c r="G6526" s="81" t="s">
        <v>2138</v>
      </c>
      <c r="H6526" s="147">
        <v>1</v>
      </c>
      <c r="I6526" s="83">
        <v>1.53</v>
      </c>
      <c r="J6526" s="154">
        <v>1.53</v>
      </c>
    </row>
    <row r="6527" spans="1:10" ht="39" customHeight="1">
      <c r="A6527" s="155" t="s">
        <v>2118</v>
      </c>
      <c r="B6527" s="36" t="s">
        <v>2133</v>
      </c>
      <c r="C6527" s="37" t="s">
        <v>15</v>
      </c>
      <c r="D6527" s="37" t="s">
        <v>2132</v>
      </c>
      <c r="E6527" s="354" t="s">
        <v>2126</v>
      </c>
      <c r="F6527" s="354"/>
      <c r="G6527" s="38" t="s">
        <v>42</v>
      </c>
      <c r="H6527" s="146">
        <v>1</v>
      </c>
      <c r="I6527" s="145">
        <v>0.37</v>
      </c>
      <c r="J6527" s="156">
        <v>0.37</v>
      </c>
    </row>
    <row r="6528" spans="1:10" ht="39" customHeight="1">
      <c r="A6528" s="155" t="s">
        <v>2118</v>
      </c>
      <c r="B6528" s="36" t="s">
        <v>2135</v>
      </c>
      <c r="C6528" s="37" t="s">
        <v>15</v>
      </c>
      <c r="D6528" s="37" t="s">
        <v>2134</v>
      </c>
      <c r="E6528" s="354" t="s">
        <v>2126</v>
      </c>
      <c r="F6528" s="354"/>
      <c r="G6528" s="38" t="s">
        <v>42</v>
      </c>
      <c r="H6528" s="146">
        <v>1</v>
      </c>
      <c r="I6528" s="145">
        <v>0.11</v>
      </c>
      <c r="J6528" s="156">
        <v>0.11</v>
      </c>
    </row>
    <row r="6529" spans="1:10" ht="39" customHeight="1">
      <c r="A6529" s="155" t="s">
        <v>2118</v>
      </c>
      <c r="B6529" s="36" t="s">
        <v>2137</v>
      </c>
      <c r="C6529" s="37" t="s">
        <v>15</v>
      </c>
      <c r="D6529" s="37" t="s">
        <v>2136</v>
      </c>
      <c r="E6529" s="354" t="s">
        <v>2126</v>
      </c>
      <c r="F6529" s="354"/>
      <c r="G6529" s="38" t="s">
        <v>42</v>
      </c>
      <c r="H6529" s="146">
        <v>1</v>
      </c>
      <c r="I6529" s="145">
        <v>0.48</v>
      </c>
      <c r="J6529" s="156">
        <v>0.48</v>
      </c>
    </row>
    <row r="6530" spans="1:10" ht="39" customHeight="1">
      <c r="A6530" s="155" t="s">
        <v>2118</v>
      </c>
      <c r="B6530" s="36" t="s">
        <v>2128</v>
      </c>
      <c r="C6530" s="37" t="s">
        <v>15</v>
      </c>
      <c r="D6530" s="37" t="s">
        <v>2127</v>
      </c>
      <c r="E6530" s="354" t="s">
        <v>2126</v>
      </c>
      <c r="F6530" s="354"/>
      <c r="G6530" s="38" t="s">
        <v>42</v>
      </c>
      <c r="H6530" s="146">
        <v>1</v>
      </c>
      <c r="I6530" s="145">
        <v>0.56999999999999995</v>
      </c>
      <c r="J6530" s="156">
        <v>0.56999999999999995</v>
      </c>
    </row>
    <row r="6531" spans="1:10">
      <c r="A6531" s="159"/>
      <c r="B6531" s="99"/>
      <c r="C6531" s="99"/>
      <c r="D6531" s="99"/>
      <c r="E6531" s="99" t="s">
        <v>2098</v>
      </c>
      <c r="F6531" s="160">
        <v>0</v>
      </c>
      <c r="G6531" s="99" t="s">
        <v>2097</v>
      </c>
      <c r="H6531" s="160">
        <v>0</v>
      </c>
      <c r="I6531" s="99" t="s">
        <v>2096</v>
      </c>
      <c r="J6531" s="161">
        <v>0</v>
      </c>
    </row>
    <row r="6532" spans="1:10" ht="15" thickBot="1">
      <c r="A6532" s="159"/>
      <c r="B6532" s="99"/>
      <c r="C6532" s="99"/>
      <c r="D6532" s="99"/>
      <c r="E6532" s="99" t="s">
        <v>2095</v>
      </c>
      <c r="F6532" s="160">
        <v>0.34</v>
      </c>
      <c r="G6532" s="99"/>
      <c r="H6532" s="364" t="s">
        <v>2094</v>
      </c>
      <c r="I6532" s="364"/>
      <c r="J6532" s="161">
        <v>1.87</v>
      </c>
    </row>
    <row r="6533" spans="1:10" ht="0.95" customHeight="1" thickTop="1">
      <c r="A6533" s="162"/>
      <c r="B6533" s="142"/>
      <c r="C6533" s="142"/>
      <c r="D6533" s="142"/>
      <c r="E6533" s="142"/>
      <c r="F6533" s="142"/>
      <c r="G6533" s="142"/>
      <c r="H6533" s="142"/>
      <c r="I6533" s="142"/>
      <c r="J6533" s="163"/>
    </row>
    <row r="6534" spans="1:10" ht="18" customHeight="1">
      <c r="A6534" s="164"/>
      <c r="B6534" s="67" t="s">
        <v>1</v>
      </c>
      <c r="C6534" s="66" t="s">
        <v>2</v>
      </c>
      <c r="D6534" s="66" t="s">
        <v>3</v>
      </c>
      <c r="E6534" s="365" t="s">
        <v>836</v>
      </c>
      <c r="F6534" s="365"/>
      <c r="G6534" s="77" t="s">
        <v>4</v>
      </c>
      <c r="H6534" s="67" t="s">
        <v>5</v>
      </c>
      <c r="I6534" s="67" t="s">
        <v>6</v>
      </c>
      <c r="J6534" s="165" t="s">
        <v>7</v>
      </c>
    </row>
    <row r="6535" spans="1:10" ht="39" customHeight="1">
      <c r="A6535" s="153" t="s">
        <v>2121</v>
      </c>
      <c r="B6535" s="82" t="s">
        <v>2137</v>
      </c>
      <c r="C6535" s="80" t="s">
        <v>15</v>
      </c>
      <c r="D6535" s="80" t="s">
        <v>2136</v>
      </c>
      <c r="E6535" s="363" t="s">
        <v>2126</v>
      </c>
      <c r="F6535" s="363"/>
      <c r="G6535" s="81" t="s">
        <v>42</v>
      </c>
      <c r="H6535" s="147">
        <v>1</v>
      </c>
      <c r="I6535" s="83">
        <v>0.48</v>
      </c>
      <c r="J6535" s="154">
        <v>0.48</v>
      </c>
    </row>
    <row r="6536" spans="1:10" ht="26.1" customHeight="1">
      <c r="A6536" s="157" t="s">
        <v>2102</v>
      </c>
      <c r="B6536" s="39" t="s">
        <v>2131</v>
      </c>
      <c r="C6536" s="40" t="s">
        <v>15</v>
      </c>
      <c r="D6536" s="40" t="s">
        <v>2130</v>
      </c>
      <c r="E6536" s="355" t="s">
        <v>2129</v>
      </c>
      <c r="F6536" s="355"/>
      <c r="G6536" s="41" t="s">
        <v>57</v>
      </c>
      <c r="H6536" s="144">
        <v>1.2799999999999999E-4</v>
      </c>
      <c r="I6536" s="143">
        <v>3741.97</v>
      </c>
      <c r="J6536" s="158">
        <v>0.48</v>
      </c>
    </row>
    <row r="6537" spans="1:10">
      <c r="A6537" s="159"/>
      <c r="B6537" s="99"/>
      <c r="C6537" s="99"/>
      <c r="D6537" s="99"/>
      <c r="E6537" s="99" t="s">
        <v>2098</v>
      </c>
      <c r="F6537" s="160">
        <v>0</v>
      </c>
      <c r="G6537" s="99" t="s">
        <v>2097</v>
      </c>
      <c r="H6537" s="160">
        <v>0</v>
      </c>
      <c r="I6537" s="99" t="s">
        <v>2096</v>
      </c>
      <c r="J6537" s="161">
        <v>0</v>
      </c>
    </row>
    <row r="6538" spans="1:10" ht="15" thickBot="1">
      <c r="A6538" s="159"/>
      <c r="B6538" s="99"/>
      <c r="C6538" s="99"/>
      <c r="D6538" s="99"/>
      <c r="E6538" s="99" t="s">
        <v>2095</v>
      </c>
      <c r="F6538" s="160">
        <v>0.11</v>
      </c>
      <c r="G6538" s="99"/>
      <c r="H6538" s="364" t="s">
        <v>2094</v>
      </c>
      <c r="I6538" s="364"/>
      <c r="J6538" s="161">
        <v>0.59</v>
      </c>
    </row>
    <row r="6539" spans="1:10" ht="0.95" customHeight="1" thickTop="1">
      <c r="A6539" s="162"/>
      <c r="B6539" s="142"/>
      <c r="C6539" s="142"/>
      <c r="D6539" s="142"/>
      <c r="E6539" s="142"/>
      <c r="F6539" s="142"/>
      <c r="G6539" s="142"/>
      <c r="H6539" s="142"/>
      <c r="I6539" s="142"/>
      <c r="J6539" s="163"/>
    </row>
    <row r="6540" spans="1:10" ht="18" customHeight="1">
      <c r="A6540" s="164"/>
      <c r="B6540" s="67" t="s">
        <v>1</v>
      </c>
      <c r="C6540" s="66" t="s">
        <v>2</v>
      </c>
      <c r="D6540" s="66" t="s">
        <v>3</v>
      </c>
      <c r="E6540" s="365" t="s">
        <v>836</v>
      </c>
      <c r="F6540" s="365"/>
      <c r="G6540" s="77" t="s">
        <v>4</v>
      </c>
      <c r="H6540" s="67" t="s">
        <v>5</v>
      </c>
      <c r="I6540" s="67" t="s">
        <v>6</v>
      </c>
      <c r="J6540" s="165" t="s">
        <v>7</v>
      </c>
    </row>
    <row r="6541" spans="1:10" ht="39" customHeight="1">
      <c r="A6541" s="153" t="s">
        <v>2121</v>
      </c>
      <c r="B6541" s="82" t="s">
        <v>2135</v>
      </c>
      <c r="C6541" s="80" t="s">
        <v>15</v>
      </c>
      <c r="D6541" s="80" t="s">
        <v>2134</v>
      </c>
      <c r="E6541" s="363" t="s">
        <v>2126</v>
      </c>
      <c r="F6541" s="363"/>
      <c r="G6541" s="81" t="s">
        <v>42</v>
      </c>
      <c r="H6541" s="147">
        <v>1</v>
      </c>
      <c r="I6541" s="83">
        <v>0.11</v>
      </c>
      <c r="J6541" s="154">
        <v>0.11</v>
      </c>
    </row>
    <row r="6542" spans="1:10" ht="26.1" customHeight="1">
      <c r="A6542" s="157" t="s">
        <v>2102</v>
      </c>
      <c r="B6542" s="39" t="s">
        <v>2131</v>
      </c>
      <c r="C6542" s="40" t="s">
        <v>15</v>
      </c>
      <c r="D6542" s="40" t="s">
        <v>2130</v>
      </c>
      <c r="E6542" s="355" t="s">
        <v>2129</v>
      </c>
      <c r="F6542" s="355"/>
      <c r="G6542" s="41" t="s">
        <v>57</v>
      </c>
      <c r="H6542" s="144">
        <v>2.9600000000000001E-5</v>
      </c>
      <c r="I6542" s="143">
        <v>3741.97</v>
      </c>
      <c r="J6542" s="158">
        <v>0.11</v>
      </c>
    </row>
    <row r="6543" spans="1:10">
      <c r="A6543" s="159"/>
      <c r="B6543" s="99"/>
      <c r="C6543" s="99"/>
      <c r="D6543" s="99"/>
      <c r="E6543" s="99" t="s">
        <v>2098</v>
      </c>
      <c r="F6543" s="160">
        <v>0</v>
      </c>
      <c r="G6543" s="99" t="s">
        <v>2097</v>
      </c>
      <c r="H6543" s="160">
        <v>0</v>
      </c>
      <c r="I6543" s="99" t="s">
        <v>2096</v>
      </c>
      <c r="J6543" s="161">
        <v>0</v>
      </c>
    </row>
    <row r="6544" spans="1:10" ht="15" thickBot="1">
      <c r="A6544" s="159"/>
      <c r="B6544" s="99"/>
      <c r="C6544" s="99"/>
      <c r="D6544" s="99"/>
      <c r="E6544" s="99" t="s">
        <v>2095</v>
      </c>
      <c r="F6544" s="160">
        <v>0.02</v>
      </c>
      <c r="G6544" s="99"/>
      <c r="H6544" s="364" t="s">
        <v>2094</v>
      </c>
      <c r="I6544" s="364"/>
      <c r="J6544" s="161">
        <v>0.13</v>
      </c>
    </row>
    <row r="6545" spans="1:10" ht="0.95" customHeight="1" thickTop="1">
      <c r="A6545" s="162"/>
      <c r="B6545" s="142"/>
      <c r="C6545" s="142"/>
      <c r="D6545" s="142"/>
      <c r="E6545" s="142"/>
      <c r="F6545" s="142"/>
      <c r="G6545" s="142"/>
      <c r="H6545" s="142"/>
      <c r="I6545" s="142"/>
      <c r="J6545" s="163"/>
    </row>
    <row r="6546" spans="1:10" ht="18" customHeight="1">
      <c r="A6546" s="164"/>
      <c r="B6546" s="67" t="s">
        <v>1</v>
      </c>
      <c r="C6546" s="66" t="s">
        <v>2</v>
      </c>
      <c r="D6546" s="66" t="s">
        <v>3</v>
      </c>
      <c r="E6546" s="365" t="s">
        <v>836</v>
      </c>
      <c r="F6546" s="365"/>
      <c r="G6546" s="77" t="s">
        <v>4</v>
      </c>
      <c r="H6546" s="67" t="s">
        <v>5</v>
      </c>
      <c r="I6546" s="67" t="s">
        <v>6</v>
      </c>
      <c r="J6546" s="165" t="s">
        <v>7</v>
      </c>
    </row>
    <row r="6547" spans="1:10" ht="39" customHeight="1">
      <c r="A6547" s="153" t="s">
        <v>2121</v>
      </c>
      <c r="B6547" s="82" t="s">
        <v>2133</v>
      </c>
      <c r="C6547" s="80" t="s">
        <v>15</v>
      </c>
      <c r="D6547" s="80" t="s">
        <v>2132</v>
      </c>
      <c r="E6547" s="363" t="s">
        <v>2126</v>
      </c>
      <c r="F6547" s="363"/>
      <c r="G6547" s="81" t="s">
        <v>42</v>
      </c>
      <c r="H6547" s="147">
        <v>1</v>
      </c>
      <c r="I6547" s="83">
        <v>0.37</v>
      </c>
      <c r="J6547" s="154">
        <v>0.37</v>
      </c>
    </row>
    <row r="6548" spans="1:10" ht="26.1" customHeight="1">
      <c r="A6548" s="157" t="s">
        <v>2102</v>
      </c>
      <c r="B6548" s="39" t="s">
        <v>2131</v>
      </c>
      <c r="C6548" s="40" t="s">
        <v>15</v>
      </c>
      <c r="D6548" s="40" t="s">
        <v>2130</v>
      </c>
      <c r="E6548" s="355" t="s">
        <v>2129</v>
      </c>
      <c r="F6548" s="355"/>
      <c r="G6548" s="41" t="s">
        <v>57</v>
      </c>
      <c r="H6548" s="144">
        <v>1E-4</v>
      </c>
      <c r="I6548" s="143">
        <v>3741.97</v>
      </c>
      <c r="J6548" s="158">
        <v>0.37</v>
      </c>
    </row>
    <row r="6549" spans="1:10">
      <c r="A6549" s="159"/>
      <c r="B6549" s="99"/>
      <c r="C6549" s="99"/>
      <c r="D6549" s="99"/>
      <c r="E6549" s="99" t="s">
        <v>2098</v>
      </c>
      <c r="F6549" s="160">
        <v>0</v>
      </c>
      <c r="G6549" s="99" t="s">
        <v>2097</v>
      </c>
      <c r="H6549" s="160">
        <v>0</v>
      </c>
      <c r="I6549" s="99" t="s">
        <v>2096</v>
      </c>
      <c r="J6549" s="161">
        <v>0</v>
      </c>
    </row>
    <row r="6550" spans="1:10" ht="15" thickBot="1">
      <c r="A6550" s="159"/>
      <c r="B6550" s="99"/>
      <c r="C6550" s="99"/>
      <c r="D6550" s="99"/>
      <c r="E6550" s="99" t="s">
        <v>2095</v>
      </c>
      <c r="F6550" s="160">
        <v>0.08</v>
      </c>
      <c r="G6550" s="99"/>
      <c r="H6550" s="364" t="s">
        <v>2094</v>
      </c>
      <c r="I6550" s="364"/>
      <c r="J6550" s="161">
        <v>0.45</v>
      </c>
    </row>
    <row r="6551" spans="1:10" ht="0.95" customHeight="1" thickTop="1">
      <c r="A6551" s="162"/>
      <c r="B6551" s="142"/>
      <c r="C6551" s="142"/>
      <c r="D6551" s="142"/>
      <c r="E6551" s="142"/>
      <c r="F6551" s="142"/>
      <c r="G6551" s="142"/>
      <c r="H6551" s="142"/>
      <c r="I6551" s="142"/>
      <c r="J6551" s="163"/>
    </row>
    <row r="6552" spans="1:10" ht="18" customHeight="1">
      <c r="A6552" s="164"/>
      <c r="B6552" s="67" t="s">
        <v>1</v>
      </c>
      <c r="C6552" s="66" t="s">
        <v>2</v>
      </c>
      <c r="D6552" s="66" t="s">
        <v>3</v>
      </c>
      <c r="E6552" s="365" t="s">
        <v>836</v>
      </c>
      <c r="F6552" s="365"/>
      <c r="G6552" s="77" t="s">
        <v>4</v>
      </c>
      <c r="H6552" s="67" t="s">
        <v>5</v>
      </c>
      <c r="I6552" s="67" t="s">
        <v>6</v>
      </c>
      <c r="J6552" s="165" t="s">
        <v>7</v>
      </c>
    </row>
    <row r="6553" spans="1:10" ht="39" customHeight="1">
      <c r="A6553" s="153" t="s">
        <v>2121</v>
      </c>
      <c r="B6553" s="82" t="s">
        <v>2128</v>
      </c>
      <c r="C6553" s="80" t="s">
        <v>15</v>
      </c>
      <c r="D6553" s="80" t="s">
        <v>2127</v>
      </c>
      <c r="E6553" s="363" t="s">
        <v>2126</v>
      </c>
      <c r="F6553" s="363"/>
      <c r="G6553" s="81" t="s">
        <v>42</v>
      </c>
      <c r="H6553" s="147">
        <v>1</v>
      </c>
      <c r="I6553" s="83">
        <v>0.56999999999999995</v>
      </c>
      <c r="J6553" s="154">
        <v>0.56999999999999995</v>
      </c>
    </row>
    <row r="6554" spans="1:10" ht="26.1" customHeight="1">
      <c r="A6554" s="157" t="s">
        <v>2102</v>
      </c>
      <c r="B6554" s="39" t="s">
        <v>2125</v>
      </c>
      <c r="C6554" s="40" t="s">
        <v>15</v>
      </c>
      <c r="D6554" s="40" t="s">
        <v>2124</v>
      </c>
      <c r="E6554" s="355" t="s">
        <v>2123</v>
      </c>
      <c r="F6554" s="355"/>
      <c r="G6554" s="41" t="s">
        <v>2122</v>
      </c>
      <c r="H6554" s="144">
        <v>0.52</v>
      </c>
      <c r="I6554" s="143">
        <v>1.1000000000000001</v>
      </c>
      <c r="J6554" s="158">
        <v>0.56999999999999995</v>
      </c>
    </row>
    <row r="6555" spans="1:10">
      <c r="A6555" s="159"/>
      <c r="B6555" s="99"/>
      <c r="C6555" s="99"/>
      <c r="D6555" s="99"/>
      <c r="E6555" s="99" t="s">
        <v>2098</v>
      </c>
      <c r="F6555" s="160">
        <v>0</v>
      </c>
      <c r="G6555" s="99" t="s">
        <v>2097</v>
      </c>
      <c r="H6555" s="160">
        <v>0</v>
      </c>
      <c r="I6555" s="99" t="s">
        <v>2096</v>
      </c>
      <c r="J6555" s="161">
        <v>0</v>
      </c>
    </row>
    <row r="6556" spans="1:10" ht="15" thickBot="1">
      <c r="A6556" s="159"/>
      <c r="B6556" s="99"/>
      <c r="C6556" s="99"/>
      <c r="D6556" s="99"/>
      <c r="E6556" s="99" t="s">
        <v>2095</v>
      </c>
      <c r="F6556" s="160">
        <v>0.13</v>
      </c>
      <c r="G6556" s="99"/>
      <c r="H6556" s="364" t="s">
        <v>2094</v>
      </c>
      <c r="I6556" s="364"/>
      <c r="J6556" s="161">
        <v>0.7</v>
      </c>
    </row>
    <row r="6557" spans="1:10" ht="0.95" customHeight="1" thickTop="1">
      <c r="A6557" s="162"/>
      <c r="B6557" s="142"/>
      <c r="C6557" s="142"/>
      <c r="D6557" s="142"/>
      <c r="E6557" s="142"/>
      <c r="F6557" s="142"/>
      <c r="G6557" s="142"/>
      <c r="H6557" s="142"/>
      <c r="I6557" s="142"/>
      <c r="J6557" s="163"/>
    </row>
    <row r="6558" spans="1:10" ht="18" customHeight="1">
      <c r="A6558" s="164"/>
      <c r="B6558" s="67" t="s">
        <v>1</v>
      </c>
      <c r="C6558" s="66" t="s">
        <v>2</v>
      </c>
      <c r="D6558" s="66" t="s">
        <v>3</v>
      </c>
      <c r="E6558" s="365" t="s">
        <v>836</v>
      </c>
      <c r="F6558" s="365"/>
      <c r="G6558" s="77" t="s">
        <v>4</v>
      </c>
      <c r="H6558" s="67" t="s">
        <v>5</v>
      </c>
      <c r="I6558" s="67" t="s">
        <v>6</v>
      </c>
      <c r="J6558" s="165" t="s">
        <v>7</v>
      </c>
    </row>
    <row r="6559" spans="1:10" ht="24" customHeight="1">
      <c r="A6559" s="153" t="s">
        <v>2121</v>
      </c>
      <c r="B6559" s="82" t="s">
        <v>2120</v>
      </c>
      <c r="C6559" s="80" t="s">
        <v>15</v>
      </c>
      <c r="D6559" s="80" t="s">
        <v>2119</v>
      </c>
      <c r="E6559" s="363" t="s">
        <v>842</v>
      </c>
      <c r="F6559" s="363"/>
      <c r="G6559" s="81" t="s">
        <v>42</v>
      </c>
      <c r="H6559" s="147">
        <v>1</v>
      </c>
      <c r="I6559" s="83">
        <v>27.03</v>
      </c>
      <c r="J6559" s="154">
        <v>27.03</v>
      </c>
    </row>
    <row r="6560" spans="1:10" ht="26.1" customHeight="1">
      <c r="A6560" s="155" t="s">
        <v>2118</v>
      </c>
      <c r="B6560" s="36" t="s">
        <v>2117</v>
      </c>
      <c r="C6560" s="37" t="s">
        <v>15</v>
      </c>
      <c r="D6560" s="37" t="s">
        <v>2116</v>
      </c>
      <c r="E6560" s="354" t="s">
        <v>842</v>
      </c>
      <c r="F6560" s="354"/>
      <c r="G6560" s="38" t="s">
        <v>42</v>
      </c>
      <c r="H6560" s="146">
        <v>1</v>
      </c>
      <c r="I6560" s="145">
        <v>0.28999999999999998</v>
      </c>
      <c r="J6560" s="156">
        <v>0.28999999999999998</v>
      </c>
    </row>
    <row r="6561" spans="1:10" ht="26.1" customHeight="1">
      <c r="A6561" s="157" t="s">
        <v>2102</v>
      </c>
      <c r="B6561" s="39" t="s">
        <v>2115</v>
      </c>
      <c r="C6561" s="40" t="s">
        <v>15</v>
      </c>
      <c r="D6561" s="40" t="s">
        <v>2114</v>
      </c>
      <c r="E6561" s="355" t="s">
        <v>2099</v>
      </c>
      <c r="F6561" s="355"/>
      <c r="G6561" s="41" t="s">
        <v>42</v>
      </c>
      <c r="H6561" s="144">
        <v>1</v>
      </c>
      <c r="I6561" s="143">
        <v>0.8</v>
      </c>
      <c r="J6561" s="158">
        <v>0.8</v>
      </c>
    </row>
    <row r="6562" spans="1:10" ht="24" customHeight="1">
      <c r="A6562" s="157" t="s">
        <v>2102</v>
      </c>
      <c r="B6562" s="39" t="s">
        <v>2113</v>
      </c>
      <c r="C6562" s="40" t="s">
        <v>15</v>
      </c>
      <c r="D6562" s="40" t="s">
        <v>2112</v>
      </c>
      <c r="E6562" s="355" t="s">
        <v>2111</v>
      </c>
      <c r="F6562" s="355"/>
      <c r="G6562" s="41" t="s">
        <v>42</v>
      </c>
      <c r="H6562" s="144">
        <v>1</v>
      </c>
      <c r="I6562" s="143">
        <v>19.52</v>
      </c>
      <c r="J6562" s="158">
        <v>19.52</v>
      </c>
    </row>
    <row r="6563" spans="1:10" ht="26.1" customHeight="1">
      <c r="A6563" s="157" t="s">
        <v>2102</v>
      </c>
      <c r="B6563" s="39" t="s">
        <v>2110</v>
      </c>
      <c r="C6563" s="40" t="s">
        <v>15</v>
      </c>
      <c r="D6563" s="40" t="s">
        <v>2109</v>
      </c>
      <c r="E6563" s="355" t="s">
        <v>2099</v>
      </c>
      <c r="F6563" s="355"/>
      <c r="G6563" s="41" t="s">
        <v>42</v>
      </c>
      <c r="H6563" s="144">
        <v>1</v>
      </c>
      <c r="I6563" s="143">
        <v>0.9</v>
      </c>
      <c r="J6563" s="158">
        <v>0.9</v>
      </c>
    </row>
    <row r="6564" spans="1:10" ht="26.1" customHeight="1">
      <c r="A6564" s="157" t="s">
        <v>2102</v>
      </c>
      <c r="B6564" s="39" t="s">
        <v>2108</v>
      </c>
      <c r="C6564" s="40" t="s">
        <v>15</v>
      </c>
      <c r="D6564" s="40" t="s">
        <v>2107</v>
      </c>
      <c r="E6564" s="355" t="s">
        <v>2099</v>
      </c>
      <c r="F6564" s="355"/>
      <c r="G6564" s="41" t="s">
        <v>42</v>
      </c>
      <c r="H6564" s="144">
        <v>1</v>
      </c>
      <c r="I6564" s="143">
        <v>2.41</v>
      </c>
      <c r="J6564" s="158">
        <v>2.41</v>
      </c>
    </row>
    <row r="6565" spans="1:10" ht="26.1" customHeight="1">
      <c r="A6565" s="157" t="s">
        <v>2102</v>
      </c>
      <c r="B6565" s="39" t="s">
        <v>2106</v>
      </c>
      <c r="C6565" s="40" t="s">
        <v>15</v>
      </c>
      <c r="D6565" s="40" t="s">
        <v>2105</v>
      </c>
      <c r="E6565" s="355" t="s">
        <v>2099</v>
      </c>
      <c r="F6565" s="355"/>
      <c r="G6565" s="41" t="s">
        <v>42</v>
      </c>
      <c r="H6565" s="144">
        <v>1</v>
      </c>
      <c r="I6565" s="143">
        <v>0.11</v>
      </c>
      <c r="J6565" s="158">
        <v>0.11</v>
      </c>
    </row>
    <row r="6566" spans="1:10" ht="26.1" customHeight="1">
      <c r="A6566" s="157" t="s">
        <v>2102</v>
      </c>
      <c r="B6566" s="39" t="s">
        <v>2104</v>
      </c>
      <c r="C6566" s="40" t="s">
        <v>15</v>
      </c>
      <c r="D6566" s="40" t="s">
        <v>2103</v>
      </c>
      <c r="E6566" s="355" t="s">
        <v>2099</v>
      </c>
      <c r="F6566" s="355"/>
      <c r="G6566" s="41" t="s">
        <v>42</v>
      </c>
      <c r="H6566" s="144">
        <v>1</v>
      </c>
      <c r="I6566" s="143">
        <v>1.57</v>
      </c>
      <c r="J6566" s="158">
        <v>1.57</v>
      </c>
    </row>
    <row r="6567" spans="1:10" ht="26.1" customHeight="1">
      <c r="A6567" s="157" t="s">
        <v>2102</v>
      </c>
      <c r="B6567" s="39" t="s">
        <v>2101</v>
      </c>
      <c r="C6567" s="40" t="s">
        <v>15</v>
      </c>
      <c r="D6567" s="40" t="s">
        <v>2100</v>
      </c>
      <c r="E6567" s="355" t="s">
        <v>2099</v>
      </c>
      <c r="F6567" s="355"/>
      <c r="G6567" s="41" t="s">
        <v>42</v>
      </c>
      <c r="H6567" s="144">
        <v>1</v>
      </c>
      <c r="I6567" s="143">
        <v>1.43</v>
      </c>
      <c r="J6567" s="158">
        <v>1.43</v>
      </c>
    </row>
    <row r="6568" spans="1:10">
      <c r="A6568" s="159"/>
      <c r="B6568" s="99"/>
      <c r="C6568" s="99"/>
      <c r="D6568" s="99"/>
      <c r="E6568" s="99" t="s">
        <v>2098</v>
      </c>
      <c r="F6568" s="160">
        <v>19.809999999999999</v>
      </c>
      <c r="G6568" s="99" t="s">
        <v>2097</v>
      </c>
      <c r="H6568" s="160">
        <v>0</v>
      </c>
      <c r="I6568" s="99" t="s">
        <v>2096</v>
      </c>
      <c r="J6568" s="161">
        <v>19.809999999999999</v>
      </c>
    </row>
    <row r="6569" spans="1:10" ht="15" thickBot="1">
      <c r="A6569" s="170"/>
      <c r="B6569" s="171"/>
      <c r="C6569" s="171"/>
      <c r="D6569" s="171"/>
      <c r="E6569" s="171" t="s">
        <v>2095</v>
      </c>
      <c r="F6569" s="172">
        <v>6.07</v>
      </c>
      <c r="G6569" s="171"/>
      <c r="H6569" s="378" t="s">
        <v>2094</v>
      </c>
      <c r="I6569" s="378"/>
      <c r="J6569" s="173">
        <v>33.1</v>
      </c>
    </row>
    <row r="6570" spans="1:10" ht="0.95" customHeight="1" thickBot="1">
      <c r="A6570" s="149"/>
      <c r="B6570" s="149"/>
      <c r="C6570" s="149"/>
      <c r="D6570" s="149"/>
      <c r="E6570" s="149"/>
      <c r="F6570" s="149"/>
      <c r="G6570" s="149"/>
      <c r="H6570" s="149"/>
      <c r="I6570" s="149"/>
      <c r="J6570" s="149"/>
    </row>
    <row r="6571" spans="1:10" ht="17.25">
      <c r="A6571" s="316" t="s">
        <v>1752</v>
      </c>
      <c r="B6571" s="317"/>
      <c r="C6571" s="317"/>
      <c r="D6571" s="317"/>
      <c r="E6571" s="317"/>
      <c r="F6571" s="317"/>
      <c r="G6571" s="317"/>
      <c r="H6571" s="317"/>
      <c r="I6571" s="317"/>
      <c r="J6571" s="318"/>
    </row>
    <row r="6572" spans="1:10" ht="17.25">
      <c r="A6572" s="319" t="s">
        <v>1754</v>
      </c>
      <c r="B6572" s="234"/>
      <c r="C6572" s="234"/>
      <c r="D6572" s="234"/>
      <c r="E6572" s="234"/>
      <c r="F6572" s="234"/>
      <c r="G6572" s="234"/>
      <c r="H6572" s="234"/>
      <c r="I6572" s="234"/>
      <c r="J6572" s="320"/>
    </row>
    <row r="6573" spans="1:10" ht="18" thickBot="1">
      <c r="A6573" s="297" t="s">
        <v>1753</v>
      </c>
      <c r="B6573" s="298"/>
      <c r="C6573" s="298"/>
      <c r="D6573" s="298"/>
      <c r="E6573" s="298"/>
      <c r="F6573" s="298"/>
      <c r="G6573" s="298"/>
      <c r="H6573" s="298"/>
      <c r="I6573" s="298"/>
      <c r="J6573" s="299"/>
    </row>
    <row r="6574" spans="1:10">
      <c r="A6574" s="379"/>
      <c r="B6574" s="379"/>
      <c r="C6574" s="379"/>
      <c r="D6574" s="43"/>
      <c r="E6574" s="42"/>
      <c r="F6574" s="259"/>
      <c r="G6574" s="379"/>
      <c r="H6574" s="380"/>
      <c r="I6574" s="379"/>
      <c r="J6574" s="379"/>
    </row>
    <row r="6575" spans="1:10" ht="60" customHeight="1">
      <c r="A6575" s="44"/>
      <c r="B6575" s="44"/>
      <c r="C6575" s="44"/>
      <c r="D6575" s="44"/>
      <c r="E6575" s="44"/>
      <c r="F6575" s="44"/>
      <c r="G6575" s="44"/>
      <c r="H6575" s="44"/>
      <c r="I6575" s="44"/>
      <c r="J6575" s="44"/>
    </row>
    <row r="6576" spans="1:10" ht="69.95" customHeight="1">
      <c r="A6576" s="235"/>
      <c r="B6576" s="203"/>
      <c r="C6576" s="203"/>
      <c r="D6576" s="203"/>
      <c r="E6576" s="203"/>
      <c r="F6576" s="203"/>
      <c r="G6576" s="203"/>
      <c r="H6576" s="203"/>
      <c r="I6576" s="203"/>
      <c r="J6576" s="203"/>
    </row>
  </sheetData>
  <mergeCells count="6379">
    <mergeCell ref="E6540:F6540"/>
    <mergeCell ref="E6541:F6541"/>
    <mergeCell ref="E6564:F6564"/>
    <mergeCell ref="E6565:F6565"/>
    <mergeCell ref="E6566:F6566"/>
    <mergeCell ref="E6567:F6567"/>
    <mergeCell ref="H6569:I6569"/>
    <mergeCell ref="A6574:C6574"/>
    <mergeCell ref="F6574:G6574"/>
    <mergeCell ref="H6574:J6574"/>
    <mergeCell ref="A6576:J6576"/>
    <mergeCell ref="E6558:F6558"/>
    <mergeCell ref="E6559:F6559"/>
    <mergeCell ref="E6560:F6560"/>
    <mergeCell ref="E6561:F6561"/>
    <mergeCell ref="E6562:F6562"/>
    <mergeCell ref="E6563:F6563"/>
    <mergeCell ref="A6573:J6573"/>
    <mergeCell ref="A6497:E6497"/>
    <mergeCell ref="F6497:I6497"/>
    <mergeCell ref="A6498:E6498"/>
    <mergeCell ref="F6498:I6498"/>
    <mergeCell ref="G6500:I6500"/>
    <mergeCell ref="E6518:F6518"/>
    <mergeCell ref="E6519:F6519"/>
    <mergeCell ref="E6520:F6520"/>
    <mergeCell ref="E6521:F6521"/>
    <mergeCell ref="H6523:I6523"/>
    <mergeCell ref="E6525:F6525"/>
    <mergeCell ref="E6552:F6552"/>
    <mergeCell ref="E6553:F6553"/>
    <mergeCell ref="E6554:F6554"/>
    <mergeCell ref="H6556:I6556"/>
    <mergeCell ref="A6511:E6511"/>
    <mergeCell ref="F6511:I6511"/>
    <mergeCell ref="G6513:I6513"/>
    <mergeCell ref="A6514:E6514"/>
    <mergeCell ref="F6514:I6514"/>
    <mergeCell ref="H6516:I6516"/>
    <mergeCell ref="E6542:F6542"/>
    <mergeCell ref="H6544:I6544"/>
    <mergeCell ref="E6546:F6546"/>
    <mergeCell ref="E6547:F6547"/>
    <mergeCell ref="E6548:F6548"/>
    <mergeCell ref="H6550:I6550"/>
    <mergeCell ref="H6532:I6532"/>
    <mergeCell ref="E6534:F6534"/>
    <mergeCell ref="E6535:F6535"/>
    <mergeCell ref="E6536:F6536"/>
    <mergeCell ref="H6538:I6538"/>
    <mergeCell ref="A6508:E6508"/>
    <mergeCell ref="F6508:I6508"/>
    <mergeCell ref="A6509:E6509"/>
    <mergeCell ref="F6509:I6509"/>
    <mergeCell ref="A6510:E6510"/>
    <mergeCell ref="F6510:I6510"/>
    <mergeCell ref="G6501:I6501"/>
    <mergeCell ref="A6502:E6502"/>
    <mergeCell ref="F6502:I6502"/>
    <mergeCell ref="H6504:I6504"/>
    <mergeCell ref="E6506:F6506"/>
    <mergeCell ref="E6507:F6507"/>
    <mergeCell ref="E6526:F6526"/>
    <mergeCell ref="E6527:F6527"/>
    <mergeCell ref="E6528:F6528"/>
    <mergeCell ref="E6529:F6529"/>
    <mergeCell ref="E6530:F6530"/>
    <mergeCell ref="J6491:J6492"/>
    <mergeCell ref="A6494:E6494"/>
    <mergeCell ref="F6494:I6494"/>
    <mergeCell ref="A6495:E6495"/>
    <mergeCell ref="F6495:I6495"/>
    <mergeCell ref="A6496:E6496"/>
    <mergeCell ref="F6496:I6496"/>
    <mergeCell ref="H6487:I6487"/>
    <mergeCell ref="E6489:F6489"/>
    <mergeCell ref="E6490:F6490"/>
    <mergeCell ref="A6491:A6492"/>
    <mergeCell ref="B6491:B6492"/>
    <mergeCell ref="C6491:C6492"/>
    <mergeCell ref="D6491:D6492"/>
    <mergeCell ref="E6491:E6492"/>
    <mergeCell ref="F6491:G6491"/>
    <mergeCell ref="H6491:I6491"/>
    <mergeCell ref="H6481:I6481"/>
    <mergeCell ref="E6483:F6483"/>
    <mergeCell ref="E6484:F6484"/>
    <mergeCell ref="E6485:F6485"/>
    <mergeCell ref="E6454:F6454"/>
    <mergeCell ref="E6455:F6455"/>
    <mergeCell ref="H6457:I6457"/>
    <mergeCell ref="E6459:F6459"/>
    <mergeCell ref="E6460:F6460"/>
    <mergeCell ref="A6461:E6461"/>
    <mergeCell ref="A6475:E6475"/>
    <mergeCell ref="F6475:I6475"/>
    <mergeCell ref="A6476:E6476"/>
    <mergeCell ref="F6476:I6476"/>
    <mergeCell ref="G6478:I6478"/>
    <mergeCell ref="A6479:E6479"/>
    <mergeCell ref="F6479:I6479"/>
    <mergeCell ref="E6471:F6471"/>
    <mergeCell ref="E6472:F6472"/>
    <mergeCell ref="A6473:E6473"/>
    <mergeCell ref="F6473:I6473"/>
    <mergeCell ref="A6474:E6474"/>
    <mergeCell ref="F6474:I6474"/>
    <mergeCell ref="A6415:E6415"/>
    <mergeCell ref="F6415:I6415"/>
    <mergeCell ref="A6416:E6416"/>
    <mergeCell ref="F6416:I6416"/>
    <mergeCell ref="A6417:E6417"/>
    <mergeCell ref="E6439:F6439"/>
    <mergeCell ref="E6440:F6440"/>
    <mergeCell ref="H6442:I6442"/>
    <mergeCell ref="E6444:F6444"/>
    <mergeCell ref="E6445:F6445"/>
    <mergeCell ref="E6446:F6446"/>
    <mergeCell ref="G6466:I6466"/>
    <mergeCell ref="A6467:E6467"/>
    <mergeCell ref="F6467:I6467"/>
    <mergeCell ref="H6469:I6469"/>
    <mergeCell ref="E6431:F6431"/>
    <mergeCell ref="E6432:F6432"/>
    <mergeCell ref="H6434:I6434"/>
    <mergeCell ref="E6436:F6436"/>
    <mergeCell ref="E6437:F6437"/>
    <mergeCell ref="E6438:F6438"/>
    <mergeCell ref="F6461:I6461"/>
    <mergeCell ref="A6462:E6462"/>
    <mergeCell ref="F6462:I6462"/>
    <mergeCell ref="A6463:E6463"/>
    <mergeCell ref="F6463:I6463"/>
    <mergeCell ref="A6464:E6464"/>
    <mergeCell ref="F6464:I6464"/>
    <mergeCell ref="A6424:E6424"/>
    <mergeCell ref="F6424:I6424"/>
    <mergeCell ref="H6426:I6426"/>
    <mergeCell ref="E6428:F6428"/>
    <mergeCell ref="E6429:F6429"/>
    <mergeCell ref="E6430:F6430"/>
    <mergeCell ref="F6417:I6417"/>
    <mergeCell ref="G6419:I6419"/>
    <mergeCell ref="A6420:E6420"/>
    <mergeCell ref="F6420:I6420"/>
    <mergeCell ref="G6422:I6422"/>
    <mergeCell ref="G6423:I6423"/>
    <mergeCell ref="E6447:F6447"/>
    <mergeCell ref="E6448:F6448"/>
    <mergeCell ref="H6450:I6450"/>
    <mergeCell ref="E6452:F6452"/>
    <mergeCell ref="E6453:F6453"/>
    <mergeCell ref="A6379:E6379"/>
    <mergeCell ref="F6379:I6379"/>
    <mergeCell ref="H6381:I6381"/>
    <mergeCell ref="E6383:F6383"/>
    <mergeCell ref="E6384:F6384"/>
    <mergeCell ref="G6403:I6403"/>
    <mergeCell ref="A6404:E6404"/>
    <mergeCell ref="F6404:I6404"/>
    <mergeCell ref="G6406:I6406"/>
    <mergeCell ref="G6407:I6407"/>
    <mergeCell ref="A6408:E6408"/>
    <mergeCell ref="F6408:I6408"/>
    <mergeCell ref="A6399:E6399"/>
    <mergeCell ref="F6399:I6399"/>
    <mergeCell ref="A6400:E6400"/>
    <mergeCell ref="F6400:I6400"/>
    <mergeCell ref="A6401:E6401"/>
    <mergeCell ref="F6401:I6401"/>
    <mergeCell ref="E6391:F6391"/>
    <mergeCell ref="E6392:F6392"/>
    <mergeCell ref="H6394:I6394"/>
    <mergeCell ref="E6396:F6396"/>
    <mergeCell ref="E6397:F6397"/>
    <mergeCell ref="A6398:E6398"/>
    <mergeCell ref="F6398:I6398"/>
    <mergeCell ref="E6385:F6385"/>
    <mergeCell ref="E6386:F6386"/>
    <mergeCell ref="E6387:F6387"/>
    <mergeCell ref="E6388:F6388"/>
    <mergeCell ref="E6389:F6389"/>
    <mergeCell ref="E6390:F6390"/>
    <mergeCell ref="H6410:I6410"/>
    <mergeCell ref="E6412:F6412"/>
    <mergeCell ref="E6413:F6413"/>
    <mergeCell ref="A6414:E6414"/>
    <mergeCell ref="F6414:I6414"/>
    <mergeCell ref="E6351:F6351"/>
    <mergeCell ref="A6368:E6368"/>
    <mergeCell ref="F6368:I6368"/>
    <mergeCell ref="G6370:I6370"/>
    <mergeCell ref="G6371:I6371"/>
    <mergeCell ref="G6372:I6372"/>
    <mergeCell ref="G6373:I6373"/>
    <mergeCell ref="A6365:E6365"/>
    <mergeCell ref="F6365:I6365"/>
    <mergeCell ref="A6366:E6366"/>
    <mergeCell ref="F6366:I6366"/>
    <mergeCell ref="A6367:E6367"/>
    <mergeCell ref="F6367:I6367"/>
    <mergeCell ref="E6360:F6360"/>
    <mergeCell ref="F6361:I6361"/>
    <mergeCell ref="A6363:E6363"/>
    <mergeCell ref="F6363:I6363"/>
    <mergeCell ref="A6364:E6364"/>
    <mergeCell ref="F6364:I6364"/>
    <mergeCell ref="E6352:F6352"/>
    <mergeCell ref="E6353:F6353"/>
    <mergeCell ref="E6354:F6354"/>
    <mergeCell ref="E6355:F6355"/>
    <mergeCell ref="H6357:I6357"/>
    <mergeCell ref="E6359:F6359"/>
    <mergeCell ref="A6374:E6374"/>
    <mergeCell ref="F6374:I6374"/>
    <mergeCell ref="G6376:I6376"/>
    <mergeCell ref="G6377:I6377"/>
    <mergeCell ref="G6378:I6378"/>
    <mergeCell ref="G6342:I6342"/>
    <mergeCell ref="A6343:E6343"/>
    <mergeCell ref="F6343:I6343"/>
    <mergeCell ref="G6345:I6345"/>
    <mergeCell ref="E6317:F6317"/>
    <mergeCell ref="E6318:F6318"/>
    <mergeCell ref="A6319:E6319"/>
    <mergeCell ref="F6319:I6319"/>
    <mergeCell ref="A6320:E6320"/>
    <mergeCell ref="F6320:I6320"/>
    <mergeCell ref="A6338:E6338"/>
    <mergeCell ref="F6338:I6338"/>
    <mergeCell ref="A6339:E6339"/>
    <mergeCell ref="F6339:I6339"/>
    <mergeCell ref="A6340:E6340"/>
    <mergeCell ref="F6340:I6340"/>
    <mergeCell ref="A6331:E6331"/>
    <mergeCell ref="F6331:I6331"/>
    <mergeCell ref="H6333:I6333"/>
    <mergeCell ref="E6335:F6335"/>
    <mergeCell ref="E6336:F6336"/>
    <mergeCell ref="A6337:E6337"/>
    <mergeCell ref="F6337:I6337"/>
    <mergeCell ref="A6346:E6346"/>
    <mergeCell ref="F6346:I6346"/>
    <mergeCell ref="H6348:I6348"/>
    <mergeCell ref="E6350:F6350"/>
    <mergeCell ref="G6282:I6282"/>
    <mergeCell ref="G6283:I6283"/>
    <mergeCell ref="A6284:E6284"/>
    <mergeCell ref="F6284:I6284"/>
    <mergeCell ref="H6286:I6286"/>
    <mergeCell ref="A6305:E6305"/>
    <mergeCell ref="F6305:I6305"/>
    <mergeCell ref="A6306:E6306"/>
    <mergeCell ref="F6306:I6306"/>
    <mergeCell ref="G6308:I6308"/>
    <mergeCell ref="A6309:E6309"/>
    <mergeCell ref="F6309:I6309"/>
    <mergeCell ref="G6326:I6326"/>
    <mergeCell ref="G6327:I6327"/>
    <mergeCell ref="A6328:E6328"/>
    <mergeCell ref="F6328:I6328"/>
    <mergeCell ref="G6330:I6330"/>
    <mergeCell ref="E6302:F6302"/>
    <mergeCell ref="A6303:E6303"/>
    <mergeCell ref="F6303:I6303"/>
    <mergeCell ref="A6304:E6304"/>
    <mergeCell ref="F6304:I6304"/>
    <mergeCell ref="A6321:E6321"/>
    <mergeCell ref="F6321:I6321"/>
    <mergeCell ref="A6322:E6322"/>
    <mergeCell ref="F6322:I6322"/>
    <mergeCell ref="G6324:I6324"/>
    <mergeCell ref="G6325:I6325"/>
    <mergeCell ref="E6294:F6294"/>
    <mergeCell ref="E6295:F6295"/>
    <mergeCell ref="E6296:F6296"/>
    <mergeCell ref="E6297:F6297"/>
    <mergeCell ref="H6299:I6299"/>
    <mergeCell ref="E6301:F6301"/>
    <mergeCell ref="E6288:F6288"/>
    <mergeCell ref="E6289:F6289"/>
    <mergeCell ref="E6290:F6290"/>
    <mergeCell ref="E6291:F6291"/>
    <mergeCell ref="E6292:F6292"/>
    <mergeCell ref="E6293:F6293"/>
    <mergeCell ref="G6311:I6311"/>
    <mergeCell ref="G6312:I6312"/>
    <mergeCell ref="A6313:E6313"/>
    <mergeCell ref="F6313:I6313"/>
    <mergeCell ref="H6315:I6315"/>
    <mergeCell ref="G6247:I6247"/>
    <mergeCell ref="G6248:I6248"/>
    <mergeCell ref="G6249:I6249"/>
    <mergeCell ref="A6250:E6250"/>
    <mergeCell ref="F6250:I6250"/>
    <mergeCell ref="E6273:F6273"/>
    <mergeCell ref="A6274:E6274"/>
    <mergeCell ref="F6274:I6274"/>
    <mergeCell ref="A6275:E6275"/>
    <mergeCell ref="F6275:I6275"/>
    <mergeCell ref="A6276:E6276"/>
    <mergeCell ref="F6276:I6276"/>
    <mergeCell ref="E6265:F6265"/>
    <mergeCell ref="E6266:F6266"/>
    <mergeCell ref="E6267:F6267"/>
    <mergeCell ref="E6268:F6268"/>
    <mergeCell ref="H6270:I6270"/>
    <mergeCell ref="E6272:F6272"/>
    <mergeCell ref="E6259:F6259"/>
    <mergeCell ref="E6260:F6260"/>
    <mergeCell ref="E6261:F6261"/>
    <mergeCell ref="E6262:F6262"/>
    <mergeCell ref="E6263:F6263"/>
    <mergeCell ref="E6264:F6264"/>
    <mergeCell ref="G6252:I6252"/>
    <mergeCell ref="G6253:I6253"/>
    <mergeCell ref="G6254:I6254"/>
    <mergeCell ref="A6255:E6255"/>
    <mergeCell ref="F6255:I6255"/>
    <mergeCell ref="H6257:I6257"/>
    <mergeCell ref="A6277:E6277"/>
    <mergeCell ref="F6277:I6277"/>
    <mergeCell ref="G6279:I6279"/>
    <mergeCell ref="A6280:E6280"/>
    <mergeCell ref="F6280:I6280"/>
    <mergeCell ref="E6211:F6211"/>
    <mergeCell ref="E6212:F6212"/>
    <mergeCell ref="H6214:I6214"/>
    <mergeCell ref="E6216:F6216"/>
    <mergeCell ref="E6217:F6217"/>
    <mergeCell ref="A6240:E6240"/>
    <mergeCell ref="F6240:I6240"/>
    <mergeCell ref="A6241:E6241"/>
    <mergeCell ref="F6241:I6241"/>
    <mergeCell ref="A6242:E6242"/>
    <mergeCell ref="F6242:I6242"/>
    <mergeCell ref="H6233:I6233"/>
    <mergeCell ref="E6235:F6235"/>
    <mergeCell ref="E6236:F6236"/>
    <mergeCell ref="F6237:I6237"/>
    <mergeCell ref="A6239:E6239"/>
    <mergeCell ref="F6239:I6239"/>
    <mergeCell ref="E6226:F6226"/>
    <mergeCell ref="E6227:F6227"/>
    <mergeCell ref="E6228:F6228"/>
    <mergeCell ref="E6229:F6229"/>
    <mergeCell ref="E6230:F6230"/>
    <mergeCell ref="E6231:F6231"/>
    <mergeCell ref="E6218:F6218"/>
    <mergeCell ref="H6220:I6220"/>
    <mergeCell ref="E6222:F6222"/>
    <mergeCell ref="E6223:F6223"/>
    <mergeCell ref="E6224:F6224"/>
    <mergeCell ref="E6225:F6225"/>
    <mergeCell ref="A6243:E6243"/>
    <mergeCell ref="F6243:I6243"/>
    <mergeCell ref="A6244:E6244"/>
    <mergeCell ref="F6244:I6244"/>
    <mergeCell ref="G6246:I6246"/>
    <mergeCell ref="A6170:E6170"/>
    <mergeCell ref="F6170:I6170"/>
    <mergeCell ref="A6171:E6171"/>
    <mergeCell ref="F6171:I6171"/>
    <mergeCell ref="A6172:E6172"/>
    <mergeCell ref="E6194:F6194"/>
    <mergeCell ref="H6196:I6196"/>
    <mergeCell ref="E6198:F6198"/>
    <mergeCell ref="E6199:F6199"/>
    <mergeCell ref="E6200:F6200"/>
    <mergeCell ref="H6202:I6202"/>
    <mergeCell ref="E6188:F6188"/>
    <mergeCell ref="E6189:F6189"/>
    <mergeCell ref="E6190:F6190"/>
    <mergeCell ref="E6191:F6191"/>
    <mergeCell ref="E6192:F6192"/>
    <mergeCell ref="E6193:F6193"/>
    <mergeCell ref="E6180:F6180"/>
    <mergeCell ref="E6181:F6181"/>
    <mergeCell ref="E6182:F6182"/>
    <mergeCell ref="E6183:F6183"/>
    <mergeCell ref="E6184:F6184"/>
    <mergeCell ref="H6186:I6186"/>
    <mergeCell ref="F6172:I6172"/>
    <mergeCell ref="G6174:I6174"/>
    <mergeCell ref="G6175:I6175"/>
    <mergeCell ref="A6176:E6176"/>
    <mergeCell ref="F6176:I6176"/>
    <mergeCell ref="H6178:I6178"/>
    <mergeCell ref="E6204:F6204"/>
    <mergeCell ref="E6205:F6205"/>
    <mergeCell ref="E6206:F6206"/>
    <mergeCell ref="H6208:I6208"/>
    <mergeCell ref="E6210:F6210"/>
    <mergeCell ref="E6167:F6167"/>
    <mergeCell ref="E6168:F6168"/>
    <mergeCell ref="A6169:E6169"/>
    <mergeCell ref="F6169:I6169"/>
    <mergeCell ref="G6137:I6137"/>
    <mergeCell ref="G6138:I6138"/>
    <mergeCell ref="A6139:E6139"/>
    <mergeCell ref="F6139:I6139"/>
    <mergeCell ref="H6141:I6141"/>
    <mergeCell ref="A6158:E6158"/>
    <mergeCell ref="F6158:I6158"/>
    <mergeCell ref="G6160:I6160"/>
    <mergeCell ref="G6161:I6161"/>
    <mergeCell ref="G6162:I6162"/>
    <mergeCell ref="A6163:E6163"/>
    <mergeCell ref="F6163:I6163"/>
    <mergeCell ref="A6152:E6152"/>
    <mergeCell ref="F6152:I6152"/>
    <mergeCell ref="G6154:I6154"/>
    <mergeCell ref="G6155:I6155"/>
    <mergeCell ref="G6156:I6156"/>
    <mergeCell ref="G6157:I6157"/>
    <mergeCell ref="E6127:F6127"/>
    <mergeCell ref="A6128:E6128"/>
    <mergeCell ref="F6128:I6128"/>
    <mergeCell ref="A6149:E6149"/>
    <mergeCell ref="F6149:I6149"/>
    <mergeCell ref="A6150:E6150"/>
    <mergeCell ref="F6150:I6150"/>
    <mergeCell ref="A6151:E6151"/>
    <mergeCell ref="F6151:I6151"/>
    <mergeCell ref="E6143:F6143"/>
    <mergeCell ref="E6144:F6144"/>
    <mergeCell ref="F6145:I6145"/>
    <mergeCell ref="A6147:E6147"/>
    <mergeCell ref="F6147:I6147"/>
    <mergeCell ref="A6148:E6148"/>
    <mergeCell ref="F6148:I6148"/>
    <mergeCell ref="H6165:I6165"/>
    <mergeCell ref="G6121:I6121"/>
    <mergeCell ref="E6086:F6086"/>
    <mergeCell ref="H6088:I6088"/>
    <mergeCell ref="E6090:F6090"/>
    <mergeCell ref="E6091:F6091"/>
    <mergeCell ref="E6092:F6092"/>
    <mergeCell ref="E6114:F6114"/>
    <mergeCell ref="E6115:F6115"/>
    <mergeCell ref="A6116:E6116"/>
    <mergeCell ref="F6116:I6116"/>
    <mergeCell ref="A6117:E6117"/>
    <mergeCell ref="F6117:I6117"/>
    <mergeCell ref="G6133:I6133"/>
    <mergeCell ref="A6134:E6134"/>
    <mergeCell ref="F6134:I6134"/>
    <mergeCell ref="G6136:I6136"/>
    <mergeCell ref="A6107:E6107"/>
    <mergeCell ref="F6107:I6107"/>
    <mergeCell ref="G6109:I6109"/>
    <mergeCell ref="A6110:E6110"/>
    <mergeCell ref="F6110:I6110"/>
    <mergeCell ref="H6112:I6112"/>
    <mergeCell ref="A6129:E6129"/>
    <mergeCell ref="F6129:I6129"/>
    <mergeCell ref="A6130:E6130"/>
    <mergeCell ref="F6130:I6130"/>
    <mergeCell ref="A6131:E6131"/>
    <mergeCell ref="F6131:I6131"/>
    <mergeCell ref="A6122:E6122"/>
    <mergeCell ref="F6122:I6122"/>
    <mergeCell ref="H6124:I6124"/>
    <mergeCell ref="E6126:F6126"/>
    <mergeCell ref="E6103:F6103"/>
    <mergeCell ref="A6104:E6104"/>
    <mergeCell ref="F6104:I6104"/>
    <mergeCell ref="A6105:E6105"/>
    <mergeCell ref="F6105:I6105"/>
    <mergeCell ref="A6106:E6106"/>
    <mergeCell ref="F6106:I6106"/>
    <mergeCell ref="H6094:I6094"/>
    <mergeCell ref="E6096:F6096"/>
    <mergeCell ref="E6097:F6097"/>
    <mergeCell ref="E6098:F6098"/>
    <mergeCell ref="H6100:I6100"/>
    <mergeCell ref="E6102:F6102"/>
    <mergeCell ref="A6118:E6118"/>
    <mergeCell ref="F6118:I6118"/>
    <mergeCell ref="A6119:E6119"/>
    <mergeCell ref="F6119:I6119"/>
    <mergeCell ref="F6043:I6043"/>
    <mergeCell ref="G6045:I6045"/>
    <mergeCell ref="G6046:I6046"/>
    <mergeCell ref="A6047:E6047"/>
    <mergeCell ref="E6071:F6071"/>
    <mergeCell ref="E6072:F6072"/>
    <mergeCell ref="E6073:F6073"/>
    <mergeCell ref="E6074:F6074"/>
    <mergeCell ref="H6076:I6076"/>
    <mergeCell ref="E6078:F6078"/>
    <mergeCell ref="E6063:F6063"/>
    <mergeCell ref="E6064:F6064"/>
    <mergeCell ref="H6066:I6066"/>
    <mergeCell ref="E6068:F6068"/>
    <mergeCell ref="E6069:F6069"/>
    <mergeCell ref="E6070:F6070"/>
    <mergeCell ref="E6055:F6055"/>
    <mergeCell ref="E6056:F6056"/>
    <mergeCell ref="H6058:I6058"/>
    <mergeCell ref="E6060:F6060"/>
    <mergeCell ref="E6061:F6061"/>
    <mergeCell ref="E6062:F6062"/>
    <mergeCell ref="F6047:I6047"/>
    <mergeCell ref="H6049:I6049"/>
    <mergeCell ref="E6051:F6051"/>
    <mergeCell ref="E6052:F6052"/>
    <mergeCell ref="E6053:F6053"/>
    <mergeCell ref="E6054:F6054"/>
    <mergeCell ref="E6079:F6079"/>
    <mergeCell ref="E6080:F6080"/>
    <mergeCell ref="H6082:I6082"/>
    <mergeCell ref="E6084:F6084"/>
    <mergeCell ref="E6085:F6085"/>
    <mergeCell ref="A6042:E6042"/>
    <mergeCell ref="F6042:I6042"/>
    <mergeCell ref="A6020:E6020"/>
    <mergeCell ref="F6020:I6020"/>
    <mergeCell ref="A6021:E6021"/>
    <mergeCell ref="F6021:I6021"/>
    <mergeCell ref="A6022:E6022"/>
    <mergeCell ref="F6022:I6022"/>
    <mergeCell ref="H6036:I6036"/>
    <mergeCell ref="J6036:J6037"/>
    <mergeCell ref="A6039:E6039"/>
    <mergeCell ref="F6039:I6039"/>
    <mergeCell ref="A6040:E6040"/>
    <mergeCell ref="F6040:I6040"/>
    <mergeCell ref="E6035:F6035"/>
    <mergeCell ref="A6036:A6037"/>
    <mergeCell ref="B6036:B6037"/>
    <mergeCell ref="C6036:C6037"/>
    <mergeCell ref="D6036:D6037"/>
    <mergeCell ref="E6036:E6037"/>
    <mergeCell ref="F6036:G6036"/>
    <mergeCell ref="G6029:I6029"/>
    <mergeCell ref="A6030:E6030"/>
    <mergeCell ref="F6030:I6030"/>
    <mergeCell ref="H6032:I6032"/>
    <mergeCell ref="E6034:F6034"/>
    <mergeCell ref="A6043:E6043"/>
    <mergeCell ref="A6023:E6023"/>
    <mergeCell ref="F6023:I6023"/>
    <mergeCell ref="G6025:I6025"/>
    <mergeCell ref="A6026:E6026"/>
    <mergeCell ref="F6026:I6026"/>
    <mergeCell ref="G6028:I6028"/>
    <mergeCell ref="A6041:E6041"/>
    <mergeCell ref="F6041:I6041"/>
    <mergeCell ref="E6005:F6005"/>
    <mergeCell ref="E6006:F6006"/>
    <mergeCell ref="E5961:F5961"/>
    <mergeCell ref="E5962:F5962"/>
    <mergeCell ref="E5963:F5963"/>
    <mergeCell ref="E5964:F5964"/>
    <mergeCell ref="E5973:F5973"/>
    <mergeCell ref="H5993:I5993"/>
    <mergeCell ref="E5995:F5995"/>
    <mergeCell ref="E5996:F5996"/>
    <mergeCell ref="E5997:F5997"/>
    <mergeCell ref="H5999:I5999"/>
    <mergeCell ref="E6001:F6001"/>
    <mergeCell ref="H6016:I6016"/>
    <mergeCell ref="H5975:I5975"/>
    <mergeCell ref="E5977:F5977"/>
    <mergeCell ref="E5978:F5978"/>
    <mergeCell ref="E5979:F5979"/>
    <mergeCell ref="H5981:I5981"/>
    <mergeCell ref="E5983:F5983"/>
    <mergeCell ref="H5966:I5966"/>
    <mergeCell ref="E5968:F5968"/>
    <mergeCell ref="E5969:F5969"/>
    <mergeCell ref="E5970:F5970"/>
    <mergeCell ref="E5971:F5971"/>
    <mergeCell ref="E5972:F5972"/>
    <mergeCell ref="E6002:F6002"/>
    <mergeCell ref="E6003:F6003"/>
    <mergeCell ref="E6004:F6004"/>
    <mergeCell ref="J6016:J6017"/>
    <mergeCell ref="A6019:E6019"/>
    <mergeCell ref="F6019:I6019"/>
    <mergeCell ref="E5984:F5984"/>
    <mergeCell ref="E5985:F5985"/>
    <mergeCell ref="H5987:I5987"/>
    <mergeCell ref="E5989:F5989"/>
    <mergeCell ref="E5990:F5990"/>
    <mergeCell ref="E5991:F5991"/>
    <mergeCell ref="E6014:F6014"/>
    <mergeCell ref="E6015:F6015"/>
    <mergeCell ref="A6016:A6017"/>
    <mergeCell ref="B6016:B6017"/>
    <mergeCell ref="C6016:C6017"/>
    <mergeCell ref="D6016:D6017"/>
    <mergeCell ref="E6016:E6017"/>
    <mergeCell ref="F6016:G6016"/>
    <mergeCell ref="E6007:F6007"/>
    <mergeCell ref="E6008:F6008"/>
    <mergeCell ref="E6009:F6009"/>
    <mergeCell ref="E6010:F6010"/>
    <mergeCell ref="H6012:I6012"/>
    <mergeCell ref="G5956:I5956"/>
    <mergeCell ref="A5957:E5957"/>
    <mergeCell ref="F5957:I5957"/>
    <mergeCell ref="H5959:I5959"/>
    <mergeCell ref="H5924:I5924"/>
    <mergeCell ref="E5926:F5926"/>
    <mergeCell ref="E5927:F5927"/>
    <mergeCell ref="E5928:F5928"/>
    <mergeCell ref="E5929:F5929"/>
    <mergeCell ref="E5930:F5930"/>
    <mergeCell ref="A5950:E5950"/>
    <mergeCell ref="F5950:I5950"/>
    <mergeCell ref="A5951:E5951"/>
    <mergeCell ref="F5951:I5951"/>
    <mergeCell ref="G5953:I5953"/>
    <mergeCell ref="A5954:E5954"/>
    <mergeCell ref="F5954:I5954"/>
    <mergeCell ref="E5946:F5946"/>
    <mergeCell ref="E5947:F5947"/>
    <mergeCell ref="A5948:E5948"/>
    <mergeCell ref="F5948:I5948"/>
    <mergeCell ref="A5949:E5949"/>
    <mergeCell ref="F5949:I5949"/>
    <mergeCell ref="E5920:F5920"/>
    <mergeCell ref="E5921:F5921"/>
    <mergeCell ref="E5922:F5922"/>
    <mergeCell ref="E5907:F5907"/>
    <mergeCell ref="E5908:F5908"/>
    <mergeCell ref="E5909:F5909"/>
    <mergeCell ref="H5911:I5911"/>
    <mergeCell ref="E5913:F5913"/>
    <mergeCell ref="E5914:F5914"/>
    <mergeCell ref="E5939:F5939"/>
    <mergeCell ref="E5940:F5940"/>
    <mergeCell ref="E5941:F5941"/>
    <mergeCell ref="E5942:F5942"/>
    <mergeCell ref="H5944:I5944"/>
    <mergeCell ref="E5900:F5900"/>
    <mergeCell ref="E5901:F5901"/>
    <mergeCell ref="E5902:F5902"/>
    <mergeCell ref="H5904:I5904"/>
    <mergeCell ref="E5906:F5906"/>
    <mergeCell ref="E5931:F5931"/>
    <mergeCell ref="E5932:F5932"/>
    <mergeCell ref="E5933:F5933"/>
    <mergeCell ref="E5934:F5934"/>
    <mergeCell ref="E5935:F5935"/>
    <mergeCell ref="H5937:I5937"/>
    <mergeCell ref="E5883:F5883"/>
    <mergeCell ref="E5884:F5884"/>
    <mergeCell ref="H5870:I5870"/>
    <mergeCell ref="E5872:F5872"/>
    <mergeCell ref="E5873:F5873"/>
    <mergeCell ref="E5874:F5874"/>
    <mergeCell ref="E5875:F5875"/>
    <mergeCell ref="E5876:F5876"/>
    <mergeCell ref="F5863:I5863"/>
    <mergeCell ref="G5865:I5865"/>
    <mergeCell ref="G5866:I5866"/>
    <mergeCell ref="G5867:I5867"/>
    <mergeCell ref="A5868:E5868"/>
    <mergeCell ref="F5868:I5868"/>
    <mergeCell ref="E5915:F5915"/>
    <mergeCell ref="E5916:F5916"/>
    <mergeCell ref="H5918:I5918"/>
    <mergeCell ref="E5893:F5893"/>
    <mergeCell ref="E5894:F5894"/>
    <mergeCell ref="E5895:F5895"/>
    <mergeCell ref="H5897:I5897"/>
    <mergeCell ref="E5899:F5899"/>
    <mergeCell ref="E5885:F5885"/>
    <mergeCell ref="E5886:F5886"/>
    <mergeCell ref="E5887:F5887"/>
    <mergeCell ref="E5888:F5888"/>
    <mergeCell ref="H5890:I5890"/>
    <mergeCell ref="E5892:F5892"/>
    <mergeCell ref="E5877:F5877"/>
    <mergeCell ref="H5879:I5879"/>
    <mergeCell ref="E5881:F5881"/>
    <mergeCell ref="E5882:F5882"/>
    <mergeCell ref="E5854:F5854"/>
    <mergeCell ref="H5856:I5856"/>
    <mergeCell ref="E5858:F5858"/>
    <mergeCell ref="E5859:F5859"/>
    <mergeCell ref="A5860:E5860"/>
    <mergeCell ref="F5860:I5860"/>
    <mergeCell ref="E5848:F5848"/>
    <mergeCell ref="E5849:F5849"/>
    <mergeCell ref="E5850:F5850"/>
    <mergeCell ref="E5851:F5851"/>
    <mergeCell ref="E5852:F5852"/>
    <mergeCell ref="E5853:F5853"/>
    <mergeCell ref="A5861:E5861"/>
    <mergeCell ref="F5861:I5861"/>
    <mergeCell ref="A5862:E5862"/>
    <mergeCell ref="F5862:I5862"/>
    <mergeCell ref="A5863:E5863"/>
    <mergeCell ref="A5841:E5841"/>
    <mergeCell ref="F5841:I5841"/>
    <mergeCell ref="H5843:I5843"/>
    <mergeCell ref="E5845:F5845"/>
    <mergeCell ref="E5846:F5846"/>
    <mergeCell ref="E5847:F5847"/>
    <mergeCell ref="G5840:I5840"/>
    <mergeCell ref="E5808:F5808"/>
    <mergeCell ref="E5809:F5809"/>
    <mergeCell ref="E5810:F5810"/>
    <mergeCell ref="E5811:F5811"/>
    <mergeCell ref="E5812:F5812"/>
    <mergeCell ref="A5830:E5830"/>
    <mergeCell ref="F5830:I5830"/>
    <mergeCell ref="G5832:I5832"/>
    <mergeCell ref="G5833:I5833"/>
    <mergeCell ref="G5834:I5834"/>
    <mergeCell ref="G5835:I5835"/>
    <mergeCell ref="A5827:E5827"/>
    <mergeCell ref="F5827:I5827"/>
    <mergeCell ref="A5828:E5828"/>
    <mergeCell ref="F5828:I5828"/>
    <mergeCell ref="A5829:E5829"/>
    <mergeCell ref="F5829:I5829"/>
    <mergeCell ref="E5821:F5821"/>
    <mergeCell ref="E5822:F5822"/>
    <mergeCell ref="F5823:I5823"/>
    <mergeCell ref="A5825:E5825"/>
    <mergeCell ref="F5825:I5825"/>
    <mergeCell ref="A5826:E5826"/>
    <mergeCell ref="F5826:I5826"/>
    <mergeCell ref="E5813:F5813"/>
    <mergeCell ref="E5814:F5814"/>
    <mergeCell ref="E5815:F5815"/>
    <mergeCell ref="E5816:F5816"/>
    <mergeCell ref="E5817:F5817"/>
    <mergeCell ref="H5819:I5819"/>
    <mergeCell ref="A5836:E5836"/>
    <mergeCell ref="F5836:I5836"/>
    <mergeCell ref="G5838:I5838"/>
    <mergeCell ref="G5839:I5839"/>
    <mergeCell ref="H5767:I5767"/>
    <mergeCell ref="E5769:F5769"/>
    <mergeCell ref="E5770:F5770"/>
    <mergeCell ref="E5771:F5771"/>
    <mergeCell ref="E5772:F5772"/>
    <mergeCell ref="E5795:F5795"/>
    <mergeCell ref="E5796:F5796"/>
    <mergeCell ref="E5797:F5797"/>
    <mergeCell ref="E5798:F5798"/>
    <mergeCell ref="E5799:F5799"/>
    <mergeCell ref="E5800:F5800"/>
    <mergeCell ref="E5787:F5787"/>
    <mergeCell ref="E5788:F5788"/>
    <mergeCell ref="E5789:F5789"/>
    <mergeCell ref="E5790:F5790"/>
    <mergeCell ref="E5791:F5791"/>
    <mergeCell ref="H5793:I5793"/>
    <mergeCell ref="H5780:I5780"/>
    <mergeCell ref="E5782:F5782"/>
    <mergeCell ref="E5783:F5783"/>
    <mergeCell ref="E5784:F5784"/>
    <mergeCell ref="E5785:F5785"/>
    <mergeCell ref="E5786:F5786"/>
    <mergeCell ref="E5773:F5773"/>
    <mergeCell ref="E5774:F5774"/>
    <mergeCell ref="E5775:F5775"/>
    <mergeCell ref="E5776:F5776"/>
    <mergeCell ref="E5777:F5777"/>
    <mergeCell ref="E5778:F5778"/>
    <mergeCell ref="E5801:F5801"/>
    <mergeCell ref="E5802:F5802"/>
    <mergeCell ref="E5803:F5803"/>
    <mergeCell ref="E5804:F5804"/>
    <mergeCell ref="H5806:I5806"/>
    <mergeCell ref="A5765:E5765"/>
    <mergeCell ref="F5765:I5765"/>
    <mergeCell ref="G5736:I5736"/>
    <mergeCell ref="A5737:E5737"/>
    <mergeCell ref="F5737:I5737"/>
    <mergeCell ref="G5739:I5739"/>
    <mergeCell ref="G5740:I5740"/>
    <mergeCell ref="G5756:I5756"/>
    <mergeCell ref="G5757:I5757"/>
    <mergeCell ref="G5758:I5758"/>
    <mergeCell ref="G5759:I5759"/>
    <mergeCell ref="A5760:E5760"/>
    <mergeCell ref="F5760:I5760"/>
    <mergeCell ref="A5752:E5752"/>
    <mergeCell ref="F5752:I5752"/>
    <mergeCell ref="A5753:E5753"/>
    <mergeCell ref="F5753:I5753"/>
    <mergeCell ref="A5754:E5754"/>
    <mergeCell ref="F5754:I5754"/>
    <mergeCell ref="E5724:F5724"/>
    <mergeCell ref="E5725:F5725"/>
    <mergeCell ref="A5749:E5749"/>
    <mergeCell ref="F5749:I5749"/>
    <mergeCell ref="A5750:E5750"/>
    <mergeCell ref="F5750:I5750"/>
    <mergeCell ref="A5751:E5751"/>
    <mergeCell ref="F5751:I5751"/>
    <mergeCell ref="A5741:E5741"/>
    <mergeCell ref="F5741:I5741"/>
    <mergeCell ref="H5743:I5743"/>
    <mergeCell ref="E5745:F5745"/>
    <mergeCell ref="E5746:F5746"/>
    <mergeCell ref="F5747:I5747"/>
    <mergeCell ref="G5762:I5762"/>
    <mergeCell ref="G5763:I5763"/>
    <mergeCell ref="G5764:I5764"/>
    <mergeCell ref="E5678:F5678"/>
    <mergeCell ref="E5679:F5679"/>
    <mergeCell ref="H5681:I5681"/>
    <mergeCell ref="E5683:F5683"/>
    <mergeCell ref="E5684:F5684"/>
    <mergeCell ref="E5707:F5707"/>
    <mergeCell ref="E5708:F5708"/>
    <mergeCell ref="E5709:F5709"/>
    <mergeCell ref="E5710:F5710"/>
    <mergeCell ref="E5711:F5711"/>
    <mergeCell ref="E5712:F5712"/>
    <mergeCell ref="A5733:E5733"/>
    <mergeCell ref="F5733:I5733"/>
    <mergeCell ref="A5734:E5734"/>
    <mergeCell ref="F5734:I5734"/>
    <mergeCell ref="E5699:F5699"/>
    <mergeCell ref="H5701:I5701"/>
    <mergeCell ref="E5703:F5703"/>
    <mergeCell ref="E5704:F5704"/>
    <mergeCell ref="E5705:F5705"/>
    <mergeCell ref="E5706:F5706"/>
    <mergeCell ref="H5727:I5727"/>
    <mergeCell ref="E5729:F5729"/>
    <mergeCell ref="E5730:F5730"/>
    <mergeCell ref="A5731:E5731"/>
    <mergeCell ref="F5731:I5731"/>
    <mergeCell ref="A5732:E5732"/>
    <mergeCell ref="F5732:I5732"/>
    <mergeCell ref="E5720:F5720"/>
    <mergeCell ref="E5721:F5721"/>
    <mergeCell ref="E5722:F5722"/>
    <mergeCell ref="E5723:F5723"/>
    <mergeCell ref="E5693:F5693"/>
    <mergeCell ref="E5694:F5694"/>
    <mergeCell ref="E5695:F5695"/>
    <mergeCell ref="E5696:F5696"/>
    <mergeCell ref="E5697:F5697"/>
    <mergeCell ref="E5698:F5698"/>
    <mergeCell ref="E5685:F5685"/>
    <mergeCell ref="E5686:F5686"/>
    <mergeCell ref="E5687:F5687"/>
    <mergeCell ref="E5688:F5688"/>
    <mergeCell ref="E5689:F5689"/>
    <mergeCell ref="H5691:I5691"/>
    <mergeCell ref="H5714:I5714"/>
    <mergeCell ref="E5716:F5716"/>
    <mergeCell ref="E5717:F5717"/>
    <mergeCell ref="E5718:F5718"/>
    <mergeCell ref="E5719:F5719"/>
    <mergeCell ref="E5677:F5677"/>
    <mergeCell ref="H5642:I5642"/>
    <mergeCell ref="E5644:F5644"/>
    <mergeCell ref="E5645:F5645"/>
    <mergeCell ref="E5646:F5646"/>
    <mergeCell ref="E5647:F5647"/>
    <mergeCell ref="A5666:E5666"/>
    <mergeCell ref="F5666:I5666"/>
    <mergeCell ref="H5668:I5668"/>
    <mergeCell ref="E5670:F5670"/>
    <mergeCell ref="E5671:F5671"/>
    <mergeCell ref="E5672:F5672"/>
    <mergeCell ref="A5661:E5661"/>
    <mergeCell ref="F5661:I5661"/>
    <mergeCell ref="A5662:E5662"/>
    <mergeCell ref="F5662:I5662"/>
    <mergeCell ref="G5664:I5664"/>
    <mergeCell ref="G5665:I5665"/>
    <mergeCell ref="H5655:I5655"/>
    <mergeCell ref="E5657:F5657"/>
    <mergeCell ref="E5658:F5658"/>
    <mergeCell ref="A5659:E5659"/>
    <mergeCell ref="F5659:I5659"/>
    <mergeCell ref="A5660:E5660"/>
    <mergeCell ref="F5660:I5660"/>
    <mergeCell ref="E5648:F5648"/>
    <mergeCell ref="E5649:F5649"/>
    <mergeCell ref="E5650:F5650"/>
    <mergeCell ref="E5651:F5651"/>
    <mergeCell ref="E5652:F5652"/>
    <mergeCell ref="E5653:F5653"/>
    <mergeCell ref="E5673:F5673"/>
    <mergeCell ref="E5674:F5674"/>
    <mergeCell ref="E5675:F5675"/>
    <mergeCell ref="E5676:F5676"/>
    <mergeCell ref="G5638:I5638"/>
    <mergeCell ref="G5639:I5639"/>
    <mergeCell ref="A5640:E5640"/>
    <mergeCell ref="F5640:I5640"/>
    <mergeCell ref="H5610:I5610"/>
    <mergeCell ref="E5612:F5612"/>
    <mergeCell ref="E5613:F5613"/>
    <mergeCell ref="A5614:E5614"/>
    <mergeCell ref="F5614:I5614"/>
    <mergeCell ref="A5615:E5615"/>
    <mergeCell ref="A5632:E5632"/>
    <mergeCell ref="F5632:I5632"/>
    <mergeCell ref="A5633:E5633"/>
    <mergeCell ref="F5633:I5633"/>
    <mergeCell ref="G5635:I5635"/>
    <mergeCell ref="A5636:E5636"/>
    <mergeCell ref="F5636:I5636"/>
    <mergeCell ref="H5626:I5626"/>
    <mergeCell ref="E5628:F5628"/>
    <mergeCell ref="E5629:F5629"/>
    <mergeCell ref="A5630:E5630"/>
    <mergeCell ref="F5630:I5630"/>
    <mergeCell ref="A5631:E5631"/>
    <mergeCell ref="F5631:I5631"/>
    <mergeCell ref="F5598:I5598"/>
    <mergeCell ref="A5599:E5599"/>
    <mergeCell ref="F5599:I5599"/>
    <mergeCell ref="G5590:I5590"/>
    <mergeCell ref="G5591:I5591"/>
    <mergeCell ref="A5592:E5592"/>
    <mergeCell ref="F5592:I5592"/>
    <mergeCell ref="A5620:E5620"/>
    <mergeCell ref="F5620:I5620"/>
    <mergeCell ref="G5622:I5622"/>
    <mergeCell ref="G5623:I5623"/>
    <mergeCell ref="A5624:E5624"/>
    <mergeCell ref="F5624:I5624"/>
    <mergeCell ref="F5615:I5615"/>
    <mergeCell ref="A5616:E5616"/>
    <mergeCell ref="F5616:I5616"/>
    <mergeCell ref="A5617:E5617"/>
    <mergeCell ref="F5617:I5617"/>
    <mergeCell ref="G5619:I5619"/>
    <mergeCell ref="A5584:E5584"/>
    <mergeCell ref="F5584:I5584"/>
    <mergeCell ref="A5585:E5585"/>
    <mergeCell ref="F5585:I5585"/>
    <mergeCell ref="G5587:I5587"/>
    <mergeCell ref="A5588:E5588"/>
    <mergeCell ref="F5588:I5588"/>
    <mergeCell ref="G5575:I5575"/>
    <mergeCell ref="A5576:E5576"/>
    <mergeCell ref="F5576:I5576"/>
    <mergeCell ref="H5578:I5578"/>
    <mergeCell ref="G5606:I5606"/>
    <mergeCell ref="G5607:I5607"/>
    <mergeCell ref="A5608:E5608"/>
    <mergeCell ref="F5608:I5608"/>
    <mergeCell ref="E5580:F5580"/>
    <mergeCell ref="E5581:F5581"/>
    <mergeCell ref="A5582:E5582"/>
    <mergeCell ref="F5582:I5582"/>
    <mergeCell ref="A5583:E5583"/>
    <mergeCell ref="F5583:I5583"/>
    <mergeCell ref="A5600:E5600"/>
    <mergeCell ref="F5600:I5600"/>
    <mergeCell ref="A5601:E5601"/>
    <mergeCell ref="F5601:I5601"/>
    <mergeCell ref="G5603:I5603"/>
    <mergeCell ref="A5604:E5604"/>
    <mergeCell ref="F5604:I5604"/>
    <mergeCell ref="H5594:I5594"/>
    <mergeCell ref="E5596:F5596"/>
    <mergeCell ref="E5597:F5597"/>
    <mergeCell ref="A5598:E5598"/>
    <mergeCell ref="F5568:I5568"/>
    <mergeCell ref="A5569:E5569"/>
    <mergeCell ref="F5569:I5569"/>
    <mergeCell ref="G5571:I5571"/>
    <mergeCell ref="G5572:I5572"/>
    <mergeCell ref="A5573:E5573"/>
    <mergeCell ref="F5573:I5573"/>
    <mergeCell ref="E5512:F5512"/>
    <mergeCell ref="E5513:F5513"/>
    <mergeCell ref="E5514:F5514"/>
    <mergeCell ref="E5515:F5515"/>
    <mergeCell ref="E5516:F5516"/>
    <mergeCell ref="F5539:I5539"/>
    <mergeCell ref="A5540:E5540"/>
    <mergeCell ref="F5540:I5540"/>
    <mergeCell ref="A5541:E5541"/>
    <mergeCell ref="F5541:I5541"/>
    <mergeCell ref="A5542:E5542"/>
    <mergeCell ref="F5542:I5542"/>
    <mergeCell ref="G5559:I5559"/>
    <mergeCell ref="A5560:E5560"/>
    <mergeCell ref="F5560:I5560"/>
    <mergeCell ref="H5562:I5562"/>
    <mergeCell ref="E5564:F5564"/>
    <mergeCell ref="E5533:F5533"/>
    <mergeCell ref="H5535:I5535"/>
    <mergeCell ref="E5565:F5565"/>
    <mergeCell ref="A5566:E5566"/>
    <mergeCell ref="F5566:I5566"/>
    <mergeCell ref="A5567:E5567"/>
    <mergeCell ref="F5567:I5567"/>
    <mergeCell ref="A5568:E5568"/>
    <mergeCell ref="E5537:F5537"/>
    <mergeCell ref="E5538:F5538"/>
    <mergeCell ref="A5539:E5539"/>
    <mergeCell ref="F5554:I5554"/>
    <mergeCell ref="A5555:E5555"/>
    <mergeCell ref="F5555:I5555"/>
    <mergeCell ref="A5556:E5556"/>
    <mergeCell ref="F5556:I5556"/>
    <mergeCell ref="G5558:I5558"/>
    <mergeCell ref="H5526:I5526"/>
    <mergeCell ref="E5528:F5528"/>
    <mergeCell ref="E5529:F5529"/>
    <mergeCell ref="E5530:F5530"/>
    <mergeCell ref="E5531:F5531"/>
    <mergeCell ref="E5532:F5532"/>
    <mergeCell ref="H5518:I5518"/>
    <mergeCell ref="E5520:F5520"/>
    <mergeCell ref="E5521:F5521"/>
    <mergeCell ref="E5522:F5522"/>
    <mergeCell ref="E5523:F5523"/>
    <mergeCell ref="E5524:F5524"/>
    <mergeCell ref="G5544:I5544"/>
    <mergeCell ref="G5545:I5545"/>
    <mergeCell ref="G5546:I5546"/>
    <mergeCell ref="A5547:E5547"/>
    <mergeCell ref="F5547:I5547"/>
    <mergeCell ref="H5549:I5549"/>
    <mergeCell ref="E5551:F5551"/>
    <mergeCell ref="E5552:F5552"/>
    <mergeCell ref="A5553:E5553"/>
    <mergeCell ref="F5553:I5553"/>
    <mergeCell ref="A5554:E5554"/>
    <mergeCell ref="E5509:F5509"/>
    <mergeCell ref="E5510:F5510"/>
    <mergeCell ref="E5511:F5511"/>
    <mergeCell ref="E5476:F5476"/>
    <mergeCell ref="E5477:F5477"/>
    <mergeCell ref="E5488:F5488"/>
    <mergeCell ref="E5489:F5489"/>
    <mergeCell ref="A5502:E5502"/>
    <mergeCell ref="F5502:I5502"/>
    <mergeCell ref="A5503:E5503"/>
    <mergeCell ref="F5503:I5503"/>
    <mergeCell ref="H5505:I5505"/>
    <mergeCell ref="E5507:F5507"/>
    <mergeCell ref="J5495:J5496"/>
    <mergeCell ref="A5499:E5499"/>
    <mergeCell ref="F5499:I5499"/>
    <mergeCell ref="A5500:E5500"/>
    <mergeCell ref="F5500:I5500"/>
    <mergeCell ref="A5501:E5501"/>
    <mergeCell ref="F5501:I5501"/>
    <mergeCell ref="H5491:I5491"/>
    <mergeCell ref="E5493:F5493"/>
    <mergeCell ref="E5494:F5494"/>
    <mergeCell ref="A5495:A5496"/>
    <mergeCell ref="B5495:B5496"/>
    <mergeCell ref="C5495:C5496"/>
    <mergeCell ref="D5495:D5496"/>
    <mergeCell ref="E5495:E5496"/>
    <mergeCell ref="F5495:G5495"/>
    <mergeCell ref="H5495:I5495"/>
    <mergeCell ref="H5479:I5479"/>
    <mergeCell ref="E5481:F5481"/>
    <mergeCell ref="E5482:F5482"/>
    <mergeCell ref="E5483:F5483"/>
    <mergeCell ref="H5485:I5485"/>
    <mergeCell ref="E5487:F5487"/>
    <mergeCell ref="E5508:F5508"/>
    <mergeCell ref="A5437:E5437"/>
    <mergeCell ref="F5437:I5437"/>
    <mergeCell ref="A5438:E5438"/>
    <mergeCell ref="F5438:I5438"/>
    <mergeCell ref="A5439:E5439"/>
    <mergeCell ref="E5461:F5461"/>
    <mergeCell ref="E5462:F5462"/>
    <mergeCell ref="E5463:F5463"/>
    <mergeCell ref="E5464:F5464"/>
    <mergeCell ref="E5465:F5465"/>
    <mergeCell ref="H5467:I5467"/>
    <mergeCell ref="E5453:F5453"/>
    <mergeCell ref="E5454:F5454"/>
    <mergeCell ref="E5455:F5455"/>
    <mergeCell ref="H5457:I5457"/>
    <mergeCell ref="E5459:F5459"/>
    <mergeCell ref="E5460:F5460"/>
    <mergeCell ref="G5446:I5446"/>
    <mergeCell ref="A5447:E5447"/>
    <mergeCell ref="F5447:I5447"/>
    <mergeCell ref="H5449:I5449"/>
    <mergeCell ref="E5451:F5451"/>
    <mergeCell ref="E5452:F5452"/>
    <mergeCell ref="F5439:I5439"/>
    <mergeCell ref="G5441:I5441"/>
    <mergeCell ref="G5442:I5442"/>
    <mergeCell ref="A5443:E5443"/>
    <mergeCell ref="F5443:I5443"/>
    <mergeCell ref="G5445:I5445"/>
    <mergeCell ref="E5469:F5469"/>
    <mergeCell ref="E5470:F5470"/>
    <mergeCell ref="E5471:F5471"/>
    <mergeCell ref="H5473:I5473"/>
    <mergeCell ref="E5475:F5475"/>
    <mergeCell ref="J5411:J5412"/>
    <mergeCell ref="A5414:E5414"/>
    <mergeCell ref="F5414:I5414"/>
    <mergeCell ref="A5415:E5415"/>
    <mergeCell ref="F5415:I5415"/>
    <mergeCell ref="A5416:E5416"/>
    <mergeCell ref="F5416:I5416"/>
    <mergeCell ref="H5411:I5411"/>
    <mergeCell ref="F5432:G5432"/>
    <mergeCell ref="H5432:I5432"/>
    <mergeCell ref="J5432:J5433"/>
    <mergeCell ref="A5435:E5435"/>
    <mergeCell ref="F5435:I5435"/>
    <mergeCell ref="A5436:E5436"/>
    <mergeCell ref="F5436:I5436"/>
    <mergeCell ref="A5426:E5426"/>
    <mergeCell ref="F5426:I5426"/>
    <mergeCell ref="H5428:I5428"/>
    <mergeCell ref="E5430:F5430"/>
    <mergeCell ref="E5431:F5431"/>
    <mergeCell ref="A5432:A5433"/>
    <mergeCell ref="B5432:B5433"/>
    <mergeCell ref="C5432:C5433"/>
    <mergeCell ref="D5432:D5433"/>
    <mergeCell ref="E5432:E5433"/>
    <mergeCell ref="F5405:I5405"/>
    <mergeCell ref="H5407:I5407"/>
    <mergeCell ref="E5409:F5409"/>
    <mergeCell ref="E5410:F5410"/>
    <mergeCell ref="A5411:A5412"/>
    <mergeCell ref="B5411:B5412"/>
    <mergeCell ref="C5411:C5412"/>
    <mergeCell ref="D5411:D5412"/>
    <mergeCell ref="E5411:E5412"/>
    <mergeCell ref="F5411:G5411"/>
    <mergeCell ref="A5422:E5422"/>
    <mergeCell ref="F5422:I5422"/>
    <mergeCell ref="G5424:I5424"/>
    <mergeCell ref="G5425:I5425"/>
    <mergeCell ref="A5400:E5400"/>
    <mergeCell ref="F5400:I5400"/>
    <mergeCell ref="G5402:I5402"/>
    <mergeCell ref="G5403:I5403"/>
    <mergeCell ref="G5404:I5404"/>
    <mergeCell ref="A5405:E5405"/>
    <mergeCell ref="A5417:E5417"/>
    <mergeCell ref="F5417:I5417"/>
    <mergeCell ref="A5418:E5418"/>
    <mergeCell ref="F5418:I5418"/>
    <mergeCell ref="G5420:I5420"/>
    <mergeCell ref="G5421:I5421"/>
    <mergeCell ref="G5396:I5396"/>
    <mergeCell ref="G5397:I5397"/>
    <mergeCell ref="G5398:I5398"/>
    <mergeCell ref="G5399:I5399"/>
    <mergeCell ref="G5367:I5367"/>
    <mergeCell ref="A5368:E5368"/>
    <mergeCell ref="F5368:I5368"/>
    <mergeCell ref="H5370:I5370"/>
    <mergeCell ref="E5372:F5372"/>
    <mergeCell ref="E5373:F5373"/>
    <mergeCell ref="A5392:E5392"/>
    <mergeCell ref="F5392:I5392"/>
    <mergeCell ref="A5393:E5393"/>
    <mergeCell ref="F5393:I5393"/>
    <mergeCell ref="A5394:E5394"/>
    <mergeCell ref="F5394:I5394"/>
    <mergeCell ref="F5387:I5387"/>
    <mergeCell ref="A5389:E5389"/>
    <mergeCell ref="F5389:I5389"/>
    <mergeCell ref="A5390:E5390"/>
    <mergeCell ref="F5390:I5390"/>
    <mergeCell ref="A5391:E5391"/>
    <mergeCell ref="F5391:I5391"/>
    <mergeCell ref="G5363:I5363"/>
    <mergeCell ref="A5364:E5364"/>
    <mergeCell ref="F5364:I5364"/>
    <mergeCell ref="G5366:I5366"/>
    <mergeCell ref="A5357:E5357"/>
    <mergeCell ref="F5357:I5357"/>
    <mergeCell ref="A5358:E5358"/>
    <mergeCell ref="F5358:I5358"/>
    <mergeCell ref="A5359:E5359"/>
    <mergeCell ref="F5359:I5359"/>
    <mergeCell ref="E5380:F5380"/>
    <mergeCell ref="E5381:F5381"/>
    <mergeCell ref="H5383:I5383"/>
    <mergeCell ref="E5385:F5385"/>
    <mergeCell ref="E5386:F5386"/>
    <mergeCell ref="H5352:I5352"/>
    <mergeCell ref="E5354:F5354"/>
    <mergeCell ref="E5355:F5355"/>
    <mergeCell ref="A5356:E5356"/>
    <mergeCell ref="F5356:I5356"/>
    <mergeCell ref="E5374:F5374"/>
    <mergeCell ref="E5375:F5375"/>
    <mergeCell ref="E5376:F5376"/>
    <mergeCell ref="E5377:F5377"/>
    <mergeCell ref="E5378:F5378"/>
    <mergeCell ref="E5379:F5379"/>
    <mergeCell ref="G5349:I5349"/>
    <mergeCell ref="A5350:E5350"/>
    <mergeCell ref="F5350:I5350"/>
    <mergeCell ref="A5340:E5340"/>
    <mergeCell ref="F5340:I5340"/>
    <mergeCell ref="G5342:I5342"/>
    <mergeCell ref="G5343:I5343"/>
    <mergeCell ref="G5344:I5344"/>
    <mergeCell ref="G5345:I5345"/>
    <mergeCell ref="A5337:E5337"/>
    <mergeCell ref="F5337:I5337"/>
    <mergeCell ref="A5338:E5338"/>
    <mergeCell ref="F5338:I5338"/>
    <mergeCell ref="A5339:E5339"/>
    <mergeCell ref="F5339:I5339"/>
    <mergeCell ref="G5361:I5361"/>
    <mergeCell ref="G5362:I5362"/>
    <mergeCell ref="G5326:I5326"/>
    <mergeCell ref="A5327:E5327"/>
    <mergeCell ref="F5327:I5327"/>
    <mergeCell ref="H5329:I5329"/>
    <mergeCell ref="E5331:F5331"/>
    <mergeCell ref="A5322:E5322"/>
    <mergeCell ref="F5322:I5322"/>
    <mergeCell ref="A5323:E5323"/>
    <mergeCell ref="F5323:I5323"/>
    <mergeCell ref="H5316:I5316"/>
    <mergeCell ref="E5318:F5318"/>
    <mergeCell ref="E5319:F5319"/>
    <mergeCell ref="A5320:E5320"/>
    <mergeCell ref="F5320:I5320"/>
    <mergeCell ref="A5346:E5346"/>
    <mergeCell ref="F5346:I5346"/>
    <mergeCell ref="G5348:I5348"/>
    <mergeCell ref="J5279:J5280"/>
    <mergeCell ref="A5282:E5282"/>
    <mergeCell ref="F5282:I5282"/>
    <mergeCell ref="A5283:E5283"/>
    <mergeCell ref="F5283:I5283"/>
    <mergeCell ref="A5284:E5284"/>
    <mergeCell ref="E5302:F5302"/>
    <mergeCell ref="A5303:E5303"/>
    <mergeCell ref="F5303:I5303"/>
    <mergeCell ref="A5304:E5304"/>
    <mergeCell ref="F5304:I5304"/>
    <mergeCell ref="A5305:E5305"/>
    <mergeCell ref="F5305:I5305"/>
    <mergeCell ref="F5279:G5279"/>
    <mergeCell ref="H5333:I5333"/>
    <mergeCell ref="J5333:J5334"/>
    <mergeCell ref="A5336:E5336"/>
    <mergeCell ref="F5336:I5336"/>
    <mergeCell ref="A5310:E5310"/>
    <mergeCell ref="F5310:I5310"/>
    <mergeCell ref="G5312:I5312"/>
    <mergeCell ref="G5313:I5313"/>
    <mergeCell ref="A5314:E5314"/>
    <mergeCell ref="F5314:I5314"/>
    <mergeCell ref="E5332:F5332"/>
    <mergeCell ref="A5333:A5334"/>
    <mergeCell ref="B5333:B5334"/>
    <mergeCell ref="C5333:C5334"/>
    <mergeCell ref="D5333:D5334"/>
    <mergeCell ref="E5333:E5334"/>
    <mergeCell ref="F5333:G5333"/>
    <mergeCell ref="G5325:I5325"/>
    <mergeCell ref="G5295:I5295"/>
    <mergeCell ref="G5296:I5296"/>
    <mergeCell ref="A5297:E5297"/>
    <mergeCell ref="F5297:I5297"/>
    <mergeCell ref="H5299:I5299"/>
    <mergeCell ref="E5301:F5301"/>
    <mergeCell ref="G5289:I5289"/>
    <mergeCell ref="G5290:I5290"/>
    <mergeCell ref="G5291:I5291"/>
    <mergeCell ref="G5292:I5292"/>
    <mergeCell ref="A5266:E5266"/>
    <mergeCell ref="F5266:I5266"/>
    <mergeCell ref="A5321:E5321"/>
    <mergeCell ref="F5321:I5321"/>
    <mergeCell ref="A5293:E5293"/>
    <mergeCell ref="F5293:I5293"/>
    <mergeCell ref="F5284:I5284"/>
    <mergeCell ref="A5285:E5285"/>
    <mergeCell ref="F5285:I5285"/>
    <mergeCell ref="A5286:E5286"/>
    <mergeCell ref="F5286:I5286"/>
    <mergeCell ref="G5288:I5288"/>
    <mergeCell ref="A5306:E5306"/>
    <mergeCell ref="F5306:I5306"/>
    <mergeCell ref="G5308:I5308"/>
    <mergeCell ref="G5309:I5309"/>
    <mergeCell ref="H5279:I5279"/>
    <mergeCell ref="A5250:E5250"/>
    <mergeCell ref="F5250:I5250"/>
    <mergeCell ref="G5252:I5252"/>
    <mergeCell ref="G5253:I5253"/>
    <mergeCell ref="G5254:I5254"/>
    <mergeCell ref="E5278:F5278"/>
    <mergeCell ref="A5279:A5280"/>
    <mergeCell ref="B5279:B5280"/>
    <mergeCell ref="C5279:C5280"/>
    <mergeCell ref="D5279:D5280"/>
    <mergeCell ref="E5279:E5280"/>
    <mergeCell ref="A5268:E5268"/>
    <mergeCell ref="F5268:I5268"/>
    <mergeCell ref="A5269:E5269"/>
    <mergeCell ref="F5269:I5269"/>
    <mergeCell ref="G5271:I5271"/>
    <mergeCell ref="G5272:I5272"/>
    <mergeCell ref="A5273:E5273"/>
    <mergeCell ref="F5273:I5273"/>
    <mergeCell ref="H5275:I5275"/>
    <mergeCell ref="E5277:F5277"/>
    <mergeCell ref="F5249:I5249"/>
    <mergeCell ref="A5267:E5267"/>
    <mergeCell ref="F5267:I5267"/>
    <mergeCell ref="A5235:E5235"/>
    <mergeCell ref="F5235:I5235"/>
    <mergeCell ref="A5236:E5236"/>
    <mergeCell ref="F5236:I5236"/>
    <mergeCell ref="G5238:I5238"/>
    <mergeCell ref="G5239:I5239"/>
    <mergeCell ref="G5240:I5240"/>
    <mergeCell ref="A5241:E5241"/>
    <mergeCell ref="G5259:I5259"/>
    <mergeCell ref="A5260:E5260"/>
    <mergeCell ref="F5260:I5260"/>
    <mergeCell ref="H5262:I5262"/>
    <mergeCell ref="E5264:F5264"/>
    <mergeCell ref="E5265:F5265"/>
    <mergeCell ref="A5222:E5222"/>
    <mergeCell ref="F5222:I5222"/>
    <mergeCell ref="F5241:I5241"/>
    <mergeCell ref="H5243:I5243"/>
    <mergeCell ref="E5245:F5245"/>
    <mergeCell ref="E5246:F5246"/>
    <mergeCell ref="A5247:E5247"/>
    <mergeCell ref="F5247:I5247"/>
    <mergeCell ref="H5215:I5215"/>
    <mergeCell ref="E5217:F5217"/>
    <mergeCell ref="E5218:F5218"/>
    <mergeCell ref="A5219:E5219"/>
    <mergeCell ref="F5219:I5219"/>
    <mergeCell ref="G5255:I5255"/>
    <mergeCell ref="A5256:E5256"/>
    <mergeCell ref="F5256:I5256"/>
    <mergeCell ref="G5258:I5258"/>
    <mergeCell ref="E5231:F5231"/>
    <mergeCell ref="E5232:F5232"/>
    <mergeCell ref="A5233:E5233"/>
    <mergeCell ref="F5233:I5233"/>
    <mergeCell ref="A5234:E5234"/>
    <mergeCell ref="F5234:I5234"/>
    <mergeCell ref="G5224:I5224"/>
    <mergeCell ref="G5225:I5225"/>
    <mergeCell ref="G5226:I5226"/>
    <mergeCell ref="A5227:E5227"/>
    <mergeCell ref="F5227:I5227"/>
    <mergeCell ref="H5229:I5229"/>
    <mergeCell ref="A5248:E5248"/>
    <mergeCell ref="F5248:I5248"/>
    <mergeCell ref="A5249:E5249"/>
    <mergeCell ref="A5208:E5208"/>
    <mergeCell ref="F5208:I5208"/>
    <mergeCell ref="G5210:I5210"/>
    <mergeCell ref="G5211:I5211"/>
    <mergeCell ref="G5212:I5212"/>
    <mergeCell ref="A5213:E5213"/>
    <mergeCell ref="F5213:I5213"/>
    <mergeCell ref="A5203:E5203"/>
    <mergeCell ref="F5203:I5203"/>
    <mergeCell ref="A5204:E5204"/>
    <mergeCell ref="F5204:I5204"/>
    <mergeCell ref="G5206:I5206"/>
    <mergeCell ref="G5207:I5207"/>
    <mergeCell ref="A5220:E5220"/>
    <mergeCell ref="F5220:I5220"/>
    <mergeCell ref="A5221:E5221"/>
    <mergeCell ref="F5221:I5221"/>
    <mergeCell ref="A5200:E5200"/>
    <mergeCell ref="F5200:I5200"/>
    <mergeCell ref="A5201:E5201"/>
    <mergeCell ref="F5201:I5201"/>
    <mergeCell ref="A5202:E5202"/>
    <mergeCell ref="F5202:I5202"/>
    <mergeCell ref="C5197:C5198"/>
    <mergeCell ref="D5197:D5198"/>
    <mergeCell ref="E5197:E5198"/>
    <mergeCell ref="F5197:G5197"/>
    <mergeCell ref="H5197:I5197"/>
    <mergeCell ref="J5197:J5198"/>
    <mergeCell ref="G5189:I5189"/>
    <mergeCell ref="G5190:I5190"/>
    <mergeCell ref="A5191:E5191"/>
    <mergeCell ref="F5191:I5191"/>
    <mergeCell ref="H5193:I5193"/>
    <mergeCell ref="E5195:F5195"/>
    <mergeCell ref="E5196:F5196"/>
    <mergeCell ref="A5197:A5198"/>
    <mergeCell ref="B5197:B5198"/>
    <mergeCell ref="A5183:E5183"/>
    <mergeCell ref="F5183:I5183"/>
    <mergeCell ref="A5184:E5184"/>
    <mergeCell ref="F5184:I5184"/>
    <mergeCell ref="G5186:I5186"/>
    <mergeCell ref="A5187:E5187"/>
    <mergeCell ref="F5187:I5187"/>
    <mergeCell ref="E5161:F5161"/>
    <mergeCell ref="E5162:F5162"/>
    <mergeCell ref="A5163:E5163"/>
    <mergeCell ref="F5163:I5163"/>
    <mergeCell ref="A5164:E5164"/>
    <mergeCell ref="F5164:I5164"/>
    <mergeCell ref="J5177:J5178"/>
    <mergeCell ref="A5180:E5180"/>
    <mergeCell ref="F5180:I5180"/>
    <mergeCell ref="A5181:E5181"/>
    <mergeCell ref="F5181:I5181"/>
    <mergeCell ref="A5182:E5182"/>
    <mergeCell ref="F5182:I5182"/>
    <mergeCell ref="A5177:A5178"/>
    <mergeCell ref="B5177:B5178"/>
    <mergeCell ref="C5177:C5178"/>
    <mergeCell ref="G5154:I5154"/>
    <mergeCell ref="G5155:I5155"/>
    <mergeCell ref="G5156:I5156"/>
    <mergeCell ref="A5157:E5157"/>
    <mergeCell ref="F5157:I5157"/>
    <mergeCell ref="H5159:I5159"/>
    <mergeCell ref="D5177:D5178"/>
    <mergeCell ref="E5177:E5178"/>
    <mergeCell ref="F5177:G5177"/>
    <mergeCell ref="H5177:I5177"/>
    <mergeCell ref="A5150:E5150"/>
    <mergeCell ref="F5150:I5150"/>
    <mergeCell ref="A5151:E5151"/>
    <mergeCell ref="F5151:I5151"/>
    <mergeCell ref="A5152:E5152"/>
    <mergeCell ref="F5152:I5152"/>
    <mergeCell ref="G5170:I5170"/>
    <mergeCell ref="A5171:E5171"/>
    <mergeCell ref="F5171:I5171"/>
    <mergeCell ref="H5173:I5173"/>
    <mergeCell ref="E5175:F5175"/>
    <mergeCell ref="E5176:F5176"/>
    <mergeCell ref="A5165:E5165"/>
    <mergeCell ref="F5165:I5165"/>
    <mergeCell ref="A5166:E5166"/>
    <mergeCell ref="F5166:I5166"/>
    <mergeCell ref="G5168:I5168"/>
    <mergeCell ref="G5169:I5169"/>
    <mergeCell ref="E5147:F5147"/>
    <mergeCell ref="E5148:F5148"/>
    <mergeCell ref="A5149:E5149"/>
    <mergeCell ref="F5149:I5149"/>
    <mergeCell ref="G5117:I5117"/>
    <mergeCell ref="G5118:I5118"/>
    <mergeCell ref="G5119:I5119"/>
    <mergeCell ref="G5120:I5120"/>
    <mergeCell ref="A5121:E5121"/>
    <mergeCell ref="A5138:E5138"/>
    <mergeCell ref="F5138:I5138"/>
    <mergeCell ref="G5140:I5140"/>
    <mergeCell ref="G5141:I5141"/>
    <mergeCell ref="G5142:I5142"/>
    <mergeCell ref="A5143:E5143"/>
    <mergeCell ref="F5143:I5143"/>
    <mergeCell ref="G5132:I5132"/>
    <mergeCell ref="G5133:I5133"/>
    <mergeCell ref="G5134:I5134"/>
    <mergeCell ref="G5135:I5135"/>
    <mergeCell ref="G5136:I5136"/>
    <mergeCell ref="G5137:I5137"/>
    <mergeCell ref="F5103:I5103"/>
    <mergeCell ref="G5105:I5105"/>
    <mergeCell ref="A5106:E5106"/>
    <mergeCell ref="F5106:I5106"/>
    <mergeCell ref="A5128:E5128"/>
    <mergeCell ref="F5128:I5128"/>
    <mergeCell ref="A5129:E5129"/>
    <mergeCell ref="F5129:I5129"/>
    <mergeCell ref="A5130:E5130"/>
    <mergeCell ref="F5130:I5130"/>
    <mergeCell ref="F5121:I5121"/>
    <mergeCell ref="H5123:I5123"/>
    <mergeCell ref="E5125:F5125"/>
    <mergeCell ref="E5126:F5126"/>
    <mergeCell ref="A5127:E5127"/>
    <mergeCell ref="F5127:I5127"/>
    <mergeCell ref="H5145:I5145"/>
    <mergeCell ref="E5098:F5098"/>
    <mergeCell ref="E5099:F5099"/>
    <mergeCell ref="A5100:E5100"/>
    <mergeCell ref="F5100:I5100"/>
    <mergeCell ref="A5101:E5101"/>
    <mergeCell ref="F5101:I5101"/>
    <mergeCell ref="A5091:E5091"/>
    <mergeCell ref="F5091:I5091"/>
    <mergeCell ref="G5093:I5093"/>
    <mergeCell ref="A5094:E5094"/>
    <mergeCell ref="F5094:I5094"/>
    <mergeCell ref="H5096:I5096"/>
    <mergeCell ref="A5114:E5114"/>
    <mergeCell ref="F5114:I5114"/>
    <mergeCell ref="A5115:E5115"/>
    <mergeCell ref="F5115:I5115"/>
    <mergeCell ref="A5088:E5088"/>
    <mergeCell ref="F5088:I5088"/>
    <mergeCell ref="A5089:E5089"/>
    <mergeCell ref="F5089:I5089"/>
    <mergeCell ref="A5090:E5090"/>
    <mergeCell ref="F5090:I5090"/>
    <mergeCell ref="H5108:I5108"/>
    <mergeCell ref="E5110:F5110"/>
    <mergeCell ref="E5111:F5111"/>
    <mergeCell ref="A5112:E5112"/>
    <mergeCell ref="F5112:I5112"/>
    <mergeCell ref="A5113:E5113"/>
    <mergeCell ref="F5113:I5113"/>
    <mergeCell ref="A5102:E5102"/>
    <mergeCell ref="F5102:I5102"/>
    <mergeCell ref="A5103:E5103"/>
    <mergeCell ref="H5084:I5084"/>
    <mergeCell ref="E5086:F5086"/>
    <mergeCell ref="E5087:F5087"/>
    <mergeCell ref="G5057:I5057"/>
    <mergeCell ref="A5058:E5058"/>
    <mergeCell ref="F5058:I5058"/>
    <mergeCell ref="H5060:I5060"/>
    <mergeCell ref="E5062:F5062"/>
    <mergeCell ref="E5063:F5063"/>
    <mergeCell ref="A5064:E5064"/>
    <mergeCell ref="A5078:E5078"/>
    <mergeCell ref="F5078:I5078"/>
    <mergeCell ref="A5079:E5079"/>
    <mergeCell ref="F5079:I5079"/>
    <mergeCell ref="G5081:I5081"/>
    <mergeCell ref="A5082:E5082"/>
    <mergeCell ref="F5082:I5082"/>
    <mergeCell ref="H5072:I5072"/>
    <mergeCell ref="E5074:F5074"/>
    <mergeCell ref="E5075:F5075"/>
    <mergeCell ref="A5076:E5076"/>
    <mergeCell ref="F5076:I5076"/>
    <mergeCell ref="A5077:E5077"/>
    <mergeCell ref="F5077:I5077"/>
    <mergeCell ref="G5069:I5069"/>
    <mergeCell ref="A5070:E5070"/>
    <mergeCell ref="F5070:I5070"/>
    <mergeCell ref="F5042:I5042"/>
    <mergeCell ref="A5043:E5043"/>
    <mergeCell ref="F5043:I5043"/>
    <mergeCell ref="G5045:I5045"/>
    <mergeCell ref="A5046:E5046"/>
    <mergeCell ref="F5046:I5046"/>
    <mergeCell ref="F5064:I5064"/>
    <mergeCell ref="A5065:E5065"/>
    <mergeCell ref="F5065:I5065"/>
    <mergeCell ref="A5066:E5066"/>
    <mergeCell ref="F5066:I5066"/>
    <mergeCell ref="A5067:E5067"/>
    <mergeCell ref="F5067:I5067"/>
    <mergeCell ref="E5038:F5038"/>
    <mergeCell ref="E5039:F5039"/>
    <mergeCell ref="A5040:E5040"/>
    <mergeCell ref="F5040:I5040"/>
    <mergeCell ref="A5041:E5041"/>
    <mergeCell ref="F5041:I5041"/>
    <mergeCell ref="E5015:F5015"/>
    <mergeCell ref="A5016:E5016"/>
    <mergeCell ref="F5016:I5016"/>
    <mergeCell ref="A5017:E5017"/>
    <mergeCell ref="F5017:I5017"/>
    <mergeCell ref="G5009:I5009"/>
    <mergeCell ref="A5010:E5010"/>
    <mergeCell ref="F5010:I5010"/>
    <mergeCell ref="A5031:E5031"/>
    <mergeCell ref="F5031:I5031"/>
    <mergeCell ref="G5033:I5033"/>
    <mergeCell ref="A5034:E5034"/>
    <mergeCell ref="F5034:I5034"/>
    <mergeCell ref="H5036:I5036"/>
    <mergeCell ref="A5054:E5054"/>
    <mergeCell ref="F5054:I5054"/>
    <mergeCell ref="A5055:E5055"/>
    <mergeCell ref="F5055:I5055"/>
    <mergeCell ref="A5028:E5028"/>
    <mergeCell ref="F5028:I5028"/>
    <mergeCell ref="A5029:E5029"/>
    <mergeCell ref="F5029:I5029"/>
    <mergeCell ref="A5030:E5030"/>
    <mergeCell ref="F5030:I5030"/>
    <mergeCell ref="H5048:I5048"/>
    <mergeCell ref="E5050:F5050"/>
    <mergeCell ref="E5051:F5051"/>
    <mergeCell ref="A5052:E5052"/>
    <mergeCell ref="F5052:I5052"/>
    <mergeCell ref="A5053:E5053"/>
    <mergeCell ref="F5053:I5053"/>
    <mergeCell ref="A5042:E5042"/>
    <mergeCell ref="F5004:I5004"/>
    <mergeCell ref="A5005:E5005"/>
    <mergeCell ref="F5005:I5005"/>
    <mergeCell ref="A5006:E5006"/>
    <mergeCell ref="F5006:I5006"/>
    <mergeCell ref="A5007:E5007"/>
    <mergeCell ref="F5007:I5007"/>
    <mergeCell ref="E4978:F4978"/>
    <mergeCell ref="E4979:F4979"/>
    <mergeCell ref="A4980:E4980"/>
    <mergeCell ref="F4980:I4980"/>
    <mergeCell ref="A4981:E4981"/>
    <mergeCell ref="F4981:I4981"/>
    <mergeCell ref="H5024:I5024"/>
    <mergeCell ref="E5026:F5026"/>
    <mergeCell ref="E5027:F5027"/>
    <mergeCell ref="G4997:I4997"/>
    <mergeCell ref="A4998:E4998"/>
    <mergeCell ref="F4998:I4998"/>
    <mergeCell ref="H5000:I5000"/>
    <mergeCell ref="E5002:F5002"/>
    <mergeCell ref="E5003:F5003"/>
    <mergeCell ref="A5004:E5004"/>
    <mergeCell ref="A5018:E5018"/>
    <mergeCell ref="F5018:I5018"/>
    <mergeCell ref="A5019:E5019"/>
    <mergeCell ref="F5019:I5019"/>
    <mergeCell ref="G5021:I5021"/>
    <mergeCell ref="A5022:E5022"/>
    <mergeCell ref="F5022:I5022"/>
    <mergeCell ref="H5012:I5012"/>
    <mergeCell ref="E5014:F5014"/>
    <mergeCell ref="A4971:E4971"/>
    <mergeCell ref="F4971:I4971"/>
    <mergeCell ref="G4973:I4973"/>
    <mergeCell ref="A4974:E4974"/>
    <mergeCell ref="F4974:I4974"/>
    <mergeCell ref="H4976:I4976"/>
    <mergeCell ref="A4994:E4994"/>
    <mergeCell ref="F4994:I4994"/>
    <mergeCell ref="A4995:E4995"/>
    <mergeCell ref="F4995:I4995"/>
    <mergeCell ref="A4968:E4968"/>
    <mergeCell ref="F4968:I4968"/>
    <mergeCell ref="A4969:E4969"/>
    <mergeCell ref="F4969:I4969"/>
    <mergeCell ref="A4970:E4970"/>
    <mergeCell ref="F4970:I4970"/>
    <mergeCell ref="H4988:I4988"/>
    <mergeCell ref="E4990:F4990"/>
    <mergeCell ref="E4991:F4991"/>
    <mergeCell ref="A4992:E4992"/>
    <mergeCell ref="F4992:I4992"/>
    <mergeCell ref="A4993:E4993"/>
    <mergeCell ref="F4993:I4993"/>
    <mergeCell ref="A4982:E4982"/>
    <mergeCell ref="F4982:I4982"/>
    <mergeCell ref="A4983:E4983"/>
    <mergeCell ref="F4983:I4983"/>
    <mergeCell ref="G4985:I4985"/>
    <mergeCell ref="A4986:E4986"/>
    <mergeCell ref="F4986:I4986"/>
    <mergeCell ref="H4964:I4964"/>
    <mergeCell ref="E4966:F4966"/>
    <mergeCell ref="E4967:F4967"/>
    <mergeCell ref="G4937:I4937"/>
    <mergeCell ref="A4938:E4938"/>
    <mergeCell ref="F4938:I4938"/>
    <mergeCell ref="H4940:I4940"/>
    <mergeCell ref="E4942:F4942"/>
    <mergeCell ref="E4943:F4943"/>
    <mergeCell ref="A4944:E4944"/>
    <mergeCell ref="A4958:E4958"/>
    <mergeCell ref="F4958:I4958"/>
    <mergeCell ref="A4959:E4959"/>
    <mergeCell ref="F4959:I4959"/>
    <mergeCell ref="G4961:I4961"/>
    <mergeCell ref="A4962:E4962"/>
    <mergeCell ref="F4962:I4962"/>
    <mergeCell ref="H4952:I4952"/>
    <mergeCell ref="E4954:F4954"/>
    <mergeCell ref="E4955:F4955"/>
    <mergeCell ref="A4956:E4956"/>
    <mergeCell ref="F4956:I4956"/>
    <mergeCell ref="A4957:E4957"/>
    <mergeCell ref="F4957:I4957"/>
    <mergeCell ref="G4949:I4949"/>
    <mergeCell ref="A4950:E4950"/>
    <mergeCell ref="F4950:I4950"/>
    <mergeCell ref="F4944:I4944"/>
    <mergeCell ref="A4945:E4945"/>
    <mergeCell ref="F4945:I4945"/>
    <mergeCell ref="A4946:E4946"/>
    <mergeCell ref="F4946:I4946"/>
    <mergeCell ref="A4947:E4947"/>
    <mergeCell ref="F4947:I4947"/>
    <mergeCell ref="E4884:F4884"/>
    <mergeCell ref="E4885:F4885"/>
    <mergeCell ref="E4886:F4886"/>
    <mergeCell ref="E4887:F4887"/>
    <mergeCell ref="E4888:F4888"/>
    <mergeCell ref="E4911:F4911"/>
    <mergeCell ref="E4912:F4912"/>
    <mergeCell ref="E4913:F4913"/>
    <mergeCell ref="E4914:F4914"/>
    <mergeCell ref="H4916:I4916"/>
    <mergeCell ref="E4918:F4918"/>
    <mergeCell ref="A4934:E4934"/>
    <mergeCell ref="F4934:I4934"/>
    <mergeCell ref="A4935:E4935"/>
    <mergeCell ref="F4935:I4935"/>
    <mergeCell ref="E4905:F4905"/>
    <mergeCell ref="E4906:F4906"/>
    <mergeCell ref="E4907:F4907"/>
    <mergeCell ref="E4908:F4908"/>
    <mergeCell ref="E4909:F4909"/>
    <mergeCell ref="E4910:F4910"/>
    <mergeCell ref="H4928:I4928"/>
    <mergeCell ref="E4930:F4930"/>
    <mergeCell ref="E4931:F4931"/>
    <mergeCell ref="A4932:E4932"/>
    <mergeCell ref="F4932:I4932"/>
    <mergeCell ref="A4933:E4933"/>
    <mergeCell ref="F4933:I4933"/>
    <mergeCell ref="E4897:F4897"/>
    <mergeCell ref="E4898:F4898"/>
    <mergeCell ref="E4899:F4899"/>
    <mergeCell ref="E4900:F4900"/>
    <mergeCell ref="E4901:F4901"/>
    <mergeCell ref="H4903:I4903"/>
    <mergeCell ref="E4889:F4889"/>
    <mergeCell ref="H4891:I4891"/>
    <mergeCell ref="E4893:F4893"/>
    <mergeCell ref="E4894:F4894"/>
    <mergeCell ref="E4895:F4895"/>
    <mergeCell ref="E4896:F4896"/>
    <mergeCell ref="E4919:F4919"/>
    <mergeCell ref="A4920:E4920"/>
    <mergeCell ref="F4920:I4920"/>
    <mergeCell ref="A4921:E4921"/>
    <mergeCell ref="F4921:I4921"/>
    <mergeCell ref="A4922:E4922"/>
    <mergeCell ref="F4922:I4922"/>
    <mergeCell ref="A4923:E4923"/>
    <mergeCell ref="F4923:I4923"/>
    <mergeCell ref="G4925:I4925"/>
    <mergeCell ref="A4926:E4926"/>
    <mergeCell ref="F4926:I4926"/>
    <mergeCell ref="E4844:F4844"/>
    <mergeCell ref="E4845:F4845"/>
    <mergeCell ref="E4846:F4846"/>
    <mergeCell ref="E4847:F4847"/>
    <mergeCell ref="E4848:F4848"/>
    <mergeCell ref="E4871:F4871"/>
    <mergeCell ref="E4872:F4872"/>
    <mergeCell ref="E4873:F4873"/>
    <mergeCell ref="E4874:F4874"/>
    <mergeCell ref="E4875:F4875"/>
    <mergeCell ref="E4876:F4876"/>
    <mergeCell ref="E4863:F4863"/>
    <mergeCell ref="E4864:F4864"/>
    <mergeCell ref="E4865:F4865"/>
    <mergeCell ref="H4867:I4867"/>
    <mergeCell ref="E4869:F4869"/>
    <mergeCell ref="E4870:F4870"/>
    <mergeCell ref="E4857:F4857"/>
    <mergeCell ref="E4858:F4858"/>
    <mergeCell ref="E4859:F4859"/>
    <mergeCell ref="E4860:F4860"/>
    <mergeCell ref="E4861:F4861"/>
    <mergeCell ref="E4862:F4862"/>
    <mergeCell ref="E4849:F4849"/>
    <mergeCell ref="E4850:F4850"/>
    <mergeCell ref="E4851:F4851"/>
    <mergeCell ref="E4852:F4852"/>
    <mergeCell ref="E4853:F4853"/>
    <mergeCell ref="H4855:I4855"/>
    <mergeCell ref="H4878:I4878"/>
    <mergeCell ref="E4880:F4880"/>
    <mergeCell ref="E4881:F4881"/>
    <mergeCell ref="E4882:F4882"/>
    <mergeCell ref="E4883:F4883"/>
    <mergeCell ref="A4809:E4809"/>
    <mergeCell ref="F4809:I4809"/>
    <mergeCell ref="H4811:I4811"/>
    <mergeCell ref="E4813:F4813"/>
    <mergeCell ref="E4814:F4814"/>
    <mergeCell ref="E4833:F4833"/>
    <mergeCell ref="A4834:J4834"/>
    <mergeCell ref="E4835:F4835"/>
    <mergeCell ref="E4836:F4836"/>
    <mergeCell ref="E4837:F4837"/>
    <mergeCell ref="E4838:F4838"/>
    <mergeCell ref="E4827:F4827"/>
    <mergeCell ref="E4828:F4828"/>
    <mergeCell ref="E4829:F4829"/>
    <mergeCell ref="E4830:F4830"/>
    <mergeCell ref="E4831:F4831"/>
    <mergeCell ref="E4832:F4832"/>
    <mergeCell ref="E4821:F4821"/>
    <mergeCell ref="E4822:F4822"/>
    <mergeCell ref="E4823:F4823"/>
    <mergeCell ref="E4824:F4824"/>
    <mergeCell ref="E4825:F4825"/>
    <mergeCell ref="E4826:F4826"/>
    <mergeCell ref="E4815:F4815"/>
    <mergeCell ref="E4816:F4816"/>
    <mergeCell ref="E4817:F4817"/>
    <mergeCell ref="E4818:F4818"/>
    <mergeCell ref="E4819:F4819"/>
    <mergeCell ref="E4820:F4820"/>
    <mergeCell ref="E4839:F4839"/>
    <mergeCell ref="E4840:F4840"/>
    <mergeCell ref="E4841:F4841"/>
    <mergeCell ref="E4842:F4842"/>
    <mergeCell ref="E4843:F4843"/>
    <mergeCell ref="G4808:I4808"/>
    <mergeCell ref="A4780:E4780"/>
    <mergeCell ref="F4780:I4780"/>
    <mergeCell ref="A4781:E4781"/>
    <mergeCell ref="F4781:I4781"/>
    <mergeCell ref="A4782:E4782"/>
    <mergeCell ref="E4801:F4801"/>
    <mergeCell ref="E4802:F4802"/>
    <mergeCell ref="A4803:E4803"/>
    <mergeCell ref="F4803:I4803"/>
    <mergeCell ref="A4804:E4804"/>
    <mergeCell ref="F4804:I4804"/>
    <mergeCell ref="A4794:E4794"/>
    <mergeCell ref="F4794:I4794"/>
    <mergeCell ref="G4796:I4796"/>
    <mergeCell ref="A4797:E4797"/>
    <mergeCell ref="F4797:I4797"/>
    <mergeCell ref="H4799:I4799"/>
    <mergeCell ref="E4790:F4790"/>
    <mergeCell ref="A4791:E4791"/>
    <mergeCell ref="F4791:I4791"/>
    <mergeCell ref="A4792:E4792"/>
    <mergeCell ref="F4792:I4792"/>
    <mergeCell ref="A4793:E4793"/>
    <mergeCell ref="F4793:I4793"/>
    <mergeCell ref="F4782:I4782"/>
    <mergeCell ref="G4784:I4784"/>
    <mergeCell ref="A4785:E4785"/>
    <mergeCell ref="F4785:I4785"/>
    <mergeCell ref="H4787:I4787"/>
    <mergeCell ref="E4789:F4789"/>
    <mergeCell ref="A4805:E4805"/>
    <mergeCell ref="F4805:I4805"/>
    <mergeCell ref="A4806:E4806"/>
    <mergeCell ref="F4806:I4806"/>
    <mergeCell ref="A4749:E4749"/>
    <mergeCell ref="F4749:I4749"/>
    <mergeCell ref="H4751:I4751"/>
    <mergeCell ref="E4753:F4753"/>
    <mergeCell ref="E4754:F4754"/>
    <mergeCell ref="A4769:E4769"/>
    <mergeCell ref="F4769:I4769"/>
    <mergeCell ref="A4770:E4770"/>
    <mergeCell ref="F4770:I4770"/>
    <mergeCell ref="G4772:I4772"/>
    <mergeCell ref="A4773:E4773"/>
    <mergeCell ref="F4773:I4773"/>
    <mergeCell ref="E4765:F4765"/>
    <mergeCell ref="E4766:F4766"/>
    <mergeCell ref="A4767:E4767"/>
    <mergeCell ref="F4767:I4767"/>
    <mergeCell ref="A4768:E4768"/>
    <mergeCell ref="F4768:I4768"/>
    <mergeCell ref="A4758:E4758"/>
    <mergeCell ref="F4758:I4758"/>
    <mergeCell ref="G4760:I4760"/>
    <mergeCell ref="A4761:E4761"/>
    <mergeCell ref="F4761:I4761"/>
    <mergeCell ref="H4763:I4763"/>
    <mergeCell ref="A4755:E4755"/>
    <mergeCell ref="F4755:I4755"/>
    <mergeCell ref="A4756:E4756"/>
    <mergeCell ref="F4756:I4756"/>
    <mergeCell ref="A4757:E4757"/>
    <mergeCell ref="F4757:I4757"/>
    <mergeCell ref="H4775:I4775"/>
    <mergeCell ref="E4777:F4777"/>
    <mergeCell ref="E4778:F4778"/>
    <mergeCell ref="A4779:E4779"/>
    <mergeCell ref="F4779:I4779"/>
    <mergeCell ref="G4748:I4748"/>
    <mergeCell ref="A4720:E4720"/>
    <mergeCell ref="F4720:I4720"/>
    <mergeCell ref="A4721:E4721"/>
    <mergeCell ref="F4721:I4721"/>
    <mergeCell ref="A4722:E4722"/>
    <mergeCell ref="E4741:F4741"/>
    <mergeCell ref="E4742:F4742"/>
    <mergeCell ref="A4743:E4743"/>
    <mergeCell ref="F4743:I4743"/>
    <mergeCell ref="A4744:E4744"/>
    <mergeCell ref="F4744:I4744"/>
    <mergeCell ref="A4734:E4734"/>
    <mergeCell ref="F4734:I4734"/>
    <mergeCell ref="G4736:I4736"/>
    <mergeCell ref="A4737:E4737"/>
    <mergeCell ref="F4737:I4737"/>
    <mergeCell ref="H4739:I4739"/>
    <mergeCell ref="E4730:F4730"/>
    <mergeCell ref="A4731:E4731"/>
    <mergeCell ref="F4731:I4731"/>
    <mergeCell ref="A4732:E4732"/>
    <mergeCell ref="F4732:I4732"/>
    <mergeCell ref="A4733:E4733"/>
    <mergeCell ref="F4733:I4733"/>
    <mergeCell ref="F4722:I4722"/>
    <mergeCell ref="G4724:I4724"/>
    <mergeCell ref="A4725:E4725"/>
    <mergeCell ref="F4725:I4725"/>
    <mergeCell ref="H4727:I4727"/>
    <mergeCell ref="E4729:F4729"/>
    <mergeCell ref="A4745:E4745"/>
    <mergeCell ref="F4745:I4745"/>
    <mergeCell ref="A4746:E4746"/>
    <mergeCell ref="F4746:I4746"/>
    <mergeCell ref="A4689:E4689"/>
    <mergeCell ref="F4689:I4689"/>
    <mergeCell ref="H4691:I4691"/>
    <mergeCell ref="E4693:F4693"/>
    <mergeCell ref="E4694:F4694"/>
    <mergeCell ref="A4709:E4709"/>
    <mergeCell ref="F4709:I4709"/>
    <mergeCell ref="A4710:E4710"/>
    <mergeCell ref="F4710:I4710"/>
    <mergeCell ref="G4712:I4712"/>
    <mergeCell ref="A4713:E4713"/>
    <mergeCell ref="F4713:I4713"/>
    <mergeCell ref="E4705:F4705"/>
    <mergeCell ref="E4706:F4706"/>
    <mergeCell ref="A4707:E4707"/>
    <mergeCell ref="F4707:I4707"/>
    <mergeCell ref="A4708:E4708"/>
    <mergeCell ref="F4708:I4708"/>
    <mergeCell ref="A4698:E4698"/>
    <mergeCell ref="F4698:I4698"/>
    <mergeCell ref="G4700:I4700"/>
    <mergeCell ref="A4701:E4701"/>
    <mergeCell ref="F4701:I4701"/>
    <mergeCell ref="H4703:I4703"/>
    <mergeCell ref="A4695:E4695"/>
    <mergeCell ref="F4695:I4695"/>
    <mergeCell ref="A4696:E4696"/>
    <mergeCell ref="F4696:I4696"/>
    <mergeCell ref="A4697:E4697"/>
    <mergeCell ref="F4697:I4697"/>
    <mergeCell ref="H4715:I4715"/>
    <mergeCell ref="E4717:F4717"/>
    <mergeCell ref="E4718:F4718"/>
    <mergeCell ref="A4719:E4719"/>
    <mergeCell ref="F4719:I4719"/>
    <mergeCell ref="G4688:I4688"/>
    <mergeCell ref="A4660:E4660"/>
    <mergeCell ref="F4660:I4660"/>
    <mergeCell ref="A4661:E4661"/>
    <mergeCell ref="F4661:I4661"/>
    <mergeCell ref="A4662:E4662"/>
    <mergeCell ref="E4681:F4681"/>
    <mergeCell ref="E4682:F4682"/>
    <mergeCell ref="A4683:E4683"/>
    <mergeCell ref="F4683:I4683"/>
    <mergeCell ref="A4684:E4684"/>
    <mergeCell ref="F4684:I4684"/>
    <mergeCell ref="A4674:E4674"/>
    <mergeCell ref="F4674:I4674"/>
    <mergeCell ref="G4676:I4676"/>
    <mergeCell ref="A4677:E4677"/>
    <mergeCell ref="F4677:I4677"/>
    <mergeCell ref="H4679:I4679"/>
    <mergeCell ref="E4670:F4670"/>
    <mergeCell ref="A4671:E4671"/>
    <mergeCell ref="F4671:I4671"/>
    <mergeCell ref="A4672:E4672"/>
    <mergeCell ref="F4672:I4672"/>
    <mergeCell ref="A4673:E4673"/>
    <mergeCell ref="F4673:I4673"/>
    <mergeCell ref="F4662:I4662"/>
    <mergeCell ref="G4664:I4664"/>
    <mergeCell ref="A4665:E4665"/>
    <mergeCell ref="F4665:I4665"/>
    <mergeCell ref="H4667:I4667"/>
    <mergeCell ref="E4669:F4669"/>
    <mergeCell ref="A4685:E4685"/>
    <mergeCell ref="F4685:I4685"/>
    <mergeCell ref="A4686:E4686"/>
    <mergeCell ref="F4686:I4686"/>
    <mergeCell ref="A4629:E4629"/>
    <mergeCell ref="F4629:I4629"/>
    <mergeCell ref="H4631:I4631"/>
    <mergeCell ref="E4633:F4633"/>
    <mergeCell ref="E4634:F4634"/>
    <mergeCell ref="A4649:E4649"/>
    <mergeCell ref="F4649:I4649"/>
    <mergeCell ref="A4650:E4650"/>
    <mergeCell ref="F4650:I4650"/>
    <mergeCell ref="G4652:I4652"/>
    <mergeCell ref="A4653:E4653"/>
    <mergeCell ref="F4653:I4653"/>
    <mergeCell ref="E4645:F4645"/>
    <mergeCell ref="E4646:F4646"/>
    <mergeCell ref="A4647:E4647"/>
    <mergeCell ref="F4647:I4647"/>
    <mergeCell ref="A4648:E4648"/>
    <mergeCell ref="F4648:I4648"/>
    <mergeCell ref="A4638:E4638"/>
    <mergeCell ref="F4638:I4638"/>
    <mergeCell ref="G4640:I4640"/>
    <mergeCell ref="A4641:E4641"/>
    <mergeCell ref="F4641:I4641"/>
    <mergeCell ref="H4643:I4643"/>
    <mergeCell ref="A4635:E4635"/>
    <mergeCell ref="F4635:I4635"/>
    <mergeCell ref="A4636:E4636"/>
    <mergeCell ref="F4636:I4636"/>
    <mergeCell ref="A4637:E4637"/>
    <mergeCell ref="F4637:I4637"/>
    <mergeCell ref="H4655:I4655"/>
    <mergeCell ref="E4657:F4657"/>
    <mergeCell ref="E4658:F4658"/>
    <mergeCell ref="A4659:E4659"/>
    <mergeCell ref="F4659:I4659"/>
    <mergeCell ref="E4598:F4598"/>
    <mergeCell ref="E4599:F4599"/>
    <mergeCell ref="E4600:F4600"/>
    <mergeCell ref="E4601:F4601"/>
    <mergeCell ref="E4602:F4602"/>
    <mergeCell ref="E4621:F4621"/>
    <mergeCell ref="E4622:F4622"/>
    <mergeCell ref="A4623:E4623"/>
    <mergeCell ref="F4623:I4623"/>
    <mergeCell ref="A4624:E4624"/>
    <mergeCell ref="F4624:I4624"/>
    <mergeCell ref="A4614:E4614"/>
    <mergeCell ref="F4614:I4614"/>
    <mergeCell ref="G4616:I4616"/>
    <mergeCell ref="A4617:E4617"/>
    <mergeCell ref="F4617:I4617"/>
    <mergeCell ref="H4619:I4619"/>
    <mergeCell ref="A4611:E4611"/>
    <mergeCell ref="F4611:I4611"/>
    <mergeCell ref="A4612:E4612"/>
    <mergeCell ref="F4612:I4612"/>
    <mergeCell ref="A4613:E4613"/>
    <mergeCell ref="F4613:I4613"/>
    <mergeCell ref="E4603:F4603"/>
    <mergeCell ref="E4604:F4604"/>
    <mergeCell ref="E4605:F4605"/>
    <mergeCell ref="H4607:I4607"/>
    <mergeCell ref="E4609:F4609"/>
    <mergeCell ref="E4610:F4610"/>
    <mergeCell ref="A4625:E4625"/>
    <mergeCell ref="F4625:I4625"/>
    <mergeCell ref="A4626:E4626"/>
    <mergeCell ref="F4626:I4626"/>
    <mergeCell ref="G4628:I4628"/>
    <mergeCell ref="A4565:E4565"/>
    <mergeCell ref="F4565:I4565"/>
    <mergeCell ref="A4566:E4566"/>
    <mergeCell ref="F4566:I4566"/>
    <mergeCell ref="A4567:E4567"/>
    <mergeCell ref="E4585:F4585"/>
    <mergeCell ref="E4586:F4586"/>
    <mergeCell ref="E4587:F4587"/>
    <mergeCell ref="E4588:F4588"/>
    <mergeCell ref="E4589:F4589"/>
    <mergeCell ref="E4590:F4590"/>
    <mergeCell ref="G4578:I4578"/>
    <mergeCell ref="G4579:I4579"/>
    <mergeCell ref="A4580:E4580"/>
    <mergeCell ref="F4580:I4580"/>
    <mergeCell ref="H4582:I4582"/>
    <mergeCell ref="E4584:F4584"/>
    <mergeCell ref="G4572:I4572"/>
    <mergeCell ref="G4573:I4573"/>
    <mergeCell ref="G4574:I4574"/>
    <mergeCell ref="A4575:E4575"/>
    <mergeCell ref="F4575:I4575"/>
    <mergeCell ref="G4577:I4577"/>
    <mergeCell ref="F4567:I4567"/>
    <mergeCell ref="A4568:E4568"/>
    <mergeCell ref="F4568:I4568"/>
    <mergeCell ref="A4569:E4569"/>
    <mergeCell ref="F4569:I4569"/>
    <mergeCell ref="G4571:I4571"/>
    <mergeCell ref="E4591:F4591"/>
    <mergeCell ref="E4592:F4592"/>
    <mergeCell ref="E4593:F4593"/>
    <mergeCell ref="H4595:I4595"/>
    <mergeCell ref="E4597:F4597"/>
    <mergeCell ref="H4558:I4558"/>
    <mergeCell ref="E4560:F4560"/>
    <mergeCell ref="E4561:F4561"/>
    <mergeCell ref="F4562:I4562"/>
    <mergeCell ref="A4564:E4564"/>
    <mergeCell ref="F4564:I4564"/>
    <mergeCell ref="E4551:F4551"/>
    <mergeCell ref="E4552:F4552"/>
    <mergeCell ref="E4553:F4553"/>
    <mergeCell ref="E4554:F4554"/>
    <mergeCell ref="E4555:F4555"/>
    <mergeCell ref="E4556:F4556"/>
    <mergeCell ref="E4543:F4543"/>
    <mergeCell ref="H4545:I4545"/>
    <mergeCell ref="E4547:F4547"/>
    <mergeCell ref="E4548:F4548"/>
    <mergeCell ref="E4549:F4549"/>
    <mergeCell ref="E4550:F4550"/>
    <mergeCell ref="E4542:F4542"/>
    <mergeCell ref="H4502:I4502"/>
    <mergeCell ref="E4504:F4504"/>
    <mergeCell ref="E4505:F4505"/>
    <mergeCell ref="E4506:F4506"/>
    <mergeCell ref="H4508:I4508"/>
    <mergeCell ref="H4527:I4527"/>
    <mergeCell ref="E4529:F4529"/>
    <mergeCell ref="E4530:F4530"/>
    <mergeCell ref="E4531:F4531"/>
    <mergeCell ref="H4533:I4533"/>
    <mergeCell ref="E4535:F4535"/>
    <mergeCell ref="A4523:E4523"/>
    <mergeCell ref="F4523:I4523"/>
    <mergeCell ref="A4524:E4524"/>
    <mergeCell ref="F4524:I4524"/>
    <mergeCell ref="A4525:E4525"/>
    <mergeCell ref="F4525:I4525"/>
    <mergeCell ref="F4518:I4518"/>
    <mergeCell ref="A4520:E4520"/>
    <mergeCell ref="F4520:I4520"/>
    <mergeCell ref="A4521:E4521"/>
    <mergeCell ref="F4521:I4521"/>
    <mergeCell ref="A4522:E4522"/>
    <mergeCell ref="F4522:I4522"/>
    <mergeCell ref="E4510:F4510"/>
    <mergeCell ref="E4511:F4511"/>
    <mergeCell ref="E4512:F4512"/>
    <mergeCell ref="H4514:I4514"/>
    <mergeCell ref="E4516:F4516"/>
    <mergeCell ref="E4517:F4517"/>
    <mergeCell ref="E4536:F4536"/>
    <mergeCell ref="E4537:F4537"/>
    <mergeCell ref="H4539:I4539"/>
    <mergeCell ref="E4541:F4541"/>
    <mergeCell ref="A4477:E4477"/>
    <mergeCell ref="F4477:I4477"/>
    <mergeCell ref="A4498:E4498"/>
    <mergeCell ref="F4498:I4498"/>
    <mergeCell ref="A4499:E4499"/>
    <mergeCell ref="F4499:I4499"/>
    <mergeCell ref="A4500:E4500"/>
    <mergeCell ref="F4500:I4500"/>
    <mergeCell ref="A4495:E4495"/>
    <mergeCell ref="F4495:I4495"/>
    <mergeCell ref="A4496:E4496"/>
    <mergeCell ref="F4496:I4496"/>
    <mergeCell ref="A4497:E4497"/>
    <mergeCell ref="F4497:I4497"/>
    <mergeCell ref="E4486:F4486"/>
    <mergeCell ref="E4487:F4487"/>
    <mergeCell ref="H4489:I4489"/>
    <mergeCell ref="E4491:F4491"/>
    <mergeCell ref="E4492:F4492"/>
    <mergeCell ref="F4493:I4493"/>
    <mergeCell ref="E4431:F4431"/>
    <mergeCell ref="H4433:I4433"/>
    <mergeCell ref="E4435:F4435"/>
    <mergeCell ref="E4436:F4436"/>
    <mergeCell ref="E4437:F4437"/>
    <mergeCell ref="E4455:F4455"/>
    <mergeCell ref="E4456:F4456"/>
    <mergeCell ref="H4458:I4458"/>
    <mergeCell ref="E4460:F4460"/>
    <mergeCell ref="E4461:F4461"/>
    <mergeCell ref="E4462:F4462"/>
    <mergeCell ref="A4481:E4481"/>
    <mergeCell ref="F4481:I4481"/>
    <mergeCell ref="H4483:I4483"/>
    <mergeCell ref="E4485:F4485"/>
    <mergeCell ref="A4449:E4449"/>
    <mergeCell ref="F4449:I4449"/>
    <mergeCell ref="A4450:E4450"/>
    <mergeCell ref="F4450:I4450"/>
    <mergeCell ref="H4452:I4452"/>
    <mergeCell ref="E4454:F4454"/>
    <mergeCell ref="A4478:E4478"/>
    <mergeCell ref="F4478:I4478"/>
    <mergeCell ref="A4479:E4479"/>
    <mergeCell ref="F4479:I4479"/>
    <mergeCell ref="A4480:E4480"/>
    <mergeCell ref="F4480:I4480"/>
    <mergeCell ref="E4472:F4472"/>
    <mergeCell ref="E4473:F4473"/>
    <mergeCell ref="F4474:I4474"/>
    <mergeCell ref="A4476:E4476"/>
    <mergeCell ref="F4476:I4476"/>
    <mergeCell ref="A4446:E4446"/>
    <mergeCell ref="F4446:I4446"/>
    <mergeCell ref="A4447:E4447"/>
    <mergeCell ref="F4447:I4447"/>
    <mergeCell ref="A4448:E4448"/>
    <mergeCell ref="F4448:I4448"/>
    <mergeCell ref="H4439:I4439"/>
    <mergeCell ref="E4441:F4441"/>
    <mergeCell ref="E4442:F4442"/>
    <mergeCell ref="F4443:I4443"/>
    <mergeCell ref="A4445:E4445"/>
    <mergeCell ref="F4445:I4445"/>
    <mergeCell ref="H4464:I4464"/>
    <mergeCell ref="E4466:F4466"/>
    <mergeCell ref="E4467:F4467"/>
    <mergeCell ref="E4468:F4468"/>
    <mergeCell ref="H4470:I4470"/>
    <mergeCell ref="E4392:F4392"/>
    <mergeCell ref="E4393:F4393"/>
    <mergeCell ref="E4394:F4394"/>
    <mergeCell ref="H4396:I4396"/>
    <mergeCell ref="E4398:F4398"/>
    <mergeCell ref="H4415:I4415"/>
    <mergeCell ref="E4417:F4417"/>
    <mergeCell ref="E4418:F4418"/>
    <mergeCell ref="E4419:F4419"/>
    <mergeCell ref="H4421:I4421"/>
    <mergeCell ref="E4423:F4423"/>
    <mergeCell ref="A4411:E4411"/>
    <mergeCell ref="F4411:I4411"/>
    <mergeCell ref="A4412:E4412"/>
    <mergeCell ref="F4412:I4412"/>
    <mergeCell ref="A4413:E4413"/>
    <mergeCell ref="F4413:I4413"/>
    <mergeCell ref="A4408:E4408"/>
    <mergeCell ref="F4408:I4408"/>
    <mergeCell ref="A4409:E4409"/>
    <mergeCell ref="F4409:I4409"/>
    <mergeCell ref="A4410:E4410"/>
    <mergeCell ref="F4410:I4410"/>
    <mergeCell ref="E4399:F4399"/>
    <mergeCell ref="E4400:F4400"/>
    <mergeCell ref="H4402:I4402"/>
    <mergeCell ref="E4404:F4404"/>
    <mergeCell ref="E4405:F4405"/>
    <mergeCell ref="F4406:I4406"/>
    <mergeCell ref="E4424:F4424"/>
    <mergeCell ref="E4425:F4425"/>
    <mergeCell ref="H4427:I4427"/>
    <mergeCell ref="E4429:F4429"/>
    <mergeCell ref="E4430:F4430"/>
    <mergeCell ref="E4351:F4351"/>
    <mergeCell ref="H4353:I4353"/>
    <mergeCell ref="E4355:F4355"/>
    <mergeCell ref="E4356:F4356"/>
    <mergeCell ref="E4357:F4357"/>
    <mergeCell ref="A4376:E4376"/>
    <mergeCell ref="F4376:I4376"/>
    <mergeCell ref="H4378:I4378"/>
    <mergeCell ref="E4380:F4380"/>
    <mergeCell ref="E4381:F4381"/>
    <mergeCell ref="E4382:F4382"/>
    <mergeCell ref="A4373:E4373"/>
    <mergeCell ref="F4373:I4373"/>
    <mergeCell ref="A4374:E4374"/>
    <mergeCell ref="F4374:I4374"/>
    <mergeCell ref="A4375:E4375"/>
    <mergeCell ref="F4375:I4375"/>
    <mergeCell ref="E4368:F4368"/>
    <mergeCell ref="F4369:I4369"/>
    <mergeCell ref="A4371:E4371"/>
    <mergeCell ref="F4371:I4371"/>
    <mergeCell ref="A4372:E4372"/>
    <mergeCell ref="F4372:I4372"/>
    <mergeCell ref="H4359:I4359"/>
    <mergeCell ref="E4361:F4361"/>
    <mergeCell ref="E4362:F4362"/>
    <mergeCell ref="E4363:F4363"/>
    <mergeCell ref="H4365:I4365"/>
    <mergeCell ref="E4367:F4367"/>
    <mergeCell ref="H4384:I4384"/>
    <mergeCell ref="E4386:F4386"/>
    <mergeCell ref="E4387:F4387"/>
    <mergeCell ref="E4388:F4388"/>
    <mergeCell ref="H4390:I4390"/>
    <mergeCell ref="E4350:F4350"/>
    <mergeCell ref="H4310:I4310"/>
    <mergeCell ref="E4312:F4312"/>
    <mergeCell ref="E4313:F4313"/>
    <mergeCell ref="E4314:F4314"/>
    <mergeCell ref="H4316:I4316"/>
    <mergeCell ref="H4335:I4335"/>
    <mergeCell ref="E4337:F4337"/>
    <mergeCell ref="E4338:F4338"/>
    <mergeCell ref="E4339:F4339"/>
    <mergeCell ref="H4341:I4341"/>
    <mergeCell ref="E4343:F4343"/>
    <mergeCell ref="A4327:E4327"/>
    <mergeCell ref="F4327:I4327"/>
    <mergeCell ref="H4329:I4329"/>
    <mergeCell ref="E4331:F4331"/>
    <mergeCell ref="E4332:F4332"/>
    <mergeCell ref="E4333:F4333"/>
    <mergeCell ref="A4324:E4324"/>
    <mergeCell ref="F4324:I4324"/>
    <mergeCell ref="A4325:E4325"/>
    <mergeCell ref="F4325:I4325"/>
    <mergeCell ref="A4326:E4326"/>
    <mergeCell ref="F4326:I4326"/>
    <mergeCell ref="E4318:F4318"/>
    <mergeCell ref="E4319:F4319"/>
    <mergeCell ref="F4320:I4320"/>
    <mergeCell ref="A4322:E4322"/>
    <mergeCell ref="F4322:I4322"/>
    <mergeCell ref="A4323:E4323"/>
    <mergeCell ref="F4323:I4323"/>
    <mergeCell ref="E4344:F4344"/>
    <mergeCell ref="E4345:F4345"/>
    <mergeCell ref="H4347:I4347"/>
    <mergeCell ref="E4349:F4349"/>
    <mergeCell ref="F4284:I4284"/>
    <mergeCell ref="A4285:E4285"/>
    <mergeCell ref="F4285:I4285"/>
    <mergeCell ref="A4306:E4306"/>
    <mergeCell ref="F4306:I4306"/>
    <mergeCell ref="A4307:E4307"/>
    <mergeCell ref="F4307:I4307"/>
    <mergeCell ref="A4308:E4308"/>
    <mergeCell ref="F4308:I4308"/>
    <mergeCell ref="A4303:E4303"/>
    <mergeCell ref="F4303:I4303"/>
    <mergeCell ref="A4304:E4304"/>
    <mergeCell ref="F4304:I4304"/>
    <mergeCell ref="A4305:E4305"/>
    <mergeCell ref="F4305:I4305"/>
    <mergeCell ref="E4294:F4294"/>
    <mergeCell ref="E4295:F4295"/>
    <mergeCell ref="H4297:I4297"/>
    <mergeCell ref="E4299:F4299"/>
    <mergeCell ref="E4300:F4300"/>
    <mergeCell ref="F4301:I4301"/>
    <mergeCell ref="H4278:I4278"/>
    <mergeCell ref="A4239:E4239"/>
    <mergeCell ref="F4239:I4239"/>
    <mergeCell ref="H4241:I4241"/>
    <mergeCell ref="E4243:F4243"/>
    <mergeCell ref="E4244:F4244"/>
    <mergeCell ref="A4264:E4264"/>
    <mergeCell ref="F4264:I4264"/>
    <mergeCell ref="H4266:I4266"/>
    <mergeCell ref="E4268:F4268"/>
    <mergeCell ref="E4269:F4269"/>
    <mergeCell ref="E4270:F4270"/>
    <mergeCell ref="A4289:E4289"/>
    <mergeCell ref="F4289:I4289"/>
    <mergeCell ref="H4291:I4291"/>
    <mergeCell ref="E4293:F4293"/>
    <mergeCell ref="A4261:E4261"/>
    <mergeCell ref="F4261:I4261"/>
    <mergeCell ref="A4262:E4262"/>
    <mergeCell ref="F4262:I4262"/>
    <mergeCell ref="A4263:E4263"/>
    <mergeCell ref="F4263:I4263"/>
    <mergeCell ref="A4286:E4286"/>
    <mergeCell ref="F4286:I4286"/>
    <mergeCell ref="A4287:E4287"/>
    <mergeCell ref="F4287:I4287"/>
    <mergeCell ref="A4288:E4288"/>
    <mergeCell ref="F4288:I4288"/>
    <mergeCell ref="E4280:F4280"/>
    <mergeCell ref="E4281:F4281"/>
    <mergeCell ref="F4282:I4282"/>
    <mergeCell ref="A4284:E4284"/>
    <mergeCell ref="E4255:F4255"/>
    <mergeCell ref="E4256:F4256"/>
    <mergeCell ref="F4257:I4257"/>
    <mergeCell ref="A4259:E4259"/>
    <mergeCell ref="F4259:I4259"/>
    <mergeCell ref="A4260:E4260"/>
    <mergeCell ref="F4260:I4260"/>
    <mergeCell ref="E4245:F4245"/>
    <mergeCell ref="H4247:I4247"/>
    <mergeCell ref="E4249:F4249"/>
    <mergeCell ref="E4250:F4250"/>
    <mergeCell ref="E4251:F4251"/>
    <mergeCell ref="H4253:I4253"/>
    <mergeCell ref="H4272:I4272"/>
    <mergeCell ref="E4274:F4274"/>
    <mergeCell ref="E4275:F4275"/>
    <mergeCell ref="E4276:F4276"/>
    <mergeCell ref="F4213:I4213"/>
    <mergeCell ref="A4215:E4215"/>
    <mergeCell ref="F4215:I4215"/>
    <mergeCell ref="A4236:E4236"/>
    <mergeCell ref="F4236:I4236"/>
    <mergeCell ref="A4237:E4237"/>
    <mergeCell ref="F4237:I4237"/>
    <mergeCell ref="A4238:E4238"/>
    <mergeCell ref="F4238:I4238"/>
    <mergeCell ref="E4231:F4231"/>
    <mergeCell ref="F4232:I4232"/>
    <mergeCell ref="A4234:E4234"/>
    <mergeCell ref="F4234:I4234"/>
    <mergeCell ref="A4235:E4235"/>
    <mergeCell ref="F4235:I4235"/>
    <mergeCell ref="H4222:I4222"/>
    <mergeCell ref="E4224:F4224"/>
    <mergeCell ref="E4225:F4225"/>
    <mergeCell ref="E4226:F4226"/>
    <mergeCell ref="H4228:I4228"/>
    <mergeCell ref="E4230:F4230"/>
    <mergeCell ref="E4206:F4206"/>
    <mergeCell ref="A4173:E4173"/>
    <mergeCell ref="F4173:I4173"/>
    <mergeCell ref="A4174:E4174"/>
    <mergeCell ref="F4174:I4174"/>
    <mergeCell ref="A4175:E4175"/>
    <mergeCell ref="A4194:E4194"/>
    <mergeCell ref="F4194:I4194"/>
    <mergeCell ref="A4195:E4195"/>
    <mergeCell ref="F4195:I4195"/>
    <mergeCell ref="H4197:I4197"/>
    <mergeCell ref="E4199:F4199"/>
    <mergeCell ref="A4219:E4219"/>
    <mergeCell ref="F4219:I4219"/>
    <mergeCell ref="A4220:E4220"/>
    <mergeCell ref="F4220:I4220"/>
    <mergeCell ref="A4191:E4191"/>
    <mergeCell ref="F4191:I4191"/>
    <mergeCell ref="A4192:E4192"/>
    <mergeCell ref="F4192:I4192"/>
    <mergeCell ref="A4193:E4193"/>
    <mergeCell ref="F4193:I4193"/>
    <mergeCell ref="A4216:E4216"/>
    <mergeCell ref="F4216:I4216"/>
    <mergeCell ref="A4217:E4217"/>
    <mergeCell ref="F4217:I4217"/>
    <mergeCell ref="A4218:E4218"/>
    <mergeCell ref="F4218:I4218"/>
    <mergeCell ref="E4207:F4207"/>
    <mergeCell ref="H4209:I4209"/>
    <mergeCell ref="E4211:F4211"/>
    <mergeCell ref="E4212:F4212"/>
    <mergeCell ref="E4182:F4182"/>
    <mergeCell ref="H4184:I4184"/>
    <mergeCell ref="E4186:F4186"/>
    <mergeCell ref="E4187:F4187"/>
    <mergeCell ref="F4188:I4188"/>
    <mergeCell ref="A4190:E4190"/>
    <mergeCell ref="F4190:I4190"/>
    <mergeCell ref="F4175:I4175"/>
    <mergeCell ref="A4176:E4176"/>
    <mergeCell ref="F4176:I4176"/>
    <mergeCell ref="H4178:I4178"/>
    <mergeCell ref="E4180:F4180"/>
    <mergeCell ref="E4181:F4181"/>
    <mergeCell ref="E4200:F4200"/>
    <mergeCell ref="E4201:F4201"/>
    <mergeCell ref="H4203:I4203"/>
    <mergeCell ref="E4205:F4205"/>
    <mergeCell ref="E4168:F4168"/>
    <mergeCell ref="F4169:I4169"/>
    <mergeCell ref="A4171:E4171"/>
    <mergeCell ref="F4171:I4171"/>
    <mergeCell ref="A4172:E4172"/>
    <mergeCell ref="F4172:I4172"/>
    <mergeCell ref="H4159:I4159"/>
    <mergeCell ref="E4161:F4161"/>
    <mergeCell ref="E4162:F4162"/>
    <mergeCell ref="E4163:F4163"/>
    <mergeCell ref="H4165:I4165"/>
    <mergeCell ref="E4167:F4167"/>
    <mergeCell ref="A4155:E4155"/>
    <mergeCell ref="F4155:I4155"/>
    <mergeCell ref="A4156:E4156"/>
    <mergeCell ref="F4156:I4156"/>
    <mergeCell ref="A4157:E4157"/>
    <mergeCell ref="F4157:I4157"/>
    <mergeCell ref="A4152:E4152"/>
    <mergeCell ref="F4152:I4152"/>
    <mergeCell ref="A4153:E4153"/>
    <mergeCell ref="F4153:I4153"/>
    <mergeCell ref="A4154:E4154"/>
    <mergeCell ref="F4154:I4154"/>
    <mergeCell ref="E4143:F4143"/>
    <mergeCell ref="E4144:F4144"/>
    <mergeCell ref="H4146:I4146"/>
    <mergeCell ref="E4148:F4148"/>
    <mergeCell ref="E4149:F4149"/>
    <mergeCell ref="F4150:I4150"/>
    <mergeCell ref="A4137:E4137"/>
    <mergeCell ref="F4137:I4137"/>
    <mergeCell ref="A4138:E4138"/>
    <mergeCell ref="F4138:I4138"/>
    <mergeCell ref="H4140:I4140"/>
    <mergeCell ref="E4142:F4142"/>
    <mergeCell ref="A4134:E4134"/>
    <mergeCell ref="F4134:I4134"/>
    <mergeCell ref="A4135:E4135"/>
    <mergeCell ref="F4135:I4135"/>
    <mergeCell ref="A4136:E4136"/>
    <mergeCell ref="F4136:I4136"/>
    <mergeCell ref="H4127:I4127"/>
    <mergeCell ref="E4129:F4129"/>
    <mergeCell ref="E4130:F4130"/>
    <mergeCell ref="F4131:I4131"/>
    <mergeCell ref="A4133:E4133"/>
    <mergeCell ref="F4133:I4133"/>
    <mergeCell ref="A4121:E4121"/>
    <mergeCell ref="F4121:I4121"/>
    <mergeCell ref="G4123:I4123"/>
    <mergeCell ref="G4124:I4124"/>
    <mergeCell ref="A4125:E4125"/>
    <mergeCell ref="F4125:I4125"/>
    <mergeCell ref="G4120:I4120"/>
    <mergeCell ref="A4089:E4089"/>
    <mergeCell ref="F4089:I4089"/>
    <mergeCell ref="A4090:E4090"/>
    <mergeCell ref="F4090:I4090"/>
    <mergeCell ref="G4092:I4092"/>
    <mergeCell ref="G4110:I4110"/>
    <mergeCell ref="G4111:I4111"/>
    <mergeCell ref="G4112:I4112"/>
    <mergeCell ref="G4113:I4113"/>
    <mergeCell ref="G4114:I4114"/>
    <mergeCell ref="G4115:I4115"/>
    <mergeCell ref="A4106:E4106"/>
    <mergeCell ref="F4106:I4106"/>
    <mergeCell ref="A4107:E4107"/>
    <mergeCell ref="F4107:I4107"/>
    <mergeCell ref="A4108:E4108"/>
    <mergeCell ref="F4108:I4108"/>
    <mergeCell ref="A4099:E4099"/>
    <mergeCell ref="F4099:I4099"/>
    <mergeCell ref="H4101:I4101"/>
    <mergeCell ref="E4103:F4103"/>
    <mergeCell ref="E4104:F4104"/>
    <mergeCell ref="A4105:E4105"/>
    <mergeCell ref="F4105:I4105"/>
    <mergeCell ref="G4093:I4093"/>
    <mergeCell ref="G4094:I4094"/>
    <mergeCell ref="A4095:E4095"/>
    <mergeCell ref="F4095:I4095"/>
    <mergeCell ref="G4097:I4097"/>
    <mergeCell ref="G4098:I4098"/>
    <mergeCell ref="G4116:I4116"/>
    <mergeCell ref="G4117:I4117"/>
    <mergeCell ref="G4118:I4118"/>
    <mergeCell ref="G4119:I4119"/>
    <mergeCell ref="E4085:F4085"/>
    <mergeCell ref="E4086:F4086"/>
    <mergeCell ref="A4087:E4087"/>
    <mergeCell ref="F4087:I4087"/>
    <mergeCell ref="A4088:E4088"/>
    <mergeCell ref="F4088:I4088"/>
    <mergeCell ref="E4077:F4077"/>
    <mergeCell ref="E4078:F4078"/>
    <mergeCell ref="E4079:F4079"/>
    <mergeCell ref="E4080:F4080"/>
    <mergeCell ref="E4081:F4081"/>
    <mergeCell ref="H4083:I4083"/>
    <mergeCell ref="E4069:F4069"/>
    <mergeCell ref="E4070:F4070"/>
    <mergeCell ref="E4071:F4071"/>
    <mergeCell ref="E4072:F4072"/>
    <mergeCell ref="E4073:F4073"/>
    <mergeCell ref="H4075:I4075"/>
    <mergeCell ref="E4021:F4021"/>
    <mergeCell ref="H4023:I4023"/>
    <mergeCell ref="E4025:F4025"/>
    <mergeCell ref="E4026:F4026"/>
    <mergeCell ref="E4027:F4027"/>
    <mergeCell ref="E4054:F4054"/>
    <mergeCell ref="E4055:F4055"/>
    <mergeCell ref="E4056:F4056"/>
    <mergeCell ref="E4057:F4057"/>
    <mergeCell ref="H4059:I4059"/>
    <mergeCell ref="E4061:F4061"/>
    <mergeCell ref="E4046:F4046"/>
    <mergeCell ref="E4047:F4047"/>
    <mergeCell ref="E4048:F4048"/>
    <mergeCell ref="E4049:F4049"/>
    <mergeCell ref="E4050:F4050"/>
    <mergeCell ref="H4052:I4052"/>
    <mergeCell ref="E4038:F4038"/>
    <mergeCell ref="E4039:F4039"/>
    <mergeCell ref="E4040:F4040"/>
    <mergeCell ref="E4041:F4041"/>
    <mergeCell ref="E4042:F4042"/>
    <mergeCell ref="H4044:I4044"/>
    <mergeCell ref="E4028:F4028"/>
    <mergeCell ref="H4030:I4030"/>
    <mergeCell ref="E4032:F4032"/>
    <mergeCell ref="E4033:F4033"/>
    <mergeCell ref="E4034:F4034"/>
    <mergeCell ref="H4036:I4036"/>
    <mergeCell ref="E4062:F4062"/>
    <mergeCell ref="E4063:F4063"/>
    <mergeCell ref="E4064:F4064"/>
    <mergeCell ref="E4065:F4065"/>
    <mergeCell ref="H4067:I4067"/>
    <mergeCell ref="A3981:E3981"/>
    <mergeCell ref="F3981:I3981"/>
    <mergeCell ref="A3982:E3982"/>
    <mergeCell ref="F3982:I3982"/>
    <mergeCell ref="G3984:I3984"/>
    <mergeCell ref="E4006:F4006"/>
    <mergeCell ref="E4007:F4007"/>
    <mergeCell ref="E4008:F4008"/>
    <mergeCell ref="H4010:I4010"/>
    <mergeCell ref="E4012:F4012"/>
    <mergeCell ref="E4013:F4013"/>
    <mergeCell ref="E3998:F3998"/>
    <mergeCell ref="E3999:F3999"/>
    <mergeCell ref="H4001:I4001"/>
    <mergeCell ref="E4003:F4003"/>
    <mergeCell ref="E4004:F4004"/>
    <mergeCell ref="E4005:F4005"/>
    <mergeCell ref="G3991:I3991"/>
    <mergeCell ref="A3992:E3992"/>
    <mergeCell ref="F3992:I3992"/>
    <mergeCell ref="H3994:I3994"/>
    <mergeCell ref="E3996:F3996"/>
    <mergeCell ref="E3997:F3997"/>
    <mergeCell ref="G3985:I3985"/>
    <mergeCell ref="G3986:I3986"/>
    <mergeCell ref="G3987:I3987"/>
    <mergeCell ref="A3988:E3988"/>
    <mergeCell ref="F3988:I3988"/>
    <mergeCell ref="G3990:I3990"/>
    <mergeCell ref="E4014:F4014"/>
    <mergeCell ref="E4015:F4015"/>
    <mergeCell ref="H4017:I4017"/>
    <mergeCell ref="E4019:F4019"/>
    <mergeCell ref="E4020:F4020"/>
    <mergeCell ref="J3975:J3976"/>
    <mergeCell ref="A3978:E3978"/>
    <mergeCell ref="F3978:I3978"/>
    <mergeCell ref="A3979:E3979"/>
    <mergeCell ref="F3979:I3979"/>
    <mergeCell ref="A3980:E3980"/>
    <mergeCell ref="F3980:I3980"/>
    <mergeCell ref="H3971:I3971"/>
    <mergeCell ref="E3973:F3973"/>
    <mergeCell ref="E3974:F3974"/>
    <mergeCell ref="A3975:A3976"/>
    <mergeCell ref="B3975:B3976"/>
    <mergeCell ref="C3975:C3976"/>
    <mergeCell ref="D3975:D3976"/>
    <mergeCell ref="E3975:E3976"/>
    <mergeCell ref="F3975:G3975"/>
    <mergeCell ref="H3975:I3975"/>
    <mergeCell ref="A3965:E3965"/>
    <mergeCell ref="F3965:I3965"/>
    <mergeCell ref="G3967:I3967"/>
    <mergeCell ref="G3968:I3968"/>
    <mergeCell ref="A3969:E3969"/>
    <mergeCell ref="F3969:I3969"/>
    <mergeCell ref="A3959:E3959"/>
    <mergeCell ref="F3959:I3959"/>
    <mergeCell ref="G3961:I3961"/>
    <mergeCell ref="G3962:I3962"/>
    <mergeCell ref="G3963:I3963"/>
    <mergeCell ref="G3964:I3964"/>
    <mergeCell ref="A3956:E3956"/>
    <mergeCell ref="F3956:I3956"/>
    <mergeCell ref="A3957:E3957"/>
    <mergeCell ref="F3957:I3957"/>
    <mergeCell ref="A3958:E3958"/>
    <mergeCell ref="F3958:I3958"/>
    <mergeCell ref="H3952:I3952"/>
    <mergeCell ref="J3952:J3953"/>
    <mergeCell ref="A3955:E3955"/>
    <mergeCell ref="F3955:I3955"/>
    <mergeCell ref="J3929:J3930"/>
    <mergeCell ref="A3932:E3932"/>
    <mergeCell ref="F3932:I3932"/>
    <mergeCell ref="A3933:E3933"/>
    <mergeCell ref="F3933:I3933"/>
    <mergeCell ref="A3934:E3934"/>
    <mergeCell ref="E3951:F3951"/>
    <mergeCell ref="A3952:A3953"/>
    <mergeCell ref="B3952:B3953"/>
    <mergeCell ref="C3952:C3953"/>
    <mergeCell ref="D3952:D3953"/>
    <mergeCell ref="E3952:E3953"/>
    <mergeCell ref="F3952:G3952"/>
    <mergeCell ref="G3944:I3944"/>
    <mergeCell ref="G3945:I3945"/>
    <mergeCell ref="A3946:E3946"/>
    <mergeCell ref="F3946:I3946"/>
    <mergeCell ref="H3948:I3948"/>
    <mergeCell ref="E3950:F3950"/>
    <mergeCell ref="B3929:B3930"/>
    <mergeCell ref="C3929:C3930"/>
    <mergeCell ref="D3929:D3930"/>
    <mergeCell ref="E3929:E3930"/>
    <mergeCell ref="E3916:F3916"/>
    <mergeCell ref="E3917:F3917"/>
    <mergeCell ref="E3918:F3918"/>
    <mergeCell ref="E3919:F3919"/>
    <mergeCell ref="E3920:F3920"/>
    <mergeCell ref="E3921:F3921"/>
    <mergeCell ref="G3939:I3939"/>
    <mergeCell ref="G3940:I3940"/>
    <mergeCell ref="G3941:I3941"/>
    <mergeCell ref="A3942:E3942"/>
    <mergeCell ref="F3942:I3942"/>
    <mergeCell ref="E3909:F3909"/>
    <mergeCell ref="E3910:F3910"/>
    <mergeCell ref="E3911:F3911"/>
    <mergeCell ref="H3913:I3913"/>
    <mergeCell ref="E3915:F3915"/>
    <mergeCell ref="F3934:I3934"/>
    <mergeCell ref="A3935:E3935"/>
    <mergeCell ref="F3935:I3935"/>
    <mergeCell ref="A3936:E3936"/>
    <mergeCell ref="F3936:I3936"/>
    <mergeCell ref="G3938:I3938"/>
    <mergeCell ref="E3906:F3906"/>
    <mergeCell ref="E3907:F3907"/>
    <mergeCell ref="E3908:F3908"/>
    <mergeCell ref="J3874:J3875"/>
    <mergeCell ref="A3877:E3877"/>
    <mergeCell ref="F3877:I3877"/>
    <mergeCell ref="A3878:E3878"/>
    <mergeCell ref="F3878:I3878"/>
    <mergeCell ref="A3879:E3879"/>
    <mergeCell ref="F3879:I3879"/>
    <mergeCell ref="E3898:F3898"/>
    <mergeCell ref="E3899:F3899"/>
    <mergeCell ref="E3900:F3900"/>
    <mergeCell ref="E3901:F3901"/>
    <mergeCell ref="E3902:F3902"/>
    <mergeCell ref="H3904:I3904"/>
    <mergeCell ref="F3929:G3929"/>
    <mergeCell ref="H3929:I3929"/>
    <mergeCell ref="G3889:I3889"/>
    <mergeCell ref="A3890:E3890"/>
    <mergeCell ref="F3890:I3890"/>
    <mergeCell ref="H3892:I3892"/>
    <mergeCell ref="E3894:F3894"/>
    <mergeCell ref="E3895:F3895"/>
    <mergeCell ref="E3896:F3896"/>
    <mergeCell ref="E3897:F3897"/>
    <mergeCell ref="E3922:F3922"/>
    <mergeCell ref="E3923:F3923"/>
    <mergeCell ref="H3925:I3925"/>
    <mergeCell ref="E3927:F3927"/>
    <mergeCell ref="E3928:F3928"/>
    <mergeCell ref="A3929:A3930"/>
    <mergeCell ref="A3874:A3875"/>
    <mergeCell ref="B3874:B3875"/>
    <mergeCell ref="C3874:C3875"/>
    <mergeCell ref="D3874:D3875"/>
    <mergeCell ref="E3874:E3875"/>
    <mergeCell ref="F3874:G3874"/>
    <mergeCell ref="E3865:F3865"/>
    <mergeCell ref="E3866:F3866"/>
    <mergeCell ref="E3867:F3867"/>
    <mergeCell ref="E3868:F3868"/>
    <mergeCell ref="H3870:I3870"/>
    <mergeCell ref="E3872:F3872"/>
    <mergeCell ref="G3885:I3885"/>
    <mergeCell ref="A3886:E3886"/>
    <mergeCell ref="F3886:I3886"/>
    <mergeCell ref="G3888:I3888"/>
    <mergeCell ref="E3857:F3857"/>
    <mergeCell ref="H3859:I3859"/>
    <mergeCell ref="E3861:F3861"/>
    <mergeCell ref="E3862:F3862"/>
    <mergeCell ref="E3863:F3863"/>
    <mergeCell ref="E3864:F3864"/>
    <mergeCell ref="A3880:E3880"/>
    <mergeCell ref="F3880:I3880"/>
    <mergeCell ref="A3881:E3881"/>
    <mergeCell ref="F3881:I3881"/>
    <mergeCell ref="G3883:I3883"/>
    <mergeCell ref="G3884:I3884"/>
    <mergeCell ref="E3856:F3856"/>
    <mergeCell ref="E3809:F3809"/>
    <mergeCell ref="E3810:F3810"/>
    <mergeCell ref="E3811:F3811"/>
    <mergeCell ref="H3813:I3813"/>
    <mergeCell ref="E3815:F3815"/>
    <mergeCell ref="E3816:F3816"/>
    <mergeCell ref="E3817:F3817"/>
    <mergeCell ref="H3819:I3819"/>
    <mergeCell ref="E3845:F3845"/>
    <mergeCell ref="H3847:I3847"/>
    <mergeCell ref="E3849:F3849"/>
    <mergeCell ref="E3850:F3850"/>
    <mergeCell ref="E3851:F3851"/>
    <mergeCell ref="H3853:I3853"/>
    <mergeCell ref="H3874:I3874"/>
    <mergeCell ref="E3832:F3832"/>
    <mergeCell ref="E3833:F3833"/>
    <mergeCell ref="H3835:I3835"/>
    <mergeCell ref="E3837:F3837"/>
    <mergeCell ref="E3838:F3838"/>
    <mergeCell ref="E3839:F3839"/>
    <mergeCell ref="H3841:I3841"/>
    <mergeCell ref="E3843:F3843"/>
    <mergeCell ref="E3844:F3844"/>
    <mergeCell ref="E3873:F3873"/>
    <mergeCell ref="E3829:F3829"/>
    <mergeCell ref="E3830:F3830"/>
    <mergeCell ref="E3831:F3831"/>
    <mergeCell ref="E3821:F3821"/>
    <mergeCell ref="E3822:F3822"/>
    <mergeCell ref="E3823:F3823"/>
    <mergeCell ref="E3824:F3824"/>
    <mergeCell ref="H3826:I3826"/>
    <mergeCell ref="E3828:F3828"/>
    <mergeCell ref="E3855:F3855"/>
    <mergeCell ref="G3750:I3750"/>
    <mergeCell ref="G3751:I3751"/>
    <mergeCell ref="G3752:I3752"/>
    <mergeCell ref="A3753:E3753"/>
    <mergeCell ref="F3753:I3753"/>
    <mergeCell ref="E3776:F3776"/>
    <mergeCell ref="A3777:E3777"/>
    <mergeCell ref="F3777:I3777"/>
    <mergeCell ref="A3778:E3778"/>
    <mergeCell ref="F3778:I3778"/>
    <mergeCell ref="A3779:E3779"/>
    <mergeCell ref="F3779:I3779"/>
    <mergeCell ref="E3803:F3803"/>
    <mergeCell ref="E3804:F3804"/>
    <mergeCell ref="E3805:F3805"/>
    <mergeCell ref="H3807:I3807"/>
    <mergeCell ref="E3768:F3768"/>
    <mergeCell ref="E3769:F3769"/>
    <mergeCell ref="E3770:F3770"/>
    <mergeCell ref="E3771:F3771"/>
    <mergeCell ref="H3773:I3773"/>
    <mergeCell ref="E3775:F3775"/>
    <mergeCell ref="E3793:F3793"/>
    <mergeCell ref="H3795:I3795"/>
    <mergeCell ref="E3797:F3797"/>
    <mergeCell ref="E3798:F3798"/>
    <mergeCell ref="E3799:F3799"/>
    <mergeCell ref="H3801:I3801"/>
    <mergeCell ref="E3762:F3762"/>
    <mergeCell ref="E3763:F3763"/>
    <mergeCell ref="E3764:F3764"/>
    <mergeCell ref="E3765:F3765"/>
    <mergeCell ref="E3766:F3766"/>
    <mergeCell ref="E3767:F3767"/>
    <mergeCell ref="G3755:I3755"/>
    <mergeCell ref="G3756:I3756"/>
    <mergeCell ref="G3757:I3757"/>
    <mergeCell ref="A3758:E3758"/>
    <mergeCell ref="F3758:I3758"/>
    <mergeCell ref="H3760:I3760"/>
    <mergeCell ref="A3780:E3780"/>
    <mergeCell ref="F3780:I3780"/>
    <mergeCell ref="G3782:I3782"/>
    <mergeCell ref="A3783:E3783"/>
    <mergeCell ref="F3783:I3783"/>
    <mergeCell ref="H3785:I3785"/>
    <mergeCell ref="E3787:F3787"/>
    <mergeCell ref="E3788:F3788"/>
    <mergeCell ref="E3789:F3789"/>
    <mergeCell ref="E3790:F3790"/>
    <mergeCell ref="E3791:F3791"/>
    <mergeCell ref="E3792:F3792"/>
    <mergeCell ref="E3716:F3716"/>
    <mergeCell ref="E3717:F3717"/>
    <mergeCell ref="E3718:F3718"/>
    <mergeCell ref="E3719:F3719"/>
    <mergeCell ref="E3720:F3720"/>
    <mergeCell ref="A3743:E3743"/>
    <mergeCell ref="F3743:I3743"/>
    <mergeCell ref="A3744:E3744"/>
    <mergeCell ref="F3744:I3744"/>
    <mergeCell ref="A3745:E3745"/>
    <mergeCell ref="F3745:I3745"/>
    <mergeCell ref="H3736:I3736"/>
    <mergeCell ref="E3738:F3738"/>
    <mergeCell ref="E3739:F3739"/>
    <mergeCell ref="F3740:I3740"/>
    <mergeCell ref="A3742:E3742"/>
    <mergeCell ref="F3742:I3742"/>
    <mergeCell ref="E3729:F3729"/>
    <mergeCell ref="E3730:F3730"/>
    <mergeCell ref="E3731:F3731"/>
    <mergeCell ref="E3732:F3732"/>
    <mergeCell ref="E3733:F3733"/>
    <mergeCell ref="E3734:F3734"/>
    <mergeCell ref="E3721:F3721"/>
    <mergeCell ref="H3723:I3723"/>
    <mergeCell ref="E3725:F3725"/>
    <mergeCell ref="E3726:F3726"/>
    <mergeCell ref="E3727:F3727"/>
    <mergeCell ref="E3728:F3728"/>
    <mergeCell ref="A3746:E3746"/>
    <mergeCell ref="F3746:I3746"/>
    <mergeCell ref="A3747:E3747"/>
    <mergeCell ref="F3747:I3747"/>
    <mergeCell ref="G3749:I3749"/>
    <mergeCell ref="H3669:I3669"/>
    <mergeCell ref="E3671:F3671"/>
    <mergeCell ref="E3672:F3672"/>
    <mergeCell ref="E3673:F3673"/>
    <mergeCell ref="E3674:F3674"/>
    <mergeCell ref="E3699:F3699"/>
    <mergeCell ref="H3701:I3701"/>
    <mergeCell ref="E3703:F3703"/>
    <mergeCell ref="E3704:F3704"/>
    <mergeCell ref="E3705:F3705"/>
    <mergeCell ref="E3706:F3706"/>
    <mergeCell ref="E3691:F3691"/>
    <mergeCell ref="E3692:F3692"/>
    <mergeCell ref="H3694:I3694"/>
    <mergeCell ref="E3696:F3696"/>
    <mergeCell ref="E3697:F3697"/>
    <mergeCell ref="E3698:F3698"/>
    <mergeCell ref="E3683:F3683"/>
    <mergeCell ref="E3684:F3684"/>
    <mergeCell ref="E3685:F3685"/>
    <mergeCell ref="H3687:I3687"/>
    <mergeCell ref="E3689:F3689"/>
    <mergeCell ref="E3690:F3690"/>
    <mergeCell ref="E3675:F3675"/>
    <mergeCell ref="E3676:F3676"/>
    <mergeCell ref="E3677:F3677"/>
    <mergeCell ref="E3678:F3678"/>
    <mergeCell ref="H3680:I3680"/>
    <mergeCell ref="E3682:F3682"/>
    <mergeCell ref="H3708:I3708"/>
    <mergeCell ref="E3710:F3710"/>
    <mergeCell ref="E3711:F3711"/>
    <mergeCell ref="E3712:F3712"/>
    <mergeCell ref="H3714:I3714"/>
    <mergeCell ref="E3622:F3622"/>
    <mergeCell ref="E3623:F3623"/>
    <mergeCell ref="E3624:F3624"/>
    <mergeCell ref="E3635:F3635"/>
    <mergeCell ref="E3636:F3636"/>
    <mergeCell ref="H3654:I3654"/>
    <mergeCell ref="E3656:F3656"/>
    <mergeCell ref="E3657:F3657"/>
    <mergeCell ref="E3658:F3658"/>
    <mergeCell ref="H3660:I3660"/>
    <mergeCell ref="E3662:F3662"/>
    <mergeCell ref="E3645:F3645"/>
    <mergeCell ref="H3647:I3647"/>
    <mergeCell ref="E3649:F3649"/>
    <mergeCell ref="E3650:F3650"/>
    <mergeCell ref="E3651:F3651"/>
    <mergeCell ref="E3652:F3652"/>
    <mergeCell ref="E3637:F3637"/>
    <mergeCell ref="E3638:F3638"/>
    <mergeCell ref="H3640:I3640"/>
    <mergeCell ref="E3642:F3642"/>
    <mergeCell ref="E3643:F3643"/>
    <mergeCell ref="E3644:F3644"/>
    <mergeCell ref="H3626:I3626"/>
    <mergeCell ref="E3628:F3628"/>
    <mergeCell ref="E3629:F3629"/>
    <mergeCell ref="E3630:F3630"/>
    <mergeCell ref="E3631:F3631"/>
    <mergeCell ref="H3633:I3633"/>
    <mergeCell ref="E3663:F3663"/>
    <mergeCell ref="E3664:F3664"/>
    <mergeCell ref="E3665:F3665"/>
    <mergeCell ref="E3666:F3666"/>
    <mergeCell ref="E3667:F3667"/>
    <mergeCell ref="E3620:F3620"/>
    <mergeCell ref="E3621:F3621"/>
    <mergeCell ref="A3589:E3589"/>
    <mergeCell ref="F3589:I3589"/>
    <mergeCell ref="A3590:E3590"/>
    <mergeCell ref="F3590:I3590"/>
    <mergeCell ref="A3591:E3591"/>
    <mergeCell ref="E3609:F3609"/>
    <mergeCell ref="E3610:F3610"/>
    <mergeCell ref="E3611:F3611"/>
    <mergeCell ref="E3612:F3612"/>
    <mergeCell ref="E3613:F3613"/>
    <mergeCell ref="H3615:I3615"/>
    <mergeCell ref="G3602:I3602"/>
    <mergeCell ref="G3603:I3603"/>
    <mergeCell ref="A3604:E3604"/>
    <mergeCell ref="F3604:I3604"/>
    <mergeCell ref="H3606:I3606"/>
    <mergeCell ref="E3608:F3608"/>
    <mergeCell ref="E3574:F3574"/>
    <mergeCell ref="E3575:F3575"/>
    <mergeCell ref="G3596:I3596"/>
    <mergeCell ref="G3597:I3597"/>
    <mergeCell ref="G3598:I3598"/>
    <mergeCell ref="A3599:E3599"/>
    <mergeCell ref="F3599:I3599"/>
    <mergeCell ref="G3601:I3601"/>
    <mergeCell ref="F3591:I3591"/>
    <mergeCell ref="A3592:E3592"/>
    <mergeCell ref="F3592:I3592"/>
    <mergeCell ref="A3593:E3593"/>
    <mergeCell ref="F3593:I3593"/>
    <mergeCell ref="G3595:I3595"/>
    <mergeCell ref="E3617:F3617"/>
    <mergeCell ref="E3618:F3618"/>
    <mergeCell ref="E3619:F3619"/>
    <mergeCell ref="E3535:F3535"/>
    <mergeCell ref="E3536:F3536"/>
    <mergeCell ref="E3537:F3537"/>
    <mergeCell ref="H3539:I3539"/>
    <mergeCell ref="E3541:F3541"/>
    <mergeCell ref="F3556:I3556"/>
    <mergeCell ref="G3558:I3558"/>
    <mergeCell ref="G3559:I3559"/>
    <mergeCell ref="G3560:I3560"/>
    <mergeCell ref="G3561:I3561"/>
    <mergeCell ref="A3562:E3562"/>
    <mergeCell ref="F3562:I3562"/>
    <mergeCell ref="E3584:F3584"/>
    <mergeCell ref="E3585:F3585"/>
    <mergeCell ref="F3586:I3586"/>
    <mergeCell ref="A3588:E3588"/>
    <mergeCell ref="F3588:I3588"/>
    <mergeCell ref="A3554:E3554"/>
    <mergeCell ref="F3554:I3554"/>
    <mergeCell ref="A3555:E3555"/>
    <mergeCell ref="F3555:I3555"/>
    <mergeCell ref="A3556:E3556"/>
    <mergeCell ref="E3576:F3576"/>
    <mergeCell ref="E3577:F3577"/>
    <mergeCell ref="E3578:F3578"/>
    <mergeCell ref="E3579:F3579"/>
    <mergeCell ref="E3580:F3580"/>
    <mergeCell ref="H3582:I3582"/>
    <mergeCell ref="H3569:I3569"/>
    <mergeCell ref="E3571:F3571"/>
    <mergeCell ref="E3572:F3572"/>
    <mergeCell ref="E3573:F3573"/>
    <mergeCell ref="A3551:E3551"/>
    <mergeCell ref="F3551:I3551"/>
    <mergeCell ref="A3552:E3552"/>
    <mergeCell ref="F3552:I3552"/>
    <mergeCell ref="A3553:E3553"/>
    <mergeCell ref="F3553:I3553"/>
    <mergeCell ref="E3542:F3542"/>
    <mergeCell ref="E3543:F3543"/>
    <mergeCell ref="H3545:I3545"/>
    <mergeCell ref="E3547:F3547"/>
    <mergeCell ref="E3548:F3548"/>
    <mergeCell ref="F3549:I3549"/>
    <mergeCell ref="G3564:I3564"/>
    <mergeCell ref="G3565:I3565"/>
    <mergeCell ref="G3566:I3566"/>
    <mergeCell ref="A3567:E3567"/>
    <mergeCell ref="F3567:I3567"/>
    <mergeCell ref="E3491:F3491"/>
    <mergeCell ref="E3518:F3518"/>
    <mergeCell ref="E3519:F3519"/>
    <mergeCell ref="H3521:I3521"/>
    <mergeCell ref="E3523:F3523"/>
    <mergeCell ref="E3524:F3524"/>
    <mergeCell ref="E3525:F3525"/>
    <mergeCell ref="E3510:F3510"/>
    <mergeCell ref="H3512:I3512"/>
    <mergeCell ref="E3514:F3514"/>
    <mergeCell ref="E3515:F3515"/>
    <mergeCell ref="E3516:F3516"/>
    <mergeCell ref="E3517:F3517"/>
    <mergeCell ref="E3502:F3502"/>
    <mergeCell ref="E3503:F3503"/>
    <mergeCell ref="H3505:I3505"/>
    <mergeCell ref="E3507:F3507"/>
    <mergeCell ref="E3508:F3508"/>
    <mergeCell ref="E3509:F3509"/>
    <mergeCell ref="H3493:I3493"/>
    <mergeCell ref="E3495:F3495"/>
    <mergeCell ref="E3496:F3496"/>
    <mergeCell ref="E3497:F3497"/>
    <mergeCell ref="H3499:I3499"/>
    <mergeCell ref="E3501:F3501"/>
    <mergeCell ref="H3527:I3527"/>
    <mergeCell ref="E3529:F3529"/>
    <mergeCell ref="E3530:F3530"/>
    <mergeCell ref="E3531:F3531"/>
    <mergeCell ref="H3533:I3533"/>
    <mergeCell ref="H3481:I3481"/>
    <mergeCell ref="E3483:F3483"/>
    <mergeCell ref="E3484:F3484"/>
    <mergeCell ref="A3448:E3448"/>
    <mergeCell ref="F3448:I3448"/>
    <mergeCell ref="G3450:I3450"/>
    <mergeCell ref="A3451:E3451"/>
    <mergeCell ref="F3451:I3451"/>
    <mergeCell ref="E3470:F3470"/>
    <mergeCell ref="H3472:I3472"/>
    <mergeCell ref="E3474:F3474"/>
    <mergeCell ref="E3475:F3475"/>
    <mergeCell ref="E3476:F3476"/>
    <mergeCell ref="E3477:F3477"/>
    <mergeCell ref="A3463:E3463"/>
    <mergeCell ref="F3463:I3463"/>
    <mergeCell ref="H3465:I3465"/>
    <mergeCell ref="E3467:F3467"/>
    <mergeCell ref="E3468:F3468"/>
    <mergeCell ref="E3469:F3469"/>
    <mergeCell ref="A3460:E3460"/>
    <mergeCell ref="F3460:I3460"/>
    <mergeCell ref="G3462:I3462"/>
    <mergeCell ref="E3485:F3485"/>
    <mergeCell ref="H3487:I3487"/>
    <mergeCell ref="E3489:F3489"/>
    <mergeCell ref="E3490:F3490"/>
    <mergeCell ref="G3432:I3432"/>
    <mergeCell ref="G3433:I3433"/>
    <mergeCell ref="G3434:I3434"/>
    <mergeCell ref="A3435:E3435"/>
    <mergeCell ref="F3435:I3435"/>
    <mergeCell ref="H3453:I3453"/>
    <mergeCell ref="E3455:F3455"/>
    <mergeCell ref="E3456:F3456"/>
    <mergeCell ref="A3457:E3457"/>
    <mergeCell ref="F3457:I3457"/>
    <mergeCell ref="A3458:E3458"/>
    <mergeCell ref="F3458:I3458"/>
    <mergeCell ref="E3478:F3478"/>
    <mergeCell ref="E3479:F3479"/>
    <mergeCell ref="H3421:I3421"/>
    <mergeCell ref="E3423:F3423"/>
    <mergeCell ref="E3444:F3444"/>
    <mergeCell ref="A3445:E3445"/>
    <mergeCell ref="F3445:I3445"/>
    <mergeCell ref="A3446:E3446"/>
    <mergeCell ref="F3446:I3446"/>
    <mergeCell ref="A3447:E3447"/>
    <mergeCell ref="F3447:I3447"/>
    <mergeCell ref="G3437:I3437"/>
    <mergeCell ref="G3438:I3438"/>
    <mergeCell ref="A3439:E3439"/>
    <mergeCell ref="F3439:I3439"/>
    <mergeCell ref="H3441:I3441"/>
    <mergeCell ref="E3443:F3443"/>
    <mergeCell ref="A3459:E3459"/>
    <mergeCell ref="F3459:I3459"/>
    <mergeCell ref="G3430:I3430"/>
    <mergeCell ref="G3431:I3431"/>
    <mergeCell ref="E3397:F3397"/>
    <mergeCell ref="E3398:F3398"/>
    <mergeCell ref="E3399:F3399"/>
    <mergeCell ref="E3400:F3400"/>
    <mergeCell ref="E3401:F3401"/>
    <mergeCell ref="E3402:F3402"/>
    <mergeCell ref="E3424:F3424"/>
    <mergeCell ref="A3425:E3425"/>
    <mergeCell ref="F3425:I3425"/>
    <mergeCell ref="A3426:E3426"/>
    <mergeCell ref="F3426:I3426"/>
    <mergeCell ref="A3427:E3427"/>
    <mergeCell ref="F3427:I3427"/>
    <mergeCell ref="E3416:F3416"/>
    <mergeCell ref="E3417:F3417"/>
    <mergeCell ref="E3418:F3418"/>
    <mergeCell ref="E3419:F3419"/>
    <mergeCell ref="E3411:F3411"/>
    <mergeCell ref="E3412:F3412"/>
    <mergeCell ref="E3413:F3413"/>
    <mergeCell ref="E3414:F3414"/>
    <mergeCell ref="E3415:F3415"/>
    <mergeCell ref="E3376:F3376"/>
    <mergeCell ref="E3377:F3377"/>
    <mergeCell ref="E3378:F3378"/>
    <mergeCell ref="E3379:F3379"/>
    <mergeCell ref="E3380:F3380"/>
    <mergeCell ref="E3403:F3403"/>
    <mergeCell ref="E3404:F3404"/>
    <mergeCell ref="E3405:F3405"/>
    <mergeCell ref="E3406:F3406"/>
    <mergeCell ref="H3408:I3408"/>
    <mergeCell ref="E3410:F3410"/>
    <mergeCell ref="A3428:E3428"/>
    <mergeCell ref="F3428:I3428"/>
    <mergeCell ref="H3345:I3345"/>
    <mergeCell ref="E3347:F3347"/>
    <mergeCell ref="E3348:F3348"/>
    <mergeCell ref="E3349:F3349"/>
    <mergeCell ref="E3350:F3350"/>
    <mergeCell ref="E3351:F3351"/>
    <mergeCell ref="E3389:F3389"/>
    <mergeCell ref="E3390:F3390"/>
    <mergeCell ref="E3391:F3391"/>
    <mergeCell ref="E3392:F3392"/>
    <mergeCell ref="E3393:F3393"/>
    <mergeCell ref="H3395:I3395"/>
    <mergeCell ref="H3382:I3382"/>
    <mergeCell ref="E3384:F3384"/>
    <mergeCell ref="E3385:F3385"/>
    <mergeCell ref="E3386:F3386"/>
    <mergeCell ref="E3387:F3387"/>
    <mergeCell ref="E3388:F3388"/>
    <mergeCell ref="G3364:I3364"/>
    <mergeCell ref="G3365:I3365"/>
    <mergeCell ref="G3366:I3366"/>
    <mergeCell ref="A3367:E3367"/>
    <mergeCell ref="F3367:I3367"/>
    <mergeCell ref="H3369:I3369"/>
    <mergeCell ref="A3360:E3360"/>
    <mergeCell ref="F3360:I3360"/>
    <mergeCell ref="A3361:E3361"/>
    <mergeCell ref="F3361:I3361"/>
    <mergeCell ref="A3362:E3362"/>
    <mergeCell ref="F3362:I3362"/>
    <mergeCell ref="E3353:F3353"/>
    <mergeCell ref="H3355:I3355"/>
    <mergeCell ref="E3357:F3357"/>
    <mergeCell ref="E3358:F3358"/>
    <mergeCell ref="A3359:E3359"/>
    <mergeCell ref="F3359:I3359"/>
    <mergeCell ref="E3371:F3371"/>
    <mergeCell ref="E3372:F3372"/>
    <mergeCell ref="E3373:F3373"/>
    <mergeCell ref="E3374:F3374"/>
    <mergeCell ref="E3375:F3375"/>
    <mergeCell ref="E3335:F3335"/>
    <mergeCell ref="E3336:F3336"/>
    <mergeCell ref="E3337:F3337"/>
    <mergeCell ref="E3338:F3338"/>
    <mergeCell ref="E3339:F3339"/>
    <mergeCell ref="H3308:I3308"/>
    <mergeCell ref="E3310:F3310"/>
    <mergeCell ref="E3311:F3311"/>
    <mergeCell ref="F3312:I3312"/>
    <mergeCell ref="A3314:E3314"/>
    <mergeCell ref="G3328:I3328"/>
    <mergeCell ref="G3329:I3329"/>
    <mergeCell ref="A3330:E3330"/>
    <mergeCell ref="F3330:I3330"/>
    <mergeCell ref="H3332:I3332"/>
    <mergeCell ref="E3334:F3334"/>
    <mergeCell ref="G3322:I3322"/>
    <mergeCell ref="G3323:I3323"/>
    <mergeCell ref="G3324:I3324"/>
    <mergeCell ref="A3325:E3325"/>
    <mergeCell ref="F3325:I3325"/>
    <mergeCell ref="G3327:I3327"/>
    <mergeCell ref="E3340:F3340"/>
    <mergeCell ref="E3341:F3341"/>
    <mergeCell ref="E3342:F3342"/>
    <mergeCell ref="E3343:F3343"/>
    <mergeCell ref="E3352:F3352"/>
    <mergeCell ref="A3306:E3306"/>
    <mergeCell ref="F3306:I3306"/>
    <mergeCell ref="A3297:E3297"/>
    <mergeCell ref="F3297:I3297"/>
    <mergeCell ref="A3298:E3298"/>
    <mergeCell ref="F3298:I3298"/>
    <mergeCell ref="A3299:E3299"/>
    <mergeCell ref="F3299:I3299"/>
    <mergeCell ref="A3318:E3318"/>
    <mergeCell ref="F3318:I3318"/>
    <mergeCell ref="A3319:E3319"/>
    <mergeCell ref="F3319:I3319"/>
    <mergeCell ref="G3321:I3321"/>
    <mergeCell ref="J3292:J3293"/>
    <mergeCell ref="A3295:E3295"/>
    <mergeCell ref="F3295:I3295"/>
    <mergeCell ref="A3296:E3296"/>
    <mergeCell ref="F3296:I3296"/>
    <mergeCell ref="F3314:I3314"/>
    <mergeCell ref="A3315:E3315"/>
    <mergeCell ref="F3315:I3315"/>
    <mergeCell ref="A3316:E3316"/>
    <mergeCell ref="F3316:I3316"/>
    <mergeCell ref="A3317:E3317"/>
    <mergeCell ref="F3317:I3317"/>
    <mergeCell ref="E3292:E3293"/>
    <mergeCell ref="F3292:G3292"/>
    <mergeCell ref="G3285:I3285"/>
    <mergeCell ref="A3286:E3286"/>
    <mergeCell ref="F3286:I3286"/>
    <mergeCell ref="H3288:I3288"/>
    <mergeCell ref="A3278:E3278"/>
    <mergeCell ref="F3278:I3278"/>
    <mergeCell ref="A3279:E3279"/>
    <mergeCell ref="F3279:I3279"/>
    <mergeCell ref="G3281:I3281"/>
    <mergeCell ref="G3282:I3282"/>
    <mergeCell ref="G3301:I3301"/>
    <mergeCell ref="G3302:I3302"/>
    <mergeCell ref="A3303:E3303"/>
    <mergeCell ref="F3303:I3303"/>
    <mergeCell ref="A3277:E3277"/>
    <mergeCell ref="F3277:I3277"/>
    <mergeCell ref="G3305:I3305"/>
    <mergeCell ref="J3252:J3253"/>
    <mergeCell ref="A3255:E3255"/>
    <mergeCell ref="F3255:I3255"/>
    <mergeCell ref="A3256:E3256"/>
    <mergeCell ref="F3256:I3256"/>
    <mergeCell ref="A3257:E3257"/>
    <mergeCell ref="F3257:I3257"/>
    <mergeCell ref="A3258:E3258"/>
    <mergeCell ref="H3272:I3272"/>
    <mergeCell ref="J3272:J3273"/>
    <mergeCell ref="A3275:E3275"/>
    <mergeCell ref="F3275:I3275"/>
    <mergeCell ref="A3276:E3276"/>
    <mergeCell ref="F3276:I3276"/>
    <mergeCell ref="H3292:I3292"/>
    <mergeCell ref="H3268:I3268"/>
    <mergeCell ref="E3270:F3270"/>
    <mergeCell ref="E3271:F3271"/>
    <mergeCell ref="A3272:A3273"/>
    <mergeCell ref="B3272:B3273"/>
    <mergeCell ref="C3272:C3273"/>
    <mergeCell ref="D3272:D3273"/>
    <mergeCell ref="E3272:E3273"/>
    <mergeCell ref="F3272:G3272"/>
    <mergeCell ref="E3290:F3290"/>
    <mergeCell ref="E3291:F3291"/>
    <mergeCell ref="A3292:A3293"/>
    <mergeCell ref="B3292:B3293"/>
    <mergeCell ref="C3292:C3293"/>
    <mergeCell ref="D3292:D3293"/>
    <mergeCell ref="A3283:E3283"/>
    <mergeCell ref="F3283:I3283"/>
    <mergeCell ref="G3245:I3245"/>
    <mergeCell ref="A3246:E3246"/>
    <mergeCell ref="F3246:I3246"/>
    <mergeCell ref="H3248:I3248"/>
    <mergeCell ref="E3250:F3250"/>
    <mergeCell ref="E3251:F3251"/>
    <mergeCell ref="G3265:I3265"/>
    <mergeCell ref="A3266:E3266"/>
    <mergeCell ref="F3266:I3266"/>
    <mergeCell ref="A3238:E3238"/>
    <mergeCell ref="F3238:I3238"/>
    <mergeCell ref="G3240:I3240"/>
    <mergeCell ref="G3241:I3241"/>
    <mergeCell ref="G3242:I3242"/>
    <mergeCell ref="A3243:E3243"/>
    <mergeCell ref="F3243:I3243"/>
    <mergeCell ref="F3258:I3258"/>
    <mergeCell ref="A3259:E3259"/>
    <mergeCell ref="F3259:I3259"/>
    <mergeCell ref="G3261:I3261"/>
    <mergeCell ref="G3262:I3262"/>
    <mergeCell ref="A3263:E3263"/>
    <mergeCell ref="F3263:I3263"/>
    <mergeCell ref="A3237:E3237"/>
    <mergeCell ref="F3237:I3237"/>
    <mergeCell ref="A3214:A3215"/>
    <mergeCell ref="B3214:B3215"/>
    <mergeCell ref="C3214:C3215"/>
    <mergeCell ref="D3214:D3215"/>
    <mergeCell ref="E3214:E3215"/>
    <mergeCell ref="F3214:G3214"/>
    <mergeCell ref="H3214:I3214"/>
    <mergeCell ref="A3220:E3220"/>
    <mergeCell ref="E3233:F3233"/>
    <mergeCell ref="E3234:F3234"/>
    <mergeCell ref="A3235:E3235"/>
    <mergeCell ref="F3235:I3235"/>
    <mergeCell ref="A3236:E3236"/>
    <mergeCell ref="F3236:I3236"/>
    <mergeCell ref="H3252:I3252"/>
    <mergeCell ref="G3223:I3223"/>
    <mergeCell ref="G3224:I3224"/>
    <mergeCell ref="G3225:I3225"/>
    <mergeCell ref="A3226:E3226"/>
    <mergeCell ref="F3226:I3226"/>
    <mergeCell ref="G3228:I3228"/>
    <mergeCell ref="A3229:E3229"/>
    <mergeCell ref="F3229:I3229"/>
    <mergeCell ref="H3231:I3231"/>
    <mergeCell ref="A3252:A3253"/>
    <mergeCell ref="B3252:B3253"/>
    <mergeCell ref="C3252:C3253"/>
    <mergeCell ref="D3252:D3253"/>
    <mergeCell ref="E3252:E3253"/>
    <mergeCell ref="F3252:G3252"/>
    <mergeCell ref="F3220:I3220"/>
    <mergeCell ref="A3221:E3221"/>
    <mergeCell ref="F3221:I3221"/>
    <mergeCell ref="A3198:E3198"/>
    <mergeCell ref="F3198:I3198"/>
    <mergeCell ref="A3199:E3199"/>
    <mergeCell ref="F3199:I3199"/>
    <mergeCell ref="A3200:E3200"/>
    <mergeCell ref="F3200:I3200"/>
    <mergeCell ref="G3202:I3202"/>
    <mergeCell ref="J3214:J3215"/>
    <mergeCell ref="A3217:E3217"/>
    <mergeCell ref="F3217:I3217"/>
    <mergeCell ref="A3218:E3218"/>
    <mergeCell ref="F3218:I3218"/>
    <mergeCell ref="A3219:E3219"/>
    <mergeCell ref="F3219:I3219"/>
    <mergeCell ref="E3165:F3165"/>
    <mergeCell ref="E3166:F3166"/>
    <mergeCell ref="E3167:F3167"/>
    <mergeCell ref="E3168:F3168"/>
    <mergeCell ref="H3170:I3170"/>
    <mergeCell ref="A3193:A3194"/>
    <mergeCell ref="B3193:B3194"/>
    <mergeCell ref="C3193:C3194"/>
    <mergeCell ref="D3193:D3194"/>
    <mergeCell ref="E3193:E3194"/>
    <mergeCell ref="F3193:G3193"/>
    <mergeCell ref="H3210:I3210"/>
    <mergeCell ref="E3212:F3212"/>
    <mergeCell ref="E3213:F3213"/>
    <mergeCell ref="E3186:F3186"/>
    <mergeCell ref="E3187:F3187"/>
    <mergeCell ref="H3189:I3189"/>
    <mergeCell ref="E3191:F3191"/>
    <mergeCell ref="E3192:F3192"/>
    <mergeCell ref="H3193:I3193"/>
    <mergeCell ref="G3203:I3203"/>
    <mergeCell ref="G3204:I3204"/>
    <mergeCell ref="A3205:E3205"/>
    <mergeCell ref="F3205:I3205"/>
    <mergeCell ref="G3207:I3207"/>
    <mergeCell ref="A3208:E3208"/>
    <mergeCell ref="F3208:I3208"/>
    <mergeCell ref="E3178:F3178"/>
    <mergeCell ref="E3179:F3179"/>
    <mergeCell ref="H3181:I3181"/>
    <mergeCell ref="E3183:F3183"/>
    <mergeCell ref="E3184:F3184"/>
    <mergeCell ref="E3185:F3185"/>
    <mergeCell ref="E3172:F3172"/>
    <mergeCell ref="E3173:F3173"/>
    <mergeCell ref="E3174:F3174"/>
    <mergeCell ref="E3175:F3175"/>
    <mergeCell ref="E3176:F3176"/>
    <mergeCell ref="E3177:F3177"/>
    <mergeCell ref="J3193:J3194"/>
    <mergeCell ref="A3196:E3196"/>
    <mergeCell ref="F3196:I3196"/>
    <mergeCell ref="A3197:E3197"/>
    <mergeCell ref="F3197:I3197"/>
    <mergeCell ref="E3164:F3164"/>
    <mergeCell ref="G3129:I3129"/>
    <mergeCell ref="A3130:E3130"/>
    <mergeCell ref="F3130:I3130"/>
    <mergeCell ref="G3132:I3132"/>
    <mergeCell ref="G3133:I3133"/>
    <mergeCell ref="A3134:E3134"/>
    <mergeCell ref="H3152:I3152"/>
    <mergeCell ref="E3154:F3154"/>
    <mergeCell ref="E3155:F3155"/>
    <mergeCell ref="E3156:F3156"/>
    <mergeCell ref="E3157:F3157"/>
    <mergeCell ref="E3158:F3158"/>
    <mergeCell ref="G3145:I3145"/>
    <mergeCell ref="G3146:I3146"/>
    <mergeCell ref="A3147:E3147"/>
    <mergeCell ref="F3147:I3147"/>
    <mergeCell ref="G3149:I3149"/>
    <mergeCell ref="A3150:E3150"/>
    <mergeCell ref="F3150:I3150"/>
    <mergeCell ref="F3117:I3117"/>
    <mergeCell ref="H3119:I3119"/>
    <mergeCell ref="A3141:E3141"/>
    <mergeCell ref="F3141:I3141"/>
    <mergeCell ref="A3142:E3142"/>
    <mergeCell ref="F3142:I3142"/>
    <mergeCell ref="A3143:E3143"/>
    <mergeCell ref="F3143:I3143"/>
    <mergeCell ref="F3134:I3134"/>
    <mergeCell ref="H3136:I3136"/>
    <mergeCell ref="E3138:F3138"/>
    <mergeCell ref="E3139:F3139"/>
    <mergeCell ref="A3140:E3140"/>
    <mergeCell ref="F3140:I3140"/>
    <mergeCell ref="E3159:F3159"/>
    <mergeCell ref="H3161:I3161"/>
    <mergeCell ref="E3163:F3163"/>
    <mergeCell ref="G3084:I3084"/>
    <mergeCell ref="A3085:E3085"/>
    <mergeCell ref="F3085:I3085"/>
    <mergeCell ref="G3087:I3087"/>
    <mergeCell ref="G3088:I3088"/>
    <mergeCell ref="H3104:I3104"/>
    <mergeCell ref="E3106:F3106"/>
    <mergeCell ref="E3107:F3107"/>
    <mergeCell ref="A3108:E3108"/>
    <mergeCell ref="F3108:I3108"/>
    <mergeCell ref="A3109:E3109"/>
    <mergeCell ref="F3109:I3109"/>
    <mergeCell ref="A3125:E3125"/>
    <mergeCell ref="F3125:I3125"/>
    <mergeCell ref="A3126:E3126"/>
    <mergeCell ref="F3126:I3126"/>
    <mergeCell ref="G3128:I3128"/>
    <mergeCell ref="A3099:E3099"/>
    <mergeCell ref="F3099:I3099"/>
    <mergeCell ref="G3101:I3101"/>
    <mergeCell ref="A3102:E3102"/>
    <mergeCell ref="F3102:I3102"/>
    <mergeCell ref="E3121:F3121"/>
    <mergeCell ref="E3122:F3122"/>
    <mergeCell ref="A3123:E3123"/>
    <mergeCell ref="F3123:I3123"/>
    <mergeCell ref="A3124:E3124"/>
    <mergeCell ref="F3124:I3124"/>
    <mergeCell ref="G3114:I3114"/>
    <mergeCell ref="G3115:I3115"/>
    <mergeCell ref="G3116:I3116"/>
    <mergeCell ref="A3117:E3117"/>
    <mergeCell ref="A3096:E3096"/>
    <mergeCell ref="F3096:I3096"/>
    <mergeCell ref="A3097:E3097"/>
    <mergeCell ref="F3097:I3097"/>
    <mergeCell ref="A3098:E3098"/>
    <mergeCell ref="F3098:I3098"/>
    <mergeCell ref="G3089:I3089"/>
    <mergeCell ref="A3090:E3090"/>
    <mergeCell ref="F3090:I3090"/>
    <mergeCell ref="H3092:I3092"/>
    <mergeCell ref="E3094:F3094"/>
    <mergeCell ref="E3095:F3095"/>
    <mergeCell ref="A3110:E3110"/>
    <mergeCell ref="F3110:I3110"/>
    <mergeCell ref="A3111:E3111"/>
    <mergeCell ref="F3111:I3111"/>
    <mergeCell ref="G3113:I3113"/>
    <mergeCell ref="G3052:I3052"/>
    <mergeCell ref="G3053:I3053"/>
    <mergeCell ref="G3054:I3054"/>
    <mergeCell ref="A3080:E3080"/>
    <mergeCell ref="F3080:I3080"/>
    <mergeCell ref="A3081:E3081"/>
    <mergeCell ref="F3081:I3081"/>
    <mergeCell ref="A3082:E3082"/>
    <mergeCell ref="F3082:I3082"/>
    <mergeCell ref="E3073:F3073"/>
    <mergeCell ref="H3075:I3075"/>
    <mergeCell ref="E3077:F3077"/>
    <mergeCell ref="E3078:F3078"/>
    <mergeCell ref="A3079:E3079"/>
    <mergeCell ref="F3079:I3079"/>
    <mergeCell ref="E3067:F3067"/>
    <mergeCell ref="E3068:F3068"/>
    <mergeCell ref="E3069:F3069"/>
    <mergeCell ref="E3070:F3070"/>
    <mergeCell ref="E3071:F3071"/>
    <mergeCell ref="E3072:F3072"/>
    <mergeCell ref="A3046:E3046"/>
    <mergeCell ref="F3046:I3046"/>
    <mergeCell ref="A3047:E3047"/>
    <mergeCell ref="F3047:I3047"/>
    <mergeCell ref="A3048:E3048"/>
    <mergeCell ref="F3048:I3048"/>
    <mergeCell ref="E3041:F3041"/>
    <mergeCell ref="F3042:I3042"/>
    <mergeCell ref="A3044:E3044"/>
    <mergeCell ref="F3044:I3044"/>
    <mergeCell ref="A3045:E3045"/>
    <mergeCell ref="F3045:I3045"/>
    <mergeCell ref="H3062:I3062"/>
    <mergeCell ref="E3064:F3064"/>
    <mergeCell ref="E3065:F3065"/>
    <mergeCell ref="E3066:F3066"/>
    <mergeCell ref="G3034:I3034"/>
    <mergeCell ref="G3035:I3035"/>
    <mergeCell ref="A3036:E3036"/>
    <mergeCell ref="F3036:I3036"/>
    <mergeCell ref="H3038:I3038"/>
    <mergeCell ref="E3040:F3040"/>
    <mergeCell ref="A3055:E3055"/>
    <mergeCell ref="F3055:I3055"/>
    <mergeCell ref="G3057:I3057"/>
    <mergeCell ref="G3058:I3058"/>
    <mergeCell ref="G3059:I3059"/>
    <mergeCell ref="A3060:E3060"/>
    <mergeCell ref="F3060:I3060"/>
    <mergeCell ref="A3049:E3049"/>
    <mergeCell ref="F3049:I3049"/>
    <mergeCell ref="G3051:I3051"/>
    <mergeCell ref="A3025:E3025"/>
    <mergeCell ref="F3025:I3025"/>
    <mergeCell ref="G3027:I3027"/>
    <mergeCell ref="G3028:I3028"/>
    <mergeCell ref="A3021:E3021"/>
    <mergeCell ref="F3021:I3021"/>
    <mergeCell ref="A3022:E3022"/>
    <mergeCell ref="F3022:I3022"/>
    <mergeCell ref="A3023:E3023"/>
    <mergeCell ref="F3023:I3023"/>
    <mergeCell ref="H3014:I3014"/>
    <mergeCell ref="E3016:F3016"/>
    <mergeCell ref="E3017:F3017"/>
    <mergeCell ref="F3018:I3018"/>
    <mergeCell ref="A3020:E3020"/>
    <mergeCell ref="F3020:I3020"/>
    <mergeCell ref="F3007:I3007"/>
    <mergeCell ref="G3009:I3009"/>
    <mergeCell ref="G3010:I3010"/>
    <mergeCell ref="G3011:I3011"/>
    <mergeCell ref="A3012:E3012"/>
    <mergeCell ref="F3012:I3012"/>
    <mergeCell ref="G3029:I3029"/>
    <mergeCell ref="G3030:I3030"/>
    <mergeCell ref="A3031:E3031"/>
    <mergeCell ref="F3031:I3031"/>
    <mergeCell ref="G3033:I3033"/>
    <mergeCell ref="G2973:I2973"/>
    <mergeCell ref="G2974:I2974"/>
    <mergeCell ref="A2999:E2999"/>
    <mergeCell ref="F2999:I2999"/>
    <mergeCell ref="A3000:E3000"/>
    <mergeCell ref="F3000:I3000"/>
    <mergeCell ref="A3001:E3001"/>
    <mergeCell ref="F3001:I3001"/>
    <mergeCell ref="A2996:E2996"/>
    <mergeCell ref="F2996:I2996"/>
    <mergeCell ref="A2997:E2997"/>
    <mergeCell ref="F2997:I2997"/>
    <mergeCell ref="A2998:E2998"/>
    <mergeCell ref="F2998:I2998"/>
    <mergeCell ref="E2987:F2987"/>
    <mergeCell ref="E2988:F2988"/>
    <mergeCell ref="H2990:I2990"/>
    <mergeCell ref="E2992:F2992"/>
    <mergeCell ref="E2993:F2993"/>
    <mergeCell ref="F2994:I2994"/>
    <mergeCell ref="G3003:I3003"/>
    <mergeCell ref="G3004:I3004"/>
    <mergeCell ref="G3005:I3005"/>
    <mergeCell ref="G3006:I3006"/>
    <mergeCell ref="A3007:E3007"/>
    <mergeCell ref="A3024:E3024"/>
    <mergeCell ref="F3024:I3024"/>
    <mergeCell ref="E2982:F2982"/>
    <mergeCell ref="E2983:F2983"/>
    <mergeCell ref="E2984:F2984"/>
    <mergeCell ref="E2985:F2985"/>
    <mergeCell ref="E2986:F2986"/>
    <mergeCell ref="E2956:F2956"/>
    <mergeCell ref="F2957:I2957"/>
    <mergeCell ref="A2959:E2959"/>
    <mergeCell ref="F2959:I2959"/>
    <mergeCell ref="A2960:E2960"/>
    <mergeCell ref="A2975:E2975"/>
    <mergeCell ref="F2975:I2975"/>
    <mergeCell ref="H2977:I2977"/>
    <mergeCell ref="E2979:F2979"/>
    <mergeCell ref="E2980:F2980"/>
    <mergeCell ref="E2981:F2981"/>
    <mergeCell ref="G2969:I2969"/>
    <mergeCell ref="A2970:E2970"/>
    <mergeCell ref="F2970:I2970"/>
    <mergeCell ref="G2972:I2972"/>
    <mergeCell ref="A2964:E2964"/>
    <mergeCell ref="F2964:I2964"/>
    <mergeCell ref="G2966:I2966"/>
    <mergeCell ref="G2967:I2967"/>
    <mergeCell ref="G2968:I2968"/>
    <mergeCell ref="A2939:E2939"/>
    <mergeCell ref="F2939:I2939"/>
    <mergeCell ref="A2940:E2940"/>
    <mergeCell ref="F2940:I2940"/>
    <mergeCell ref="G2942:I2942"/>
    <mergeCell ref="F2960:I2960"/>
    <mergeCell ref="A2961:E2961"/>
    <mergeCell ref="F2961:I2961"/>
    <mergeCell ref="A2962:E2962"/>
    <mergeCell ref="F2962:I2962"/>
    <mergeCell ref="A2963:E2963"/>
    <mergeCell ref="F2963:I2963"/>
    <mergeCell ref="E2926:F2926"/>
    <mergeCell ref="E2927:F2927"/>
    <mergeCell ref="H2929:I2929"/>
    <mergeCell ref="E2918:F2918"/>
    <mergeCell ref="E2919:F2919"/>
    <mergeCell ref="E2920:F2920"/>
    <mergeCell ref="E2921:F2921"/>
    <mergeCell ref="E2922:F2922"/>
    <mergeCell ref="G2949:I2949"/>
    <mergeCell ref="G2950:I2950"/>
    <mergeCell ref="A2951:E2951"/>
    <mergeCell ref="F2951:I2951"/>
    <mergeCell ref="H2953:I2953"/>
    <mergeCell ref="E2955:F2955"/>
    <mergeCell ref="G2943:I2943"/>
    <mergeCell ref="G2944:I2944"/>
    <mergeCell ref="G2945:I2945"/>
    <mergeCell ref="A2946:E2946"/>
    <mergeCell ref="F2946:I2946"/>
    <mergeCell ref="G2948:I2948"/>
    <mergeCell ref="A2895:E2895"/>
    <mergeCell ref="G2911:I2911"/>
    <mergeCell ref="G2912:I2912"/>
    <mergeCell ref="G2913:I2913"/>
    <mergeCell ref="A2914:E2914"/>
    <mergeCell ref="F2914:I2914"/>
    <mergeCell ref="H2916:I2916"/>
    <mergeCell ref="A2937:E2937"/>
    <mergeCell ref="F2937:I2937"/>
    <mergeCell ref="H2902:I2902"/>
    <mergeCell ref="E2904:F2904"/>
    <mergeCell ref="E2905:F2905"/>
    <mergeCell ref="A2906:E2906"/>
    <mergeCell ref="F2906:I2906"/>
    <mergeCell ref="A2938:E2938"/>
    <mergeCell ref="F2938:I2938"/>
    <mergeCell ref="A2907:E2907"/>
    <mergeCell ref="F2907:I2907"/>
    <mergeCell ref="A2908:E2908"/>
    <mergeCell ref="F2908:I2908"/>
    <mergeCell ref="A2909:E2909"/>
    <mergeCell ref="F2909:I2909"/>
    <mergeCell ref="E2931:F2931"/>
    <mergeCell ref="E2932:F2932"/>
    <mergeCell ref="F2933:I2933"/>
    <mergeCell ref="A2935:E2935"/>
    <mergeCell ref="F2935:I2935"/>
    <mergeCell ref="A2936:E2936"/>
    <mergeCell ref="F2936:I2936"/>
    <mergeCell ref="E2923:F2923"/>
    <mergeCell ref="E2924:F2924"/>
    <mergeCell ref="E2925:F2925"/>
    <mergeCell ref="A2886:J2886"/>
    <mergeCell ref="F2895:I2895"/>
    <mergeCell ref="A2896:E2896"/>
    <mergeCell ref="F2896:I2896"/>
    <mergeCell ref="G2898:I2898"/>
    <mergeCell ref="G2899:I2899"/>
    <mergeCell ref="A2900:E2900"/>
    <mergeCell ref="F2900:I2900"/>
    <mergeCell ref="A2879:E2879"/>
    <mergeCell ref="F2879:I2879"/>
    <mergeCell ref="E2850:F2850"/>
    <mergeCell ref="H2852:I2852"/>
    <mergeCell ref="E2854:F2854"/>
    <mergeCell ref="E2855:F2855"/>
    <mergeCell ref="A2856:E2856"/>
    <mergeCell ref="F2871:I2871"/>
    <mergeCell ref="A2872:E2872"/>
    <mergeCell ref="F2872:I2872"/>
    <mergeCell ref="A2873:E2873"/>
    <mergeCell ref="F2873:I2873"/>
    <mergeCell ref="G2875:I2875"/>
    <mergeCell ref="H2889:I2889"/>
    <mergeCell ref="J2889:J2890"/>
    <mergeCell ref="A2892:E2892"/>
    <mergeCell ref="F2892:I2892"/>
    <mergeCell ref="H2866:I2866"/>
    <mergeCell ref="E2868:F2868"/>
    <mergeCell ref="E2869:F2869"/>
    <mergeCell ref="A2893:E2893"/>
    <mergeCell ref="F2893:I2893"/>
    <mergeCell ref="A2894:E2894"/>
    <mergeCell ref="F2894:I2894"/>
    <mergeCell ref="A2870:E2870"/>
    <mergeCell ref="F2870:I2870"/>
    <mergeCell ref="A2871:E2871"/>
    <mergeCell ref="E2887:F2887"/>
    <mergeCell ref="E2888:F2888"/>
    <mergeCell ref="A2889:A2890"/>
    <mergeCell ref="B2889:B2890"/>
    <mergeCell ref="C2889:C2890"/>
    <mergeCell ref="D2889:D2890"/>
    <mergeCell ref="E2889:E2890"/>
    <mergeCell ref="F2889:G2889"/>
    <mergeCell ref="A2864:E2864"/>
    <mergeCell ref="F2864:I2864"/>
    <mergeCell ref="A2833:E2833"/>
    <mergeCell ref="F2833:I2833"/>
    <mergeCell ref="A2834:E2834"/>
    <mergeCell ref="F2834:I2834"/>
    <mergeCell ref="G2836:I2836"/>
    <mergeCell ref="F2856:I2856"/>
    <mergeCell ref="A2857:E2857"/>
    <mergeCell ref="F2857:I2857"/>
    <mergeCell ref="A2858:E2858"/>
    <mergeCell ref="F2858:I2858"/>
    <mergeCell ref="A2859:E2859"/>
    <mergeCell ref="F2859:I2859"/>
    <mergeCell ref="G2876:I2876"/>
    <mergeCell ref="G2877:I2877"/>
    <mergeCell ref="G2878:I2878"/>
    <mergeCell ref="G2881:I2881"/>
    <mergeCell ref="A2882:E2882"/>
    <mergeCell ref="F2882:I2882"/>
    <mergeCell ref="H2884:I2884"/>
    <mergeCell ref="F2820:I2820"/>
    <mergeCell ref="G2822:I2822"/>
    <mergeCell ref="H2843:I2843"/>
    <mergeCell ref="E2845:F2845"/>
    <mergeCell ref="E2846:F2846"/>
    <mergeCell ref="E2847:F2847"/>
    <mergeCell ref="E2848:F2848"/>
    <mergeCell ref="E2849:F2849"/>
    <mergeCell ref="A2837:E2837"/>
    <mergeCell ref="F2837:I2837"/>
    <mergeCell ref="G2839:I2839"/>
    <mergeCell ref="G2840:I2840"/>
    <mergeCell ref="A2841:E2841"/>
    <mergeCell ref="F2841:I2841"/>
    <mergeCell ref="G2861:I2861"/>
    <mergeCell ref="G2862:I2862"/>
    <mergeCell ref="G2863:I2863"/>
    <mergeCell ref="E2786:F2786"/>
    <mergeCell ref="E2787:F2787"/>
    <mergeCell ref="H2789:I2789"/>
    <mergeCell ref="E2791:F2791"/>
    <mergeCell ref="E2792:F2792"/>
    <mergeCell ref="E2808:F2808"/>
    <mergeCell ref="A2809:E2809"/>
    <mergeCell ref="F2809:I2809"/>
    <mergeCell ref="A2810:E2810"/>
    <mergeCell ref="F2810:I2810"/>
    <mergeCell ref="A2811:E2811"/>
    <mergeCell ref="F2811:I2811"/>
    <mergeCell ref="E2830:F2830"/>
    <mergeCell ref="A2831:E2831"/>
    <mergeCell ref="F2831:I2831"/>
    <mergeCell ref="A2832:E2832"/>
    <mergeCell ref="F2832:I2832"/>
    <mergeCell ref="G2802:I2802"/>
    <mergeCell ref="A2803:E2803"/>
    <mergeCell ref="F2803:I2803"/>
    <mergeCell ref="H2805:I2805"/>
    <mergeCell ref="E2807:F2807"/>
    <mergeCell ref="G2823:I2823"/>
    <mergeCell ref="G2824:I2824"/>
    <mergeCell ref="A2825:E2825"/>
    <mergeCell ref="F2825:I2825"/>
    <mergeCell ref="H2827:I2827"/>
    <mergeCell ref="E2829:F2829"/>
    <mergeCell ref="G2817:I2817"/>
    <mergeCell ref="G2818:I2818"/>
    <mergeCell ref="G2819:I2819"/>
    <mergeCell ref="A2820:E2820"/>
    <mergeCell ref="A2796:E2796"/>
    <mergeCell ref="F2796:I2796"/>
    <mergeCell ref="G2798:I2798"/>
    <mergeCell ref="A2799:E2799"/>
    <mergeCell ref="F2799:I2799"/>
    <mergeCell ref="G2801:I2801"/>
    <mergeCell ref="A2793:E2793"/>
    <mergeCell ref="F2793:I2793"/>
    <mergeCell ref="A2794:E2794"/>
    <mergeCell ref="F2794:I2794"/>
    <mergeCell ref="A2795:E2795"/>
    <mergeCell ref="F2795:I2795"/>
    <mergeCell ref="A2812:E2812"/>
    <mergeCell ref="F2812:I2812"/>
    <mergeCell ref="G2814:I2814"/>
    <mergeCell ref="G2815:I2815"/>
    <mergeCell ref="G2816:I2816"/>
    <mergeCell ref="H2781:I2781"/>
    <mergeCell ref="E2783:F2783"/>
    <mergeCell ref="E2784:F2784"/>
    <mergeCell ref="E2785:F2785"/>
    <mergeCell ref="E2750:F2750"/>
    <mergeCell ref="E2751:F2751"/>
    <mergeCell ref="H2753:I2753"/>
    <mergeCell ref="E2755:F2755"/>
    <mergeCell ref="E2756:F2756"/>
    <mergeCell ref="E2757:F2757"/>
    <mergeCell ref="G2774:I2774"/>
    <mergeCell ref="G2775:I2775"/>
    <mergeCell ref="G2776:I2776"/>
    <mergeCell ref="G2777:I2777"/>
    <mergeCell ref="G2778:I2778"/>
    <mergeCell ref="A2779:E2779"/>
    <mergeCell ref="F2779:I2779"/>
    <mergeCell ref="A2768:E2768"/>
    <mergeCell ref="F2768:I2768"/>
    <mergeCell ref="G2770:I2770"/>
    <mergeCell ref="A2771:E2771"/>
    <mergeCell ref="F2771:I2771"/>
    <mergeCell ref="G2773:I2773"/>
    <mergeCell ref="A2713:E2713"/>
    <mergeCell ref="F2713:I2713"/>
    <mergeCell ref="A2714:E2714"/>
    <mergeCell ref="F2714:I2714"/>
    <mergeCell ref="A2715:E2715"/>
    <mergeCell ref="H2736:I2736"/>
    <mergeCell ref="E2738:F2738"/>
    <mergeCell ref="E2739:F2739"/>
    <mergeCell ref="E2740:F2740"/>
    <mergeCell ref="E2741:F2741"/>
    <mergeCell ref="E2742:F2742"/>
    <mergeCell ref="A2766:E2766"/>
    <mergeCell ref="F2766:I2766"/>
    <mergeCell ref="A2767:E2767"/>
    <mergeCell ref="F2767:I2767"/>
    <mergeCell ref="H2728:I2728"/>
    <mergeCell ref="E2730:F2730"/>
    <mergeCell ref="E2731:F2731"/>
    <mergeCell ref="E2732:F2732"/>
    <mergeCell ref="E2733:F2733"/>
    <mergeCell ref="E2734:F2734"/>
    <mergeCell ref="E2758:F2758"/>
    <mergeCell ref="E2759:F2759"/>
    <mergeCell ref="H2761:I2761"/>
    <mergeCell ref="E2763:F2763"/>
    <mergeCell ref="E2764:F2764"/>
    <mergeCell ref="A2765:E2765"/>
    <mergeCell ref="F2765:I2765"/>
    <mergeCell ref="A2722:E2722"/>
    <mergeCell ref="F2722:I2722"/>
    <mergeCell ref="G2724:I2724"/>
    <mergeCell ref="G2725:I2725"/>
    <mergeCell ref="A2726:E2726"/>
    <mergeCell ref="F2726:I2726"/>
    <mergeCell ref="F2715:I2715"/>
    <mergeCell ref="G2717:I2717"/>
    <mergeCell ref="G2718:I2718"/>
    <mergeCell ref="G2719:I2719"/>
    <mergeCell ref="G2720:I2720"/>
    <mergeCell ref="G2721:I2721"/>
    <mergeCell ref="E2743:F2743"/>
    <mergeCell ref="H2745:I2745"/>
    <mergeCell ref="E2747:F2747"/>
    <mergeCell ref="E2748:F2748"/>
    <mergeCell ref="E2749:F2749"/>
    <mergeCell ref="A2712:E2712"/>
    <mergeCell ref="F2712:I2712"/>
    <mergeCell ref="A2678:E2678"/>
    <mergeCell ref="F2678:I2678"/>
    <mergeCell ref="G2680:I2680"/>
    <mergeCell ref="G2681:I2681"/>
    <mergeCell ref="G2682:I2682"/>
    <mergeCell ref="A2701:E2701"/>
    <mergeCell ref="F2701:I2701"/>
    <mergeCell ref="G2703:I2703"/>
    <mergeCell ref="G2704:I2704"/>
    <mergeCell ref="G2705:I2705"/>
    <mergeCell ref="A2706:E2706"/>
    <mergeCell ref="F2706:I2706"/>
    <mergeCell ref="A2698:E2698"/>
    <mergeCell ref="F2698:I2698"/>
    <mergeCell ref="A2699:E2699"/>
    <mergeCell ref="F2699:I2699"/>
    <mergeCell ref="A2700:E2700"/>
    <mergeCell ref="F2700:I2700"/>
    <mergeCell ref="H2667:I2667"/>
    <mergeCell ref="E2669:F2669"/>
    <mergeCell ref="E2690:F2690"/>
    <mergeCell ref="E2691:F2691"/>
    <mergeCell ref="E2692:F2692"/>
    <mergeCell ref="H2694:I2694"/>
    <mergeCell ref="E2696:F2696"/>
    <mergeCell ref="E2697:F2697"/>
    <mergeCell ref="G2683:I2683"/>
    <mergeCell ref="A2684:E2684"/>
    <mergeCell ref="F2684:I2684"/>
    <mergeCell ref="H2686:I2686"/>
    <mergeCell ref="E2688:F2688"/>
    <mergeCell ref="E2689:F2689"/>
    <mergeCell ref="H2708:I2708"/>
    <mergeCell ref="E2710:F2710"/>
    <mergeCell ref="E2711:F2711"/>
    <mergeCell ref="A2617:E2617"/>
    <mergeCell ref="F2617:I2617"/>
    <mergeCell ref="G2619:I2619"/>
    <mergeCell ref="G2620:I2620"/>
    <mergeCell ref="G2621:I2621"/>
    <mergeCell ref="E2647:F2647"/>
    <mergeCell ref="E2648:F2648"/>
    <mergeCell ref="E2649:F2649"/>
    <mergeCell ref="E2650:F2650"/>
    <mergeCell ref="H2652:I2652"/>
    <mergeCell ref="E2654:F2654"/>
    <mergeCell ref="A2674:E2674"/>
    <mergeCell ref="F2674:I2674"/>
    <mergeCell ref="G2676:I2676"/>
    <mergeCell ref="G2677:I2677"/>
    <mergeCell ref="H2638:I2638"/>
    <mergeCell ref="E2640:F2640"/>
    <mergeCell ref="E2641:F2641"/>
    <mergeCell ref="E2642:F2642"/>
    <mergeCell ref="E2643:F2643"/>
    <mergeCell ref="H2645:I2645"/>
    <mergeCell ref="E2670:F2670"/>
    <mergeCell ref="A2671:E2671"/>
    <mergeCell ref="F2671:I2671"/>
    <mergeCell ref="A2672:E2672"/>
    <mergeCell ref="F2672:I2672"/>
    <mergeCell ref="A2673:E2673"/>
    <mergeCell ref="F2673:I2673"/>
    <mergeCell ref="E2662:F2662"/>
    <mergeCell ref="E2663:F2663"/>
    <mergeCell ref="E2664:F2664"/>
    <mergeCell ref="E2665:F2665"/>
    <mergeCell ref="E2629:F2629"/>
    <mergeCell ref="H2631:I2631"/>
    <mergeCell ref="E2633:F2633"/>
    <mergeCell ref="E2634:F2634"/>
    <mergeCell ref="E2635:F2635"/>
    <mergeCell ref="E2636:F2636"/>
    <mergeCell ref="A2622:E2622"/>
    <mergeCell ref="F2622:I2622"/>
    <mergeCell ref="H2624:I2624"/>
    <mergeCell ref="E2626:F2626"/>
    <mergeCell ref="E2627:F2627"/>
    <mergeCell ref="E2628:F2628"/>
    <mergeCell ref="E2655:F2655"/>
    <mergeCell ref="E2656:F2656"/>
    <mergeCell ref="E2657:F2657"/>
    <mergeCell ref="H2659:I2659"/>
    <mergeCell ref="E2661:F2661"/>
    <mergeCell ref="A2614:E2614"/>
    <mergeCell ref="F2614:I2614"/>
    <mergeCell ref="A2615:E2615"/>
    <mergeCell ref="F2615:I2615"/>
    <mergeCell ref="A2616:E2616"/>
    <mergeCell ref="F2616:I2616"/>
    <mergeCell ref="G2607:I2607"/>
    <mergeCell ref="A2608:E2608"/>
    <mergeCell ref="F2608:I2608"/>
    <mergeCell ref="H2610:I2610"/>
    <mergeCell ref="E2612:F2612"/>
    <mergeCell ref="E2613:F2613"/>
    <mergeCell ref="A2602:E2602"/>
    <mergeCell ref="F2602:I2602"/>
    <mergeCell ref="A2603:E2603"/>
    <mergeCell ref="F2603:I2603"/>
    <mergeCell ref="G2605:I2605"/>
    <mergeCell ref="G2606:I2606"/>
    <mergeCell ref="E2567:F2567"/>
    <mergeCell ref="E2568:F2568"/>
    <mergeCell ref="E2569:F2569"/>
    <mergeCell ref="H2571:I2571"/>
    <mergeCell ref="E2573:F2573"/>
    <mergeCell ref="G2592:I2592"/>
    <mergeCell ref="G2593:I2593"/>
    <mergeCell ref="A2594:E2594"/>
    <mergeCell ref="F2594:I2594"/>
    <mergeCell ref="H2596:I2596"/>
    <mergeCell ref="E2598:F2598"/>
    <mergeCell ref="A2586:E2586"/>
    <mergeCell ref="F2586:I2586"/>
    <mergeCell ref="A2587:E2587"/>
    <mergeCell ref="F2587:I2587"/>
    <mergeCell ref="G2589:I2589"/>
    <mergeCell ref="A2590:E2590"/>
    <mergeCell ref="F2590:I2590"/>
    <mergeCell ref="E2582:F2582"/>
    <mergeCell ref="E2583:F2583"/>
    <mergeCell ref="A2584:E2584"/>
    <mergeCell ref="F2584:I2584"/>
    <mergeCell ref="A2585:E2585"/>
    <mergeCell ref="F2585:I2585"/>
    <mergeCell ref="E2574:F2574"/>
    <mergeCell ref="E2575:F2575"/>
    <mergeCell ref="E2576:F2576"/>
    <mergeCell ref="E2577:F2577"/>
    <mergeCell ref="E2578:F2578"/>
    <mergeCell ref="H2580:I2580"/>
    <mergeCell ref="E2599:F2599"/>
    <mergeCell ref="A2600:E2600"/>
    <mergeCell ref="F2600:I2600"/>
    <mergeCell ref="A2601:E2601"/>
    <mergeCell ref="F2601:I2601"/>
    <mergeCell ref="G2524:I2524"/>
    <mergeCell ref="G2525:I2525"/>
    <mergeCell ref="G2526:I2526"/>
    <mergeCell ref="A2527:E2527"/>
    <mergeCell ref="F2527:I2527"/>
    <mergeCell ref="E2552:F2552"/>
    <mergeCell ref="H2554:I2554"/>
    <mergeCell ref="E2556:F2556"/>
    <mergeCell ref="E2557:F2557"/>
    <mergeCell ref="E2558:F2558"/>
    <mergeCell ref="E2559:F2559"/>
    <mergeCell ref="E2544:F2544"/>
    <mergeCell ref="H2546:I2546"/>
    <mergeCell ref="E2548:F2548"/>
    <mergeCell ref="E2549:F2549"/>
    <mergeCell ref="E2550:F2550"/>
    <mergeCell ref="E2551:F2551"/>
    <mergeCell ref="H2537:I2537"/>
    <mergeCell ref="E2539:F2539"/>
    <mergeCell ref="E2540:F2540"/>
    <mergeCell ref="E2541:F2541"/>
    <mergeCell ref="E2542:F2542"/>
    <mergeCell ref="E2543:F2543"/>
    <mergeCell ref="H2529:I2529"/>
    <mergeCell ref="E2531:F2531"/>
    <mergeCell ref="E2532:F2532"/>
    <mergeCell ref="E2533:F2533"/>
    <mergeCell ref="E2534:F2534"/>
    <mergeCell ref="E2535:F2535"/>
    <mergeCell ref="E2560:F2560"/>
    <mergeCell ref="E2561:F2561"/>
    <mergeCell ref="H2563:I2563"/>
    <mergeCell ref="E2565:F2565"/>
    <mergeCell ref="E2566:F2566"/>
    <mergeCell ref="E2492:F2492"/>
    <mergeCell ref="E2493:F2493"/>
    <mergeCell ref="H2495:I2495"/>
    <mergeCell ref="E2497:F2497"/>
    <mergeCell ref="E2498:F2498"/>
    <mergeCell ref="E2515:F2515"/>
    <mergeCell ref="A2516:E2516"/>
    <mergeCell ref="F2516:I2516"/>
    <mergeCell ref="A2517:E2517"/>
    <mergeCell ref="F2517:I2517"/>
    <mergeCell ref="A2518:E2518"/>
    <mergeCell ref="F2518:I2518"/>
    <mergeCell ref="G2508:I2508"/>
    <mergeCell ref="G2509:I2509"/>
    <mergeCell ref="A2510:E2510"/>
    <mergeCell ref="F2510:I2510"/>
    <mergeCell ref="H2512:I2512"/>
    <mergeCell ref="E2514:F2514"/>
    <mergeCell ref="A2502:E2502"/>
    <mergeCell ref="F2502:I2502"/>
    <mergeCell ref="G2504:I2504"/>
    <mergeCell ref="A2505:E2505"/>
    <mergeCell ref="F2505:I2505"/>
    <mergeCell ref="G2507:I2507"/>
    <mergeCell ref="A2499:E2499"/>
    <mergeCell ref="F2499:I2499"/>
    <mergeCell ref="A2500:E2500"/>
    <mergeCell ref="F2500:I2500"/>
    <mergeCell ref="A2501:E2501"/>
    <mergeCell ref="F2501:I2501"/>
    <mergeCell ref="A2519:E2519"/>
    <mergeCell ref="F2519:I2519"/>
    <mergeCell ref="G2521:I2521"/>
    <mergeCell ref="A2522:E2522"/>
    <mergeCell ref="F2522:I2522"/>
    <mergeCell ref="G2449:I2449"/>
    <mergeCell ref="A2450:E2450"/>
    <mergeCell ref="F2450:I2450"/>
    <mergeCell ref="H2452:I2452"/>
    <mergeCell ref="E2454:F2454"/>
    <mergeCell ref="E2479:F2479"/>
    <mergeCell ref="E2480:F2480"/>
    <mergeCell ref="E2481:F2481"/>
    <mergeCell ref="E2482:F2482"/>
    <mergeCell ref="E2483:F2483"/>
    <mergeCell ref="E2484:F2484"/>
    <mergeCell ref="E2471:F2471"/>
    <mergeCell ref="E2472:F2472"/>
    <mergeCell ref="E2473:F2473"/>
    <mergeCell ref="E2474:F2474"/>
    <mergeCell ref="E2475:F2475"/>
    <mergeCell ref="H2477:I2477"/>
    <mergeCell ref="E2463:F2463"/>
    <mergeCell ref="E2464:F2464"/>
    <mergeCell ref="E2465:F2465"/>
    <mergeCell ref="E2466:F2466"/>
    <mergeCell ref="H2468:I2468"/>
    <mergeCell ref="E2470:F2470"/>
    <mergeCell ref="E2455:F2455"/>
    <mergeCell ref="E2456:F2456"/>
    <mergeCell ref="E2457:F2457"/>
    <mergeCell ref="E2458:F2458"/>
    <mergeCell ref="H2460:I2460"/>
    <mergeCell ref="E2462:F2462"/>
    <mergeCell ref="H2486:I2486"/>
    <mergeCell ref="E2488:F2488"/>
    <mergeCell ref="E2489:F2489"/>
    <mergeCell ref="E2490:F2490"/>
    <mergeCell ref="E2491:F2491"/>
    <mergeCell ref="A2445:E2445"/>
    <mergeCell ref="F2445:I2445"/>
    <mergeCell ref="G2447:I2447"/>
    <mergeCell ref="G2448:I2448"/>
    <mergeCell ref="H2411:I2411"/>
    <mergeCell ref="E2413:F2413"/>
    <mergeCell ref="E2414:F2414"/>
    <mergeCell ref="E2415:F2415"/>
    <mergeCell ref="E2416:F2416"/>
    <mergeCell ref="E2417:F2417"/>
    <mergeCell ref="E2441:F2441"/>
    <mergeCell ref="A2442:E2442"/>
    <mergeCell ref="F2442:I2442"/>
    <mergeCell ref="A2443:E2443"/>
    <mergeCell ref="F2443:I2443"/>
    <mergeCell ref="A2444:E2444"/>
    <mergeCell ref="F2444:I2444"/>
    <mergeCell ref="E2433:F2433"/>
    <mergeCell ref="E2434:F2434"/>
    <mergeCell ref="E2435:F2435"/>
    <mergeCell ref="E2436:F2436"/>
    <mergeCell ref="H2438:I2438"/>
    <mergeCell ref="E2440:F2440"/>
    <mergeCell ref="A2377:E2377"/>
    <mergeCell ref="F2377:I2377"/>
    <mergeCell ref="G2379:I2379"/>
    <mergeCell ref="G2380:I2380"/>
    <mergeCell ref="A2381:E2381"/>
    <mergeCell ref="F2396:I2396"/>
    <mergeCell ref="G2398:I2398"/>
    <mergeCell ref="G2399:I2399"/>
    <mergeCell ref="G2400:I2400"/>
    <mergeCell ref="G2401:I2401"/>
    <mergeCell ref="A2402:E2402"/>
    <mergeCell ref="F2402:I2402"/>
    <mergeCell ref="E2426:F2426"/>
    <mergeCell ref="E2427:F2427"/>
    <mergeCell ref="H2429:I2429"/>
    <mergeCell ref="E2431:F2431"/>
    <mergeCell ref="E2432:F2432"/>
    <mergeCell ref="G2392:I2392"/>
    <mergeCell ref="G2393:I2393"/>
    <mergeCell ref="G2394:I2394"/>
    <mergeCell ref="G2395:I2395"/>
    <mergeCell ref="A2396:E2396"/>
    <mergeCell ref="E2418:F2418"/>
    <mergeCell ref="H2420:I2420"/>
    <mergeCell ref="E2422:F2422"/>
    <mergeCell ref="E2423:F2423"/>
    <mergeCell ref="E2424:F2424"/>
    <mergeCell ref="E2425:F2425"/>
    <mergeCell ref="A2388:E2388"/>
    <mergeCell ref="A2389:E2389"/>
    <mergeCell ref="F2389:I2389"/>
    <mergeCell ref="A2390:E2390"/>
    <mergeCell ref="F2390:I2390"/>
    <mergeCell ref="F2381:I2381"/>
    <mergeCell ref="H2383:I2383"/>
    <mergeCell ref="E2385:F2385"/>
    <mergeCell ref="E2386:F2386"/>
    <mergeCell ref="A2387:E2387"/>
    <mergeCell ref="F2387:I2387"/>
    <mergeCell ref="H2404:I2404"/>
    <mergeCell ref="E2406:F2406"/>
    <mergeCell ref="E2407:F2407"/>
    <mergeCell ref="E2408:F2408"/>
    <mergeCell ref="E2409:F2409"/>
    <mergeCell ref="G2372:I2372"/>
    <mergeCell ref="G2373:I2373"/>
    <mergeCell ref="G2374:I2374"/>
    <mergeCell ref="G2375:I2375"/>
    <mergeCell ref="G2376:I2376"/>
    <mergeCell ref="G2366:I2366"/>
    <mergeCell ref="G2367:I2367"/>
    <mergeCell ref="G2368:I2368"/>
    <mergeCell ref="G2369:I2369"/>
    <mergeCell ref="G2370:I2370"/>
    <mergeCell ref="G2371:I2371"/>
    <mergeCell ref="A2362:E2362"/>
    <mergeCell ref="F2362:I2362"/>
    <mergeCell ref="A2363:E2363"/>
    <mergeCell ref="F2363:I2363"/>
    <mergeCell ref="A2364:E2364"/>
    <mergeCell ref="F2364:I2364"/>
    <mergeCell ref="E2359:F2359"/>
    <mergeCell ref="E2360:F2360"/>
    <mergeCell ref="A2361:E2361"/>
    <mergeCell ref="F2361:I2361"/>
    <mergeCell ref="F2388:I2388"/>
    <mergeCell ref="E2351:F2351"/>
    <mergeCell ref="E2352:F2352"/>
    <mergeCell ref="E2353:F2353"/>
    <mergeCell ref="E2354:F2354"/>
    <mergeCell ref="E2355:F2355"/>
    <mergeCell ref="H2357:I2357"/>
    <mergeCell ref="A2344:E2344"/>
    <mergeCell ref="F2344:I2344"/>
    <mergeCell ref="G2346:I2346"/>
    <mergeCell ref="A2347:E2347"/>
    <mergeCell ref="F2347:I2347"/>
    <mergeCell ref="H2349:I2349"/>
    <mergeCell ref="A2340:E2340"/>
    <mergeCell ref="F2340:I2340"/>
    <mergeCell ref="A2341:E2341"/>
    <mergeCell ref="F2341:I2341"/>
    <mergeCell ref="G2343:I2343"/>
    <mergeCell ref="H2334:I2334"/>
    <mergeCell ref="E2336:F2336"/>
    <mergeCell ref="E2337:F2337"/>
    <mergeCell ref="A2338:E2338"/>
    <mergeCell ref="F2338:I2338"/>
    <mergeCell ref="A2339:E2339"/>
    <mergeCell ref="F2339:I2339"/>
    <mergeCell ref="A2325:E2325"/>
    <mergeCell ref="F2325:I2325"/>
    <mergeCell ref="A2326:E2326"/>
    <mergeCell ref="F2326:I2326"/>
    <mergeCell ref="G2328:I2328"/>
    <mergeCell ref="A2329:E2329"/>
    <mergeCell ref="F2329:I2329"/>
    <mergeCell ref="G2331:I2331"/>
    <mergeCell ref="A2332:E2332"/>
    <mergeCell ref="F2332:I2332"/>
    <mergeCell ref="H2319:I2319"/>
    <mergeCell ref="E2321:F2321"/>
    <mergeCell ref="E2322:F2322"/>
    <mergeCell ref="A2323:E2323"/>
    <mergeCell ref="F2323:I2323"/>
    <mergeCell ref="A2324:E2324"/>
    <mergeCell ref="F2324:I2324"/>
    <mergeCell ref="A2310:E2310"/>
    <mergeCell ref="F2310:I2310"/>
    <mergeCell ref="A2311:E2311"/>
    <mergeCell ref="F2311:I2311"/>
    <mergeCell ref="G2313:I2313"/>
    <mergeCell ref="A2314:E2314"/>
    <mergeCell ref="F2314:I2314"/>
    <mergeCell ref="G2316:I2316"/>
    <mergeCell ref="A2317:E2317"/>
    <mergeCell ref="F2317:I2317"/>
    <mergeCell ref="H2304:I2304"/>
    <mergeCell ref="E2306:F2306"/>
    <mergeCell ref="E2307:F2307"/>
    <mergeCell ref="A2308:E2308"/>
    <mergeCell ref="F2308:I2308"/>
    <mergeCell ref="A2309:E2309"/>
    <mergeCell ref="F2309:I2309"/>
    <mergeCell ref="A2295:E2295"/>
    <mergeCell ref="F2295:I2295"/>
    <mergeCell ref="A2296:E2296"/>
    <mergeCell ref="F2296:I2296"/>
    <mergeCell ref="G2298:I2298"/>
    <mergeCell ref="A2299:E2299"/>
    <mergeCell ref="F2299:I2299"/>
    <mergeCell ref="G2301:I2301"/>
    <mergeCell ref="A2302:E2302"/>
    <mergeCell ref="F2302:I2302"/>
    <mergeCell ref="H2289:I2289"/>
    <mergeCell ref="E2291:F2291"/>
    <mergeCell ref="E2292:F2292"/>
    <mergeCell ref="A2293:E2293"/>
    <mergeCell ref="F2293:I2293"/>
    <mergeCell ref="A2294:E2294"/>
    <mergeCell ref="F2294:I2294"/>
    <mergeCell ref="E2223:F2223"/>
    <mergeCell ref="E2232:F2232"/>
    <mergeCell ref="E2233:F2233"/>
    <mergeCell ref="E2234:F2234"/>
    <mergeCell ref="E2235:F2235"/>
    <mergeCell ref="E2252:F2252"/>
    <mergeCell ref="E2253:F2253"/>
    <mergeCell ref="E2254:F2254"/>
    <mergeCell ref="E2255:F2255"/>
    <mergeCell ref="H2257:I2257"/>
    <mergeCell ref="E2259:F2259"/>
    <mergeCell ref="A2280:E2280"/>
    <mergeCell ref="F2280:I2280"/>
    <mergeCell ref="A2281:E2281"/>
    <mergeCell ref="F2281:I2281"/>
    <mergeCell ref="E2244:F2244"/>
    <mergeCell ref="E2245:F2245"/>
    <mergeCell ref="H2247:I2247"/>
    <mergeCell ref="E2249:F2249"/>
    <mergeCell ref="G2283:I2283"/>
    <mergeCell ref="A2284:E2284"/>
    <mergeCell ref="F2284:I2284"/>
    <mergeCell ref="G2286:I2286"/>
    <mergeCell ref="A2287:E2287"/>
    <mergeCell ref="F2287:I2287"/>
    <mergeCell ref="E2250:F2250"/>
    <mergeCell ref="E2251:F2251"/>
    <mergeCell ref="H2274:I2274"/>
    <mergeCell ref="E2276:F2276"/>
    <mergeCell ref="E2277:F2277"/>
    <mergeCell ref="A2278:E2278"/>
    <mergeCell ref="F2278:I2278"/>
    <mergeCell ref="A2279:E2279"/>
    <mergeCell ref="F2279:I2279"/>
    <mergeCell ref="E2236:F2236"/>
    <mergeCell ref="E2237:F2237"/>
    <mergeCell ref="H2239:I2239"/>
    <mergeCell ref="E2241:F2241"/>
    <mergeCell ref="E2242:F2242"/>
    <mergeCell ref="E2243:F2243"/>
    <mergeCell ref="H2225:I2225"/>
    <mergeCell ref="E2227:F2227"/>
    <mergeCell ref="E2228:F2228"/>
    <mergeCell ref="E2229:F2229"/>
    <mergeCell ref="E2230:F2230"/>
    <mergeCell ref="E2231:F2231"/>
    <mergeCell ref="E2260:F2260"/>
    <mergeCell ref="E2261:F2261"/>
    <mergeCell ref="E2262:F2262"/>
    <mergeCell ref="E2263:F2263"/>
    <mergeCell ref="E2264:F2264"/>
    <mergeCell ref="H2266:I2266"/>
    <mergeCell ref="E2268:F2268"/>
    <mergeCell ref="E2269:F2269"/>
    <mergeCell ref="E2270:F2270"/>
    <mergeCell ref="E2271:F2271"/>
    <mergeCell ref="E2272:F2272"/>
    <mergeCell ref="E2221:F2221"/>
    <mergeCell ref="E2222:F2222"/>
    <mergeCell ref="H2186:I2186"/>
    <mergeCell ref="E2188:F2188"/>
    <mergeCell ref="E2189:F2189"/>
    <mergeCell ref="E2190:F2190"/>
    <mergeCell ref="E2191:F2191"/>
    <mergeCell ref="E2210:F2210"/>
    <mergeCell ref="E2211:F2211"/>
    <mergeCell ref="E2212:F2212"/>
    <mergeCell ref="E2213:F2213"/>
    <mergeCell ref="E2214:F2214"/>
    <mergeCell ref="E2215:F2215"/>
    <mergeCell ref="E2204:F2204"/>
    <mergeCell ref="E2205:F2205"/>
    <mergeCell ref="E2206:F2206"/>
    <mergeCell ref="E2207:F2207"/>
    <mergeCell ref="E2208:F2208"/>
    <mergeCell ref="E2209:F2209"/>
    <mergeCell ref="A2175:E2175"/>
    <mergeCell ref="F2175:I2175"/>
    <mergeCell ref="E2198:F2198"/>
    <mergeCell ref="E2199:F2199"/>
    <mergeCell ref="E2200:F2200"/>
    <mergeCell ref="E2201:F2201"/>
    <mergeCell ref="E2202:F2202"/>
    <mergeCell ref="E2203:F2203"/>
    <mergeCell ref="E2192:F2192"/>
    <mergeCell ref="E2193:F2193"/>
    <mergeCell ref="A2194:J2194"/>
    <mergeCell ref="E2195:F2195"/>
    <mergeCell ref="E2196:F2196"/>
    <mergeCell ref="E2197:F2197"/>
    <mergeCell ref="H2217:I2217"/>
    <mergeCell ref="E2219:F2219"/>
    <mergeCell ref="E2220:F2220"/>
    <mergeCell ref="A2142:E2142"/>
    <mergeCell ref="F2142:I2142"/>
    <mergeCell ref="A2143:E2143"/>
    <mergeCell ref="F2143:I2143"/>
    <mergeCell ref="A2144:E2144"/>
    <mergeCell ref="F2160:I2160"/>
    <mergeCell ref="A2161:E2161"/>
    <mergeCell ref="F2161:I2161"/>
    <mergeCell ref="G2163:I2163"/>
    <mergeCell ref="A2164:E2164"/>
    <mergeCell ref="F2164:I2164"/>
    <mergeCell ref="G2182:I2182"/>
    <mergeCell ref="G2183:I2183"/>
    <mergeCell ref="A2184:E2184"/>
    <mergeCell ref="F2184:I2184"/>
    <mergeCell ref="E2157:F2157"/>
    <mergeCell ref="A2158:E2158"/>
    <mergeCell ref="F2158:I2158"/>
    <mergeCell ref="A2159:E2159"/>
    <mergeCell ref="F2159:I2159"/>
    <mergeCell ref="A2160:E2160"/>
    <mergeCell ref="A2176:E2176"/>
    <mergeCell ref="F2176:I2176"/>
    <mergeCell ref="A2177:E2177"/>
    <mergeCell ref="F2177:I2177"/>
    <mergeCell ref="G2179:I2179"/>
    <mergeCell ref="A2180:E2180"/>
    <mergeCell ref="F2180:I2180"/>
    <mergeCell ref="E2172:F2172"/>
    <mergeCell ref="E2173:F2173"/>
    <mergeCell ref="A2174:E2174"/>
    <mergeCell ref="F2174:I2174"/>
    <mergeCell ref="G2150:I2150"/>
    <mergeCell ref="G2151:I2151"/>
    <mergeCell ref="A2152:E2152"/>
    <mergeCell ref="F2152:I2152"/>
    <mergeCell ref="H2154:I2154"/>
    <mergeCell ref="E2156:F2156"/>
    <mergeCell ref="F2144:I2144"/>
    <mergeCell ref="A2145:E2145"/>
    <mergeCell ref="F2145:I2145"/>
    <mergeCell ref="G2147:I2147"/>
    <mergeCell ref="A2148:E2148"/>
    <mergeCell ref="F2148:I2148"/>
    <mergeCell ref="G2166:I2166"/>
    <mergeCell ref="G2167:I2167"/>
    <mergeCell ref="A2168:E2168"/>
    <mergeCell ref="F2168:I2168"/>
    <mergeCell ref="H2170:I2170"/>
    <mergeCell ref="H2105:I2105"/>
    <mergeCell ref="E2107:F2107"/>
    <mergeCell ref="E2108:F2108"/>
    <mergeCell ref="E2109:F2109"/>
    <mergeCell ref="E2110:F2110"/>
    <mergeCell ref="G2128:I2128"/>
    <mergeCell ref="A2129:E2129"/>
    <mergeCell ref="F2129:I2129"/>
    <mergeCell ref="H2131:I2131"/>
    <mergeCell ref="E2133:F2133"/>
    <mergeCell ref="E2134:F2134"/>
    <mergeCell ref="A2122:E2122"/>
    <mergeCell ref="F2122:I2122"/>
    <mergeCell ref="G2124:I2124"/>
    <mergeCell ref="A2125:E2125"/>
    <mergeCell ref="F2125:I2125"/>
    <mergeCell ref="G2127:I2127"/>
    <mergeCell ref="A2119:E2119"/>
    <mergeCell ref="F2119:I2119"/>
    <mergeCell ref="A2120:E2120"/>
    <mergeCell ref="F2120:I2120"/>
    <mergeCell ref="A2121:E2121"/>
    <mergeCell ref="F2121:I2121"/>
    <mergeCell ref="E2111:F2111"/>
    <mergeCell ref="E2112:F2112"/>
    <mergeCell ref="E2113:F2113"/>
    <mergeCell ref="H2115:I2115"/>
    <mergeCell ref="E2117:F2117"/>
    <mergeCell ref="E2118:F2118"/>
    <mergeCell ref="E2135:F2135"/>
    <mergeCell ref="E2136:F2136"/>
    <mergeCell ref="H2138:I2138"/>
    <mergeCell ref="E2140:F2140"/>
    <mergeCell ref="E2141:F2141"/>
    <mergeCell ref="E2062:F2062"/>
    <mergeCell ref="E2063:F2063"/>
    <mergeCell ref="E2064:F2064"/>
    <mergeCell ref="E2065:F2065"/>
    <mergeCell ref="E2066:F2066"/>
    <mergeCell ref="E2091:F2091"/>
    <mergeCell ref="E2092:F2092"/>
    <mergeCell ref="E2093:F2093"/>
    <mergeCell ref="E2094:F2094"/>
    <mergeCell ref="H2096:I2096"/>
    <mergeCell ref="E2098:F2098"/>
    <mergeCell ref="E2083:F2083"/>
    <mergeCell ref="E2084:F2084"/>
    <mergeCell ref="H2086:I2086"/>
    <mergeCell ref="E2088:F2088"/>
    <mergeCell ref="E2089:F2089"/>
    <mergeCell ref="E2090:F2090"/>
    <mergeCell ref="H2076:I2076"/>
    <mergeCell ref="E2078:F2078"/>
    <mergeCell ref="E2079:F2079"/>
    <mergeCell ref="E2080:F2080"/>
    <mergeCell ref="E2081:F2081"/>
    <mergeCell ref="E2082:F2082"/>
    <mergeCell ref="H2068:I2068"/>
    <mergeCell ref="E2070:F2070"/>
    <mergeCell ref="E2071:F2071"/>
    <mergeCell ref="E2072:F2072"/>
    <mergeCell ref="E2073:F2073"/>
    <mergeCell ref="E2074:F2074"/>
    <mergeCell ref="E2099:F2099"/>
    <mergeCell ref="E2100:F2100"/>
    <mergeCell ref="E2101:F2101"/>
    <mergeCell ref="E2102:F2102"/>
    <mergeCell ref="E2103:F2103"/>
    <mergeCell ref="E2026:F2026"/>
    <mergeCell ref="E2027:F2027"/>
    <mergeCell ref="H2029:I2029"/>
    <mergeCell ref="E2031:F2031"/>
    <mergeCell ref="E2032:F2032"/>
    <mergeCell ref="G2050:I2050"/>
    <mergeCell ref="G2051:I2051"/>
    <mergeCell ref="G2052:I2052"/>
    <mergeCell ref="A2053:E2053"/>
    <mergeCell ref="F2053:I2053"/>
    <mergeCell ref="G2055:I2055"/>
    <mergeCell ref="A2046:E2046"/>
    <mergeCell ref="F2046:I2046"/>
    <mergeCell ref="A2047:E2047"/>
    <mergeCell ref="F2047:I2047"/>
    <mergeCell ref="A2048:E2048"/>
    <mergeCell ref="F2048:I2048"/>
    <mergeCell ref="E2039:F2039"/>
    <mergeCell ref="H2041:I2041"/>
    <mergeCell ref="E2043:F2043"/>
    <mergeCell ref="E2044:F2044"/>
    <mergeCell ref="A2045:E2045"/>
    <mergeCell ref="F2045:I2045"/>
    <mergeCell ref="E2033:F2033"/>
    <mergeCell ref="E2034:F2034"/>
    <mergeCell ref="E2035:F2035"/>
    <mergeCell ref="E2036:F2036"/>
    <mergeCell ref="E2037:F2037"/>
    <mergeCell ref="E2038:F2038"/>
    <mergeCell ref="G2056:I2056"/>
    <mergeCell ref="G2057:I2057"/>
    <mergeCell ref="A2058:E2058"/>
    <mergeCell ref="F2058:I2058"/>
    <mergeCell ref="H2060:I2060"/>
    <mergeCell ref="E1982:F1982"/>
    <mergeCell ref="E1983:F1983"/>
    <mergeCell ref="E1984:F1984"/>
    <mergeCell ref="H1986:I1986"/>
    <mergeCell ref="E1988:F1988"/>
    <mergeCell ref="E2013:F2013"/>
    <mergeCell ref="E2014:F2014"/>
    <mergeCell ref="E2015:F2015"/>
    <mergeCell ref="E2016:F2016"/>
    <mergeCell ref="E2017:F2017"/>
    <mergeCell ref="E2018:F2018"/>
    <mergeCell ref="E2005:F2005"/>
    <mergeCell ref="E2006:F2006"/>
    <mergeCell ref="E2007:F2007"/>
    <mergeCell ref="E2008:F2008"/>
    <mergeCell ref="E2009:F2009"/>
    <mergeCell ref="H2011:I2011"/>
    <mergeCell ref="E1997:F1997"/>
    <mergeCell ref="E1998:F1998"/>
    <mergeCell ref="E1999:F1999"/>
    <mergeCell ref="E2000:F2000"/>
    <mergeCell ref="H2002:I2002"/>
    <mergeCell ref="E2004:F2004"/>
    <mergeCell ref="E1989:F1989"/>
    <mergeCell ref="E1990:F1990"/>
    <mergeCell ref="E1991:F1991"/>
    <mergeCell ref="E1992:F1992"/>
    <mergeCell ref="H1994:I1994"/>
    <mergeCell ref="E1996:F1996"/>
    <mergeCell ref="H2020:I2020"/>
    <mergeCell ref="E2022:F2022"/>
    <mergeCell ref="E2023:F2023"/>
    <mergeCell ref="E2024:F2024"/>
    <mergeCell ref="E2025:F2025"/>
    <mergeCell ref="E1976:F1976"/>
    <mergeCell ref="H1978:I1978"/>
    <mergeCell ref="E1980:F1980"/>
    <mergeCell ref="E1981:F1981"/>
    <mergeCell ref="A1947:E1947"/>
    <mergeCell ref="F1947:I1947"/>
    <mergeCell ref="H1949:I1949"/>
    <mergeCell ref="E1951:F1951"/>
    <mergeCell ref="E1952:F1952"/>
    <mergeCell ref="A1953:E1953"/>
    <mergeCell ref="H1969:I1969"/>
    <mergeCell ref="E1971:F1971"/>
    <mergeCell ref="E1972:F1972"/>
    <mergeCell ref="E1973:F1973"/>
    <mergeCell ref="E1974:F1974"/>
    <mergeCell ref="E1975:F1975"/>
    <mergeCell ref="A1962:E1962"/>
    <mergeCell ref="F1962:I1962"/>
    <mergeCell ref="G1964:I1964"/>
    <mergeCell ref="G1965:I1965"/>
    <mergeCell ref="G1966:I1966"/>
    <mergeCell ref="A1967:E1967"/>
    <mergeCell ref="F1967:I1967"/>
    <mergeCell ref="G1946:I1946"/>
    <mergeCell ref="E1917:F1917"/>
    <mergeCell ref="E1918:F1918"/>
    <mergeCell ref="A1919:E1919"/>
    <mergeCell ref="F1919:I1919"/>
    <mergeCell ref="A1920:E1920"/>
    <mergeCell ref="F1937:I1937"/>
    <mergeCell ref="A1938:E1938"/>
    <mergeCell ref="F1938:I1938"/>
    <mergeCell ref="A1939:E1939"/>
    <mergeCell ref="F1939:I1939"/>
    <mergeCell ref="G1941:I1941"/>
    <mergeCell ref="G1958:I1958"/>
    <mergeCell ref="G1959:I1959"/>
    <mergeCell ref="G1960:I1960"/>
    <mergeCell ref="G1961:I1961"/>
    <mergeCell ref="H1932:I1932"/>
    <mergeCell ref="E1934:F1934"/>
    <mergeCell ref="E1935:F1935"/>
    <mergeCell ref="A1936:E1936"/>
    <mergeCell ref="F1936:I1936"/>
    <mergeCell ref="A1937:E1937"/>
    <mergeCell ref="F1953:I1953"/>
    <mergeCell ref="A1954:E1954"/>
    <mergeCell ref="F1954:I1954"/>
    <mergeCell ref="A1955:E1955"/>
    <mergeCell ref="F1955:I1955"/>
    <mergeCell ref="A1956:E1956"/>
    <mergeCell ref="F1956:I1956"/>
    <mergeCell ref="G1925:I1925"/>
    <mergeCell ref="G1942:I1942"/>
    <mergeCell ref="A1943:E1943"/>
    <mergeCell ref="F1943:I1943"/>
    <mergeCell ref="G1945:I1945"/>
    <mergeCell ref="E1881:F1881"/>
    <mergeCell ref="E1882:F1882"/>
    <mergeCell ref="E1883:F1883"/>
    <mergeCell ref="E1884:F1884"/>
    <mergeCell ref="E1885:F1885"/>
    <mergeCell ref="A1905:E1905"/>
    <mergeCell ref="F1905:I1905"/>
    <mergeCell ref="G1907:I1907"/>
    <mergeCell ref="G1908:I1908"/>
    <mergeCell ref="A1909:E1909"/>
    <mergeCell ref="F1909:I1909"/>
    <mergeCell ref="A1902:E1902"/>
    <mergeCell ref="F1902:I1902"/>
    <mergeCell ref="A1903:E1903"/>
    <mergeCell ref="F1903:I1903"/>
    <mergeCell ref="A1904:E1904"/>
    <mergeCell ref="E1893:F1893"/>
    <mergeCell ref="G1911:I1911"/>
    <mergeCell ref="G1912:I1912"/>
    <mergeCell ref="A1913:E1913"/>
    <mergeCell ref="F1913:I1913"/>
    <mergeCell ref="A1926:E1926"/>
    <mergeCell ref="F1926:I1926"/>
    <mergeCell ref="G1928:I1928"/>
    <mergeCell ref="G1929:I1929"/>
    <mergeCell ref="A1930:E1930"/>
    <mergeCell ref="F1930:I1930"/>
    <mergeCell ref="F1920:I1920"/>
    <mergeCell ref="A1921:E1921"/>
    <mergeCell ref="F1921:I1921"/>
    <mergeCell ref="A1922:E1922"/>
    <mergeCell ref="F1922:I1922"/>
    <mergeCell ref="G1924:I1924"/>
    <mergeCell ref="H1915:I1915"/>
    <mergeCell ref="H1878:I1878"/>
    <mergeCell ref="E1880:F1880"/>
    <mergeCell ref="H1844:I1844"/>
    <mergeCell ref="E1846:F1846"/>
    <mergeCell ref="E1847:F1847"/>
    <mergeCell ref="E1848:F1848"/>
    <mergeCell ref="E1849:F1849"/>
    <mergeCell ref="G1869:I1869"/>
    <mergeCell ref="G1870:I1870"/>
    <mergeCell ref="G1871:I1871"/>
    <mergeCell ref="A1872:E1872"/>
    <mergeCell ref="F1872:I1872"/>
    <mergeCell ref="G1874:I1874"/>
    <mergeCell ref="A1865:E1865"/>
    <mergeCell ref="F1865:I1865"/>
    <mergeCell ref="A1866:E1866"/>
    <mergeCell ref="F1866:I1866"/>
    <mergeCell ref="A1867:E1867"/>
    <mergeCell ref="F1867:I1867"/>
    <mergeCell ref="F1904:I1904"/>
    <mergeCell ref="E1894:F1894"/>
    <mergeCell ref="E1895:F1895"/>
    <mergeCell ref="E1896:F1896"/>
    <mergeCell ref="H1898:I1898"/>
    <mergeCell ref="E1900:F1900"/>
    <mergeCell ref="E1901:F1901"/>
    <mergeCell ref="H1887:I1887"/>
    <mergeCell ref="E1889:F1889"/>
    <mergeCell ref="E1890:F1890"/>
    <mergeCell ref="E1891:F1891"/>
    <mergeCell ref="E1892:F1892"/>
    <mergeCell ref="A1833:E1833"/>
    <mergeCell ref="F1833:I1833"/>
    <mergeCell ref="E1858:F1858"/>
    <mergeCell ref="H1860:I1860"/>
    <mergeCell ref="E1862:F1862"/>
    <mergeCell ref="E1863:F1863"/>
    <mergeCell ref="A1864:E1864"/>
    <mergeCell ref="F1864:I1864"/>
    <mergeCell ref="E1850:F1850"/>
    <mergeCell ref="H1852:I1852"/>
    <mergeCell ref="E1854:F1854"/>
    <mergeCell ref="E1855:F1855"/>
    <mergeCell ref="E1856:F1856"/>
    <mergeCell ref="E1857:F1857"/>
    <mergeCell ref="G1875:I1875"/>
    <mergeCell ref="A1876:E1876"/>
    <mergeCell ref="F1876:I1876"/>
    <mergeCell ref="H1787:I1787"/>
    <mergeCell ref="E1789:F1789"/>
    <mergeCell ref="E1790:F1790"/>
    <mergeCell ref="E1791:F1791"/>
    <mergeCell ref="E1792:F1792"/>
    <mergeCell ref="E1815:F1815"/>
    <mergeCell ref="E1816:F1816"/>
    <mergeCell ref="E1817:F1817"/>
    <mergeCell ref="E1818:F1818"/>
    <mergeCell ref="H1820:I1820"/>
    <mergeCell ref="E1822:F1822"/>
    <mergeCell ref="G1840:I1840"/>
    <mergeCell ref="G1841:I1841"/>
    <mergeCell ref="A1842:E1842"/>
    <mergeCell ref="F1842:I1842"/>
    <mergeCell ref="E1807:F1807"/>
    <mergeCell ref="H1809:I1809"/>
    <mergeCell ref="E1811:F1811"/>
    <mergeCell ref="E1812:F1812"/>
    <mergeCell ref="E1813:F1813"/>
    <mergeCell ref="E1814:F1814"/>
    <mergeCell ref="A1834:E1834"/>
    <mergeCell ref="F1834:I1834"/>
    <mergeCell ref="A1835:E1835"/>
    <mergeCell ref="F1835:I1835"/>
    <mergeCell ref="G1837:I1837"/>
    <mergeCell ref="A1838:E1838"/>
    <mergeCell ref="F1838:I1838"/>
    <mergeCell ref="E1830:F1830"/>
    <mergeCell ref="E1831:F1831"/>
    <mergeCell ref="A1832:E1832"/>
    <mergeCell ref="F1832:I1832"/>
    <mergeCell ref="E1801:F1801"/>
    <mergeCell ref="E1802:F1802"/>
    <mergeCell ref="E1803:F1803"/>
    <mergeCell ref="E1804:F1804"/>
    <mergeCell ref="E1805:F1805"/>
    <mergeCell ref="E1806:F1806"/>
    <mergeCell ref="E1793:F1793"/>
    <mergeCell ref="E1794:F1794"/>
    <mergeCell ref="E1795:F1795"/>
    <mergeCell ref="E1796:F1796"/>
    <mergeCell ref="H1798:I1798"/>
    <mergeCell ref="E1800:F1800"/>
    <mergeCell ref="E1823:F1823"/>
    <mergeCell ref="E1824:F1824"/>
    <mergeCell ref="E1825:F1825"/>
    <mergeCell ref="E1826:F1826"/>
    <mergeCell ref="H1828:I1828"/>
    <mergeCell ref="E1751:F1751"/>
    <mergeCell ref="E1752:F1752"/>
    <mergeCell ref="E1753:F1753"/>
    <mergeCell ref="H1755:I1755"/>
    <mergeCell ref="E1757:F1757"/>
    <mergeCell ref="G1776:I1776"/>
    <mergeCell ref="G1777:I1777"/>
    <mergeCell ref="G1778:I1778"/>
    <mergeCell ref="G1779:I1779"/>
    <mergeCell ref="G1780:I1780"/>
    <mergeCell ref="G1781:I1781"/>
    <mergeCell ref="A1771:E1771"/>
    <mergeCell ref="F1771:I1771"/>
    <mergeCell ref="A1772:E1772"/>
    <mergeCell ref="F1772:I1772"/>
    <mergeCell ref="G1774:I1774"/>
    <mergeCell ref="G1775:I1775"/>
    <mergeCell ref="H1765:I1765"/>
    <mergeCell ref="E1767:F1767"/>
    <mergeCell ref="E1768:F1768"/>
    <mergeCell ref="A1769:E1769"/>
    <mergeCell ref="F1769:I1769"/>
    <mergeCell ref="A1770:E1770"/>
    <mergeCell ref="F1770:I1770"/>
    <mergeCell ref="E1758:F1758"/>
    <mergeCell ref="E1759:F1759"/>
    <mergeCell ref="E1760:F1760"/>
    <mergeCell ref="E1761:F1761"/>
    <mergeCell ref="E1762:F1762"/>
    <mergeCell ref="E1763:F1763"/>
    <mergeCell ref="G1782:I1782"/>
    <mergeCell ref="G1783:I1783"/>
    <mergeCell ref="G1784:I1784"/>
    <mergeCell ref="A1785:E1785"/>
    <mergeCell ref="F1785:I1785"/>
    <mergeCell ref="E1709:F1709"/>
    <mergeCell ref="E1710:F1710"/>
    <mergeCell ref="E1719:F1719"/>
    <mergeCell ref="E1720:F1720"/>
    <mergeCell ref="E1721:F1721"/>
    <mergeCell ref="E1738:F1738"/>
    <mergeCell ref="E1739:F1739"/>
    <mergeCell ref="E1740:F1740"/>
    <mergeCell ref="E1741:F1741"/>
    <mergeCell ref="E1742:F1742"/>
    <mergeCell ref="H1744:I1744"/>
    <mergeCell ref="E1730:F1730"/>
    <mergeCell ref="E1731:F1731"/>
    <mergeCell ref="E1732:F1732"/>
    <mergeCell ref="H1734:I1734"/>
    <mergeCell ref="E1736:F1736"/>
    <mergeCell ref="E1737:F1737"/>
    <mergeCell ref="H1723:I1723"/>
    <mergeCell ref="E1725:F1725"/>
    <mergeCell ref="E1726:F1726"/>
    <mergeCell ref="E1727:F1727"/>
    <mergeCell ref="E1728:F1728"/>
    <mergeCell ref="E1729:F1729"/>
    <mergeCell ref="H1712:I1712"/>
    <mergeCell ref="E1714:F1714"/>
    <mergeCell ref="E1715:F1715"/>
    <mergeCell ref="E1716:F1716"/>
    <mergeCell ref="E1717:F1717"/>
    <mergeCell ref="E1718:F1718"/>
    <mergeCell ref="E1746:F1746"/>
    <mergeCell ref="E1747:F1747"/>
    <mergeCell ref="E1748:F1748"/>
    <mergeCell ref="E1749:F1749"/>
    <mergeCell ref="E1750:F1750"/>
    <mergeCell ref="H1668:I1668"/>
    <mergeCell ref="E1670:F1670"/>
    <mergeCell ref="E1671:F1671"/>
    <mergeCell ref="E1672:F1672"/>
    <mergeCell ref="E1673:F1673"/>
    <mergeCell ref="E1696:F1696"/>
    <mergeCell ref="E1697:F1697"/>
    <mergeCell ref="E1698:F1698"/>
    <mergeCell ref="E1699:F1699"/>
    <mergeCell ref="H1701:I1701"/>
    <mergeCell ref="E1703:F1703"/>
    <mergeCell ref="E1688:F1688"/>
    <mergeCell ref="H1690:I1690"/>
    <mergeCell ref="E1692:F1692"/>
    <mergeCell ref="E1693:F1693"/>
    <mergeCell ref="E1694:F1694"/>
    <mergeCell ref="E1695:F1695"/>
    <mergeCell ref="E1682:F1682"/>
    <mergeCell ref="E1683:F1683"/>
    <mergeCell ref="E1684:F1684"/>
    <mergeCell ref="E1685:F1685"/>
    <mergeCell ref="E1686:F1686"/>
    <mergeCell ref="E1687:F1687"/>
    <mergeCell ref="E1674:F1674"/>
    <mergeCell ref="E1675:F1675"/>
    <mergeCell ref="E1676:F1676"/>
    <mergeCell ref="E1677:F1677"/>
    <mergeCell ref="H1679:I1679"/>
    <mergeCell ref="E1681:F1681"/>
    <mergeCell ref="E1704:F1704"/>
    <mergeCell ref="E1705:F1705"/>
    <mergeCell ref="E1706:F1706"/>
    <mergeCell ref="E1707:F1707"/>
    <mergeCell ref="E1708:F1708"/>
    <mergeCell ref="H1626:I1626"/>
    <mergeCell ref="E1628:F1628"/>
    <mergeCell ref="E1629:F1629"/>
    <mergeCell ref="E1630:F1630"/>
    <mergeCell ref="E1631:F1631"/>
    <mergeCell ref="E1654:F1654"/>
    <mergeCell ref="E1655:F1655"/>
    <mergeCell ref="H1657:I1657"/>
    <mergeCell ref="E1659:F1659"/>
    <mergeCell ref="E1660:F1660"/>
    <mergeCell ref="E1661:F1661"/>
    <mergeCell ref="E1648:F1648"/>
    <mergeCell ref="E1649:F1649"/>
    <mergeCell ref="E1650:F1650"/>
    <mergeCell ref="E1651:F1651"/>
    <mergeCell ref="E1652:F1652"/>
    <mergeCell ref="E1653:F1653"/>
    <mergeCell ref="E1640:F1640"/>
    <mergeCell ref="E1641:F1641"/>
    <mergeCell ref="E1642:F1642"/>
    <mergeCell ref="E1643:F1643"/>
    <mergeCell ref="E1644:F1644"/>
    <mergeCell ref="H1646:I1646"/>
    <mergeCell ref="E1632:F1632"/>
    <mergeCell ref="E1633:F1633"/>
    <mergeCell ref="E1634:F1634"/>
    <mergeCell ref="H1636:I1636"/>
    <mergeCell ref="E1638:F1638"/>
    <mergeCell ref="E1639:F1639"/>
    <mergeCell ref="E1662:F1662"/>
    <mergeCell ref="E1663:F1663"/>
    <mergeCell ref="E1664:F1664"/>
    <mergeCell ref="E1665:F1665"/>
    <mergeCell ref="E1666:F1666"/>
    <mergeCell ref="H1584:I1584"/>
    <mergeCell ref="E1586:F1586"/>
    <mergeCell ref="E1587:F1587"/>
    <mergeCell ref="E1588:F1588"/>
    <mergeCell ref="E1589:F1589"/>
    <mergeCell ref="E1612:F1612"/>
    <mergeCell ref="E1613:F1613"/>
    <mergeCell ref="H1615:I1615"/>
    <mergeCell ref="E1617:F1617"/>
    <mergeCell ref="E1618:F1618"/>
    <mergeCell ref="E1619:F1619"/>
    <mergeCell ref="H1605:I1605"/>
    <mergeCell ref="E1607:F1607"/>
    <mergeCell ref="E1608:F1608"/>
    <mergeCell ref="E1609:F1609"/>
    <mergeCell ref="E1610:F1610"/>
    <mergeCell ref="E1611:F1611"/>
    <mergeCell ref="E1598:F1598"/>
    <mergeCell ref="E1599:F1599"/>
    <mergeCell ref="E1600:F1600"/>
    <mergeCell ref="E1601:F1601"/>
    <mergeCell ref="E1602:F1602"/>
    <mergeCell ref="E1603:F1603"/>
    <mergeCell ref="E1590:F1590"/>
    <mergeCell ref="E1591:F1591"/>
    <mergeCell ref="E1592:F1592"/>
    <mergeCell ref="E1593:F1593"/>
    <mergeCell ref="H1595:I1595"/>
    <mergeCell ref="E1597:F1597"/>
    <mergeCell ref="E1620:F1620"/>
    <mergeCell ref="E1621:F1621"/>
    <mergeCell ref="E1622:F1622"/>
    <mergeCell ref="E1623:F1623"/>
    <mergeCell ref="E1624:F1624"/>
    <mergeCell ref="E1551:F1551"/>
    <mergeCell ref="E1552:F1552"/>
    <mergeCell ref="E1561:F1561"/>
    <mergeCell ref="E1570:F1570"/>
    <mergeCell ref="E1571:F1571"/>
    <mergeCell ref="E1572:F1572"/>
    <mergeCell ref="H1574:I1574"/>
    <mergeCell ref="E1576:F1576"/>
    <mergeCell ref="E1577:F1577"/>
    <mergeCell ref="E1562:F1562"/>
    <mergeCell ref="H1564:I1564"/>
    <mergeCell ref="E1566:F1566"/>
    <mergeCell ref="E1567:F1567"/>
    <mergeCell ref="E1568:F1568"/>
    <mergeCell ref="E1569:F1569"/>
    <mergeCell ref="H1554:I1554"/>
    <mergeCell ref="E1556:F1556"/>
    <mergeCell ref="E1557:F1557"/>
    <mergeCell ref="E1558:F1558"/>
    <mergeCell ref="E1559:F1559"/>
    <mergeCell ref="E1560:F1560"/>
    <mergeCell ref="E1546:F1546"/>
    <mergeCell ref="E1547:F1547"/>
    <mergeCell ref="E1548:F1548"/>
    <mergeCell ref="E1549:F1549"/>
    <mergeCell ref="E1550:F1550"/>
    <mergeCell ref="E1578:F1578"/>
    <mergeCell ref="E1579:F1579"/>
    <mergeCell ref="E1580:F1580"/>
    <mergeCell ref="E1581:F1581"/>
    <mergeCell ref="E1582:F1582"/>
    <mergeCell ref="E1508:F1508"/>
    <mergeCell ref="E1509:F1509"/>
    <mergeCell ref="E1510:F1510"/>
    <mergeCell ref="E1511:F1511"/>
    <mergeCell ref="E1520:F1520"/>
    <mergeCell ref="E1537:F1537"/>
    <mergeCell ref="E1538:F1538"/>
    <mergeCell ref="E1539:F1539"/>
    <mergeCell ref="E1540:F1540"/>
    <mergeCell ref="E1541:F1541"/>
    <mergeCell ref="H1543:I1543"/>
    <mergeCell ref="E1529:F1529"/>
    <mergeCell ref="E1530:F1530"/>
    <mergeCell ref="E1531:F1531"/>
    <mergeCell ref="H1533:I1533"/>
    <mergeCell ref="E1535:F1535"/>
    <mergeCell ref="E1536:F1536"/>
    <mergeCell ref="E1521:F1521"/>
    <mergeCell ref="H1523:I1523"/>
    <mergeCell ref="E1525:F1525"/>
    <mergeCell ref="E1526:F1526"/>
    <mergeCell ref="E1527:F1527"/>
    <mergeCell ref="E1528:F1528"/>
    <mergeCell ref="H1513:I1513"/>
    <mergeCell ref="E1515:F1515"/>
    <mergeCell ref="E1516:F1516"/>
    <mergeCell ref="E1517:F1517"/>
    <mergeCell ref="E1518:F1518"/>
    <mergeCell ref="E1519:F1519"/>
    <mergeCell ref="E1505:F1505"/>
    <mergeCell ref="E1506:F1506"/>
    <mergeCell ref="E1507:F1507"/>
    <mergeCell ref="E1466:F1466"/>
    <mergeCell ref="E1467:F1467"/>
    <mergeCell ref="E1468:F1468"/>
    <mergeCell ref="E1469:F1469"/>
    <mergeCell ref="E1470:F1470"/>
    <mergeCell ref="E1495:F1495"/>
    <mergeCell ref="E1496:F1496"/>
    <mergeCell ref="E1497:F1497"/>
    <mergeCell ref="E1498:F1498"/>
    <mergeCell ref="E1499:F1499"/>
    <mergeCell ref="E1500:F1500"/>
    <mergeCell ref="E1487:F1487"/>
    <mergeCell ref="E1488:F1488"/>
    <mergeCell ref="E1489:F1489"/>
    <mergeCell ref="E1490:F1490"/>
    <mergeCell ref="E1494:F1494"/>
    <mergeCell ref="F1450:I1450"/>
    <mergeCell ref="G1452:I1452"/>
    <mergeCell ref="G1453:I1453"/>
    <mergeCell ref="E1479:F1479"/>
    <mergeCell ref="E1480:F1480"/>
    <mergeCell ref="H1482:I1482"/>
    <mergeCell ref="E1484:F1484"/>
    <mergeCell ref="E1485:F1485"/>
    <mergeCell ref="E1486:F1486"/>
    <mergeCell ref="H1472:I1472"/>
    <mergeCell ref="E1474:F1474"/>
    <mergeCell ref="E1475:F1475"/>
    <mergeCell ref="E1476:F1476"/>
    <mergeCell ref="E1477:F1477"/>
    <mergeCell ref="E1478:F1478"/>
    <mergeCell ref="E1501:F1501"/>
    <mergeCell ref="H1503:I1503"/>
    <mergeCell ref="H1492:I1492"/>
    <mergeCell ref="E1445:F1445"/>
    <mergeCell ref="E1446:F1446"/>
    <mergeCell ref="A1447:E1447"/>
    <mergeCell ref="F1447:I1447"/>
    <mergeCell ref="A1448:E1448"/>
    <mergeCell ref="F1448:I1448"/>
    <mergeCell ref="F1437:I1437"/>
    <mergeCell ref="G1439:I1439"/>
    <mergeCell ref="G1440:I1440"/>
    <mergeCell ref="A1441:E1441"/>
    <mergeCell ref="F1441:I1441"/>
    <mergeCell ref="H1443:I1443"/>
    <mergeCell ref="H1461:I1461"/>
    <mergeCell ref="E1463:F1463"/>
    <mergeCell ref="E1464:F1464"/>
    <mergeCell ref="E1465:F1465"/>
    <mergeCell ref="A1432:E1432"/>
    <mergeCell ref="F1432:I1432"/>
    <mergeCell ref="G1434:I1434"/>
    <mergeCell ref="G1435:I1435"/>
    <mergeCell ref="G1436:I1436"/>
    <mergeCell ref="A1437:E1437"/>
    <mergeCell ref="G1454:I1454"/>
    <mergeCell ref="A1455:E1455"/>
    <mergeCell ref="F1455:I1455"/>
    <mergeCell ref="G1457:I1457"/>
    <mergeCell ref="G1458:I1458"/>
    <mergeCell ref="A1459:E1459"/>
    <mergeCell ref="F1459:I1459"/>
    <mergeCell ref="A1449:E1449"/>
    <mergeCell ref="F1449:I1449"/>
    <mergeCell ref="A1450:E1450"/>
    <mergeCell ref="F1401:I1401"/>
    <mergeCell ref="G1403:I1403"/>
    <mergeCell ref="G1404:I1404"/>
    <mergeCell ref="A1405:E1405"/>
    <mergeCell ref="F1405:I1405"/>
    <mergeCell ref="A1429:E1429"/>
    <mergeCell ref="F1429:I1429"/>
    <mergeCell ref="A1430:E1430"/>
    <mergeCell ref="F1430:I1430"/>
    <mergeCell ref="A1431:E1431"/>
    <mergeCell ref="F1431:I1431"/>
    <mergeCell ref="G1422:I1422"/>
    <mergeCell ref="A1423:E1423"/>
    <mergeCell ref="F1423:I1423"/>
    <mergeCell ref="H1425:I1425"/>
    <mergeCell ref="E1427:F1427"/>
    <mergeCell ref="E1428:F1428"/>
    <mergeCell ref="G1416:I1416"/>
    <mergeCell ref="G1417:I1417"/>
    <mergeCell ref="G1418:I1418"/>
    <mergeCell ref="A1419:E1419"/>
    <mergeCell ref="F1419:I1419"/>
    <mergeCell ref="G1421:I1421"/>
    <mergeCell ref="G1398:I1398"/>
    <mergeCell ref="G1399:I1399"/>
    <mergeCell ref="G1400:I1400"/>
    <mergeCell ref="H1371:I1371"/>
    <mergeCell ref="E1373:F1373"/>
    <mergeCell ref="E1374:F1374"/>
    <mergeCell ref="A1375:E1375"/>
    <mergeCell ref="F1375:I1375"/>
    <mergeCell ref="A1393:E1393"/>
    <mergeCell ref="F1393:I1393"/>
    <mergeCell ref="A1394:E1394"/>
    <mergeCell ref="F1394:I1394"/>
    <mergeCell ref="A1395:E1395"/>
    <mergeCell ref="F1395:I1395"/>
    <mergeCell ref="A1413:E1413"/>
    <mergeCell ref="F1413:I1413"/>
    <mergeCell ref="A1414:E1414"/>
    <mergeCell ref="F1414:I1414"/>
    <mergeCell ref="G1386:I1386"/>
    <mergeCell ref="A1387:E1387"/>
    <mergeCell ref="F1387:I1387"/>
    <mergeCell ref="H1389:I1389"/>
    <mergeCell ref="E1391:F1391"/>
    <mergeCell ref="E1392:F1392"/>
    <mergeCell ref="H1407:I1407"/>
    <mergeCell ref="E1409:F1409"/>
    <mergeCell ref="E1410:F1410"/>
    <mergeCell ref="A1411:E1411"/>
    <mergeCell ref="F1411:I1411"/>
    <mergeCell ref="A1412:E1412"/>
    <mergeCell ref="F1412:I1412"/>
    <mergeCell ref="A1401:E1401"/>
    <mergeCell ref="A1358:E1358"/>
    <mergeCell ref="F1358:I1358"/>
    <mergeCell ref="A1359:E1359"/>
    <mergeCell ref="F1359:I1359"/>
    <mergeCell ref="G1380:I1380"/>
    <mergeCell ref="G1381:I1381"/>
    <mergeCell ref="G1382:I1382"/>
    <mergeCell ref="A1383:E1383"/>
    <mergeCell ref="F1383:I1383"/>
    <mergeCell ref="G1385:I1385"/>
    <mergeCell ref="A1376:E1376"/>
    <mergeCell ref="F1376:I1376"/>
    <mergeCell ref="A1377:E1377"/>
    <mergeCell ref="F1377:I1377"/>
    <mergeCell ref="A1378:E1378"/>
    <mergeCell ref="F1378:I1378"/>
    <mergeCell ref="A1396:E1396"/>
    <mergeCell ref="F1396:I1396"/>
    <mergeCell ref="E1355:F1355"/>
    <mergeCell ref="G1320:I1320"/>
    <mergeCell ref="G1321:I1321"/>
    <mergeCell ref="A1322:E1322"/>
    <mergeCell ref="F1322:I1322"/>
    <mergeCell ref="H1324:I1324"/>
    <mergeCell ref="G1344:I1344"/>
    <mergeCell ref="G1345:I1345"/>
    <mergeCell ref="G1346:I1346"/>
    <mergeCell ref="A1347:E1347"/>
    <mergeCell ref="F1347:I1347"/>
    <mergeCell ref="G1349:I1349"/>
    <mergeCell ref="G1367:I1367"/>
    <mergeCell ref="G1368:I1368"/>
    <mergeCell ref="A1369:E1369"/>
    <mergeCell ref="F1369:I1369"/>
    <mergeCell ref="A1340:E1340"/>
    <mergeCell ref="F1340:I1340"/>
    <mergeCell ref="A1341:E1341"/>
    <mergeCell ref="F1341:I1341"/>
    <mergeCell ref="A1342:E1342"/>
    <mergeCell ref="F1342:I1342"/>
    <mergeCell ref="A1360:E1360"/>
    <mergeCell ref="F1360:I1360"/>
    <mergeCell ref="G1362:I1362"/>
    <mergeCell ref="G1363:I1363"/>
    <mergeCell ref="G1364:I1364"/>
    <mergeCell ref="A1365:E1365"/>
    <mergeCell ref="F1365:I1365"/>
    <mergeCell ref="E1356:F1356"/>
    <mergeCell ref="A1357:E1357"/>
    <mergeCell ref="F1357:I1357"/>
    <mergeCell ref="E1332:F1332"/>
    <mergeCell ref="E1333:F1333"/>
    <mergeCell ref="H1335:I1335"/>
    <mergeCell ref="E1337:F1337"/>
    <mergeCell ref="E1338:F1338"/>
    <mergeCell ref="A1339:E1339"/>
    <mergeCell ref="F1339:I1339"/>
    <mergeCell ref="E1326:F1326"/>
    <mergeCell ref="E1327:F1327"/>
    <mergeCell ref="E1328:F1328"/>
    <mergeCell ref="E1329:F1329"/>
    <mergeCell ref="E1330:F1330"/>
    <mergeCell ref="E1331:F1331"/>
    <mergeCell ref="G1350:I1350"/>
    <mergeCell ref="A1351:E1351"/>
    <mergeCell ref="F1351:I1351"/>
    <mergeCell ref="H1353:I1353"/>
    <mergeCell ref="H1284:I1284"/>
    <mergeCell ref="E1286:F1286"/>
    <mergeCell ref="E1287:F1287"/>
    <mergeCell ref="E1288:F1288"/>
    <mergeCell ref="E1289:F1289"/>
    <mergeCell ref="A1311:E1311"/>
    <mergeCell ref="F1311:I1311"/>
    <mergeCell ref="A1312:E1312"/>
    <mergeCell ref="F1312:I1312"/>
    <mergeCell ref="A1313:E1313"/>
    <mergeCell ref="F1313:I1313"/>
    <mergeCell ref="E1304:F1304"/>
    <mergeCell ref="H1306:I1306"/>
    <mergeCell ref="E1308:F1308"/>
    <mergeCell ref="E1309:F1309"/>
    <mergeCell ref="A1310:E1310"/>
    <mergeCell ref="F1310:I1310"/>
    <mergeCell ref="E1298:F1298"/>
    <mergeCell ref="E1299:F1299"/>
    <mergeCell ref="E1300:F1300"/>
    <mergeCell ref="E1301:F1301"/>
    <mergeCell ref="E1302:F1302"/>
    <mergeCell ref="E1303:F1303"/>
    <mergeCell ref="E1290:F1290"/>
    <mergeCell ref="H1292:I1292"/>
    <mergeCell ref="E1294:F1294"/>
    <mergeCell ref="E1295:F1295"/>
    <mergeCell ref="E1296:F1296"/>
    <mergeCell ref="E1297:F1297"/>
    <mergeCell ref="G1315:I1315"/>
    <mergeCell ref="G1316:I1316"/>
    <mergeCell ref="A1317:E1317"/>
    <mergeCell ref="F1317:I1317"/>
    <mergeCell ref="G1319:I1319"/>
    <mergeCell ref="E1249:F1249"/>
    <mergeCell ref="E1250:F1250"/>
    <mergeCell ref="E1251:F1251"/>
    <mergeCell ref="H1253:I1253"/>
    <mergeCell ref="E1255:F1255"/>
    <mergeCell ref="G1273:I1273"/>
    <mergeCell ref="G1274:I1274"/>
    <mergeCell ref="G1275:I1275"/>
    <mergeCell ref="G1276:I1276"/>
    <mergeCell ref="G1277:I1277"/>
    <mergeCell ref="G1278:I1278"/>
    <mergeCell ref="A1269:E1269"/>
    <mergeCell ref="F1269:I1269"/>
    <mergeCell ref="A1270:E1270"/>
    <mergeCell ref="F1270:I1270"/>
    <mergeCell ref="A1271:E1271"/>
    <mergeCell ref="F1271:I1271"/>
    <mergeCell ref="E1262:F1262"/>
    <mergeCell ref="H1264:I1264"/>
    <mergeCell ref="E1266:F1266"/>
    <mergeCell ref="E1267:F1267"/>
    <mergeCell ref="A1268:E1268"/>
    <mergeCell ref="F1268:I1268"/>
    <mergeCell ref="E1256:F1256"/>
    <mergeCell ref="E1257:F1257"/>
    <mergeCell ref="E1258:F1258"/>
    <mergeCell ref="E1259:F1259"/>
    <mergeCell ref="E1260:F1260"/>
    <mergeCell ref="E1261:F1261"/>
    <mergeCell ref="G1279:I1279"/>
    <mergeCell ref="G1280:I1280"/>
    <mergeCell ref="G1281:I1281"/>
    <mergeCell ref="A1282:E1282"/>
    <mergeCell ref="F1282:I1282"/>
    <mergeCell ref="E1207:F1207"/>
    <mergeCell ref="E1216:F1216"/>
    <mergeCell ref="E1217:F1217"/>
    <mergeCell ref="E1218:F1218"/>
    <mergeCell ref="E1227:F1227"/>
    <mergeCell ref="E1236:F1236"/>
    <mergeCell ref="E1237:F1237"/>
    <mergeCell ref="E1238:F1238"/>
    <mergeCell ref="E1239:F1239"/>
    <mergeCell ref="E1240:F1240"/>
    <mergeCell ref="H1242:I1242"/>
    <mergeCell ref="E1228:F1228"/>
    <mergeCell ref="E1229:F1229"/>
    <mergeCell ref="H1231:I1231"/>
    <mergeCell ref="E1233:F1233"/>
    <mergeCell ref="E1234:F1234"/>
    <mergeCell ref="E1235:F1235"/>
    <mergeCell ref="H1220:I1220"/>
    <mergeCell ref="E1222:F1222"/>
    <mergeCell ref="E1223:F1223"/>
    <mergeCell ref="E1224:F1224"/>
    <mergeCell ref="E1225:F1225"/>
    <mergeCell ref="E1226:F1226"/>
    <mergeCell ref="H1209:I1209"/>
    <mergeCell ref="E1211:F1211"/>
    <mergeCell ref="E1212:F1212"/>
    <mergeCell ref="E1213:F1213"/>
    <mergeCell ref="E1214:F1214"/>
    <mergeCell ref="E1215:F1215"/>
    <mergeCell ref="E1244:F1244"/>
    <mergeCell ref="E1245:F1245"/>
    <mergeCell ref="E1246:F1246"/>
    <mergeCell ref="E1247:F1247"/>
    <mergeCell ref="E1248:F1248"/>
    <mergeCell ref="E1205:F1205"/>
    <mergeCell ref="E1206:F1206"/>
    <mergeCell ref="E1167:F1167"/>
    <mergeCell ref="E1168:F1168"/>
    <mergeCell ref="E1169:F1169"/>
    <mergeCell ref="E1170:F1170"/>
    <mergeCell ref="E1171:F1171"/>
    <mergeCell ref="E1194:F1194"/>
    <mergeCell ref="E1195:F1195"/>
    <mergeCell ref="E1196:F1196"/>
    <mergeCell ref="E1202:F1202"/>
    <mergeCell ref="E1203:F1203"/>
    <mergeCell ref="E1204:F1204"/>
    <mergeCell ref="H1198:I1198"/>
    <mergeCell ref="E1200:F1200"/>
    <mergeCell ref="E1201:F1201"/>
    <mergeCell ref="H1187:I1187"/>
    <mergeCell ref="E1189:F1189"/>
    <mergeCell ref="E1190:F1190"/>
    <mergeCell ref="E1191:F1191"/>
    <mergeCell ref="E1192:F1192"/>
    <mergeCell ref="E1193:F1193"/>
    <mergeCell ref="A1155:E1155"/>
    <mergeCell ref="F1155:I1155"/>
    <mergeCell ref="E1180:F1180"/>
    <mergeCell ref="E1181:F1181"/>
    <mergeCell ref="E1182:F1182"/>
    <mergeCell ref="E1183:F1183"/>
    <mergeCell ref="E1184:F1184"/>
    <mergeCell ref="E1185:F1185"/>
    <mergeCell ref="E1172:F1172"/>
    <mergeCell ref="E1173:F1173"/>
    <mergeCell ref="E1174:F1174"/>
    <mergeCell ref="H1176:I1176"/>
    <mergeCell ref="E1178:F1178"/>
    <mergeCell ref="E1179:F1179"/>
    <mergeCell ref="E1108:F1108"/>
    <mergeCell ref="E1109:F1109"/>
    <mergeCell ref="E1110:F1110"/>
    <mergeCell ref="E1111:F1111"/>
    <mergeCell ref="H1113:I1113"/>
    <mergeCell ref="E1137:F1137"/>
    <mergeCell ref="E1138:F1138"/>
    <mergeCell ref="H1140:I1140"/>
    <mergeCell ref="E1142:F1142"/>
    <mergeCell ref="E1143:F1143"/>
    <mergeCell ref="E1144:F1144"/>
    <mergeCell ref="G1162:I1162"/>
    <mergeCell ref="A1163:E1163"/>
    <mergeCell ref="F1163:I1163"/>
    <mergeCell ref="H1165:I1165"/>
    <mergeCell ref="E1129:F1129"/>
    <mergeCell ref="H1131:I1131"/>
    <mergeCell ref="E1133:F1133"/>
    <mergeCell ref="E1134:F1134"/>
    <mergeCell ref="E1135:F1135"/>
    <mergeCell ref="E1136:F1136"/>
    <mergeCell ref="A1156:E1156"/>
    <mergeCell ref="F1156:I1156"/>
    <mergeCell ref="G1158:I1158"/>
    <mergeCell ref="A1159:E1159"/>
    <mergeCell ref="F1159:I1159"/>
    <mergeCell ref="G1161:I1161"/>
    <mergeCell ref="E1152:F1152"/>
    <mergeCell ref="A1153:E1153"/>
    <mergeCell ref="F1153:I1153"/>
    <mergeCell ref="A1154:E1154"/>
    <mergeCell ref="F1154:I1154"/>
    <mergeCell ref="H1122:I1122"/>
    <mergeCell ref="E1124:F1124"/>
    <mergeCell ref="E1125:F1125"/>
    <mergeCell ref="E1126:F1126"/>
    <mergeCell ref="E1127:F1127"/>
    <mergeCell ref="E1128:F1128"/>
    <mergeCell ref="E1115:F1115"/>
    <mergeCell ref="E1116:F1116"/>
    <mergeCell ref="E1117:F1117"/>
    <mergeCell ref="E1118:F1118"/>
    <mergeCell ref="E1119:F1119"/>
    <mergeCell ref="E1120:F1120"/>
    <mergeCell ref="E1145:F1145"/>
    <mergeCell ref="E1146:F1146"/>
    <mergeCell ref="E1147:F1147"/>
    <mergeCell ref="H1149:I1149"/>
    <mergeCell ref="E1151:F1151"/>
    <mergeCell ref="E1066:F1066"/>
    <mergeCell ref="E1067:F1067"/>
    <mergeCell ref="E1068:F1068"/>
    <mergeCell ref="E1069:F1069"/>
    <mergeCell ref="H1071:I1071"/>
    <mergeCell ref="E1095:F1095"/>
    <mergeCell ref="E1096:F1096"/>
    <mergeCell ref="E1097:F1097"/>
    <mergeCell ref="E1098:F1098"/>
    <mergeCell ref="E1099:F1099"/>
    <mergeCell ref="E1100:F1100"/>
    <mergeCell ref="E1087:F1087"/>
    <mergeCell ref="E1088:F1088"/>
    <mergeCell ref="E1089:F1089"/>
    <mergeCell ref="E1090:F1090"/>
    <mergeCell ref="E1091:F1091"/>
    <mergeCell ref="H1093:I1093"/>
    <mergeCell ref="E1079:F1079"/>
    <mergeCell ref="E1080:F1080"/>
    <mergeCell ref="H1082:I1082"/>
    <mergeCell ref="E1084:F1084"/>
    <mergeCell ref="E1085:F1085"/>
    <mergeCell ref="E1086:F1086"/>
    <mergeCell ref="E1073:F1073"/>
    <mergeCell ref="E1074:F1074"/>
    <mergeCell ref="E1075:F1075"/>
    <mergeCell ref="E1076:F1076"/>
    <mergeCell ref="E1077:F1077"/>
    <mergeCell ref="E1078:F1078"/>
    <mergeCell ref="E1101:F1101"/>
    <mergeCell ref="E1102:F1102"/>
    <mergeCell ref="H1104:I1104"/>
    <mergeCell ref="E1106:F1106"/>
    <mergeCell ref="E1107:F1107"/>
    <mergeCell ref="E1024:F1024"/>
    <mergeCell ref="E1025:F1025"/>
    <mergeCell ref="H1027:I1027"/>
    <mergeCell ref="E1029:F1029"/>
    <mergeCell ref="E1030:F1030"/>
    <mergeCell ref="E1053:F1053"/>
    <mergeCell ref="E1054:F1054"/>
    <mergeCell ref="E1055:F1055"/>
    <mergeCell ref="E1056:F1056"/>
    <mergeCell ref="E1057:F1057"/>
    <mergeCell ref="E1058:F1058"/>
    <mergeCell ref="E1045:F1045"/>
    <mergeCell ref="E1046:F1046"/>
    <mergeCell ref="E1047:F1047"/>
    <mergeCell ref="H1049:I1049"/>
    <mergeCell ref="E1051:F1051"/>
    <mergeCell ref="E1052:F1052"/>
    <mergeCell ref="H1038:I1038"/>
    <mergeCell ref="E1040:F1040"/>
    <mergeCell ref="E1041:F1041"/>
    <mergeCell ref="E1042:F1042"/>
    <mergeCell ref="E1043:F1043"/>
    <mergeCell ref="E1044:F1044"/>
    <mergeCell ref="E1031:F1031"/>
    <mergeCell ref="E1032:F1032"/>
    <mergeCell ref="E1033:F1033"/>
    <mergeCell ref="E1034:F1034"/>
    <mergeCell ref="E1035:F1035"/>
    <mergeCell ref="E1036:F1036"/>
    <mergeCell ref="H1060:I1060"/>
    <mergeCell ref="E1062:F1062"/>
    <mergeCell ref="E1063:F1063"/>
    <mergeCell ref="E1064:F1064"/>
    <mergeCell ref="E1065:F1065"/>
    <mergeCell ref="H983:I983"/>
    <mergeCell ref="E985:F985"/>
    <mergeCell ref="E986:F986"/>
    <mergeCell ref="E987:F987"/>
    <mergeCell ref="E988:F988"/>
    <mergeCell ref="E1011:F1011"/>
    <mergeCell ref="E1012:F1012"/>
    <mergeCell ref="E1013:F1013"/>
    <mergeCell ref="E1014:F1014"/>
    <mergeCell ref="H1016:I1016"/>
    <mergeCell ref="E1018:F1018"/>
    <mergeCell ref="E1003:F1003"/>
    <mergeCell ref="H1005:I1005"/>
    <mergeCell ref="E1007:F1007"/>
    <mergeCell ref="E1008:F1008"/>
    <mergeCell ref="E1009:F1009"/>
    <mergeCell ref="E1010:F1010"/>
    <mergeCell ref="E997:F997"/>
    <mergeCell ref="E998:F998"/>
    <mergeCell ref="E999:F999"/>
    <mergeCell ref="E1000:F1000"/>
    <mergeCell ref="E1001:F1001"/>
    <mergeCell ref="E1002:F1002"/>
    <mergeCell ref="E989:F989"/>
    <mergeCell ref="E990:F990"/>
    <mergeCell ref="E991:F991"/>
    <mergeCell ref="E992:F992"/>
    <mergeCell ref="H994:I994"/>
    <mergeCell ref="E996:F996"/>
    <mergeCell ref="E1019:F1019"/>
    <mergeCell ref="E1020:F1020"/>
    <mergeCell ref="E1021:F1021"/>
    <mergeCell ref="E1022:F1022"/>
    <mergeCell ref="E1023:F1023"/>
    <mergeCell ref="E942:F942"/>
    <mergeCell ref="E943:F943"/>
    <mergeCell ref="E944:F944"/>
    <mergeCell ref="E945:F945"/>
    <mergeCell ref="E946:F946"/>
    <mergeCell ref="E969:F969"/>
    <mergeCell ref="E970:F970"/>
    <mergeCell ref="H972:I972"/>
    <mergeCell ref="E974:F974"/>
    <mergeCell ref="E975:F975"/>
    <mergeCell ref="E976:F976"/>
    <mergeCell ref="E963:F963"/>
    <mergeCell ref="E964:F964"/>
    <mergeCell ref="E965:F965"/>
    <mergeCell ref="E966:F966"/>
    <mergeCell ref="E967:F967"/>
    <mergeCell ref="E968:F968"/>
    <mergeCell ref="E955:F955"/>
    <mergeCell ref="E956:F956"/>
    <mergeCell ref="E957:F957"/>
    <mergeCell ref="E958:F958"/>
    <mergeCell ref="E959:F959"/>
    <mergeCell ref="H961:I961"/>
    <mergeCell ref="E947:F947"/>
    <mergeCell ref="E948:F948"/>
    <mergeCell ref="H950:I950"/>
    <mergeCell ref="E952:F952"/>
    <mergeCell ref="E953:F953"/>
    <mergeCell ref="E954:F954"/>
    <mergeCell ref="E977:F977"/>
    <mergeCell ref="E978:F978"/>
    <mergeCell ref="E979:F979"/>
    <mergeCell ref="E980:F980"/>
    <mergeCell ref="E981:F981"/>
    <mergeCell ref="H939:I939"/>
    <mergeCell ref="E941:F941"/>
    <mergeCell ref="E898:F898"/>
    <mergeCell ref="E899:F899"/>
    <mergeCell ref="H901:I901"/>
    <mergeCell ref="E903:F903"/>
    <mergeCell ref="E904:F904"/>
    <mergeCell ref="H928:I928"/>
    <mergeCell ref="E930:F930"/>
    <mergeCell ref="E931:F931"/>
    <mergeCell ref="E932:F932"/>
    <mergeCell ref="E933:F933"/>
    <mergeCell ref="E934:F934"/>
    <mergeCell ref="E921:F921"/>
    <mergeCell ref="E922:F922"/>
    <mergeCell ref="E923:F923"/>
    <mergeCell ref="E924:F924"/>
    <mergeCell ref="E925:F925"/>
    <mergeCell ref="E926:F926"/>
    <mergeCell ref="G884:I884"/>
    <mergeCell ref="G885:I885"/>
    <mergeCell ref="E913:F913"/>
    <mergeCell ref="E914:F914"/>
    <mergeCell ref="E915:F915"/>
    <mergeCell ref="E916:F916"/>
    <mergeCell ref="E917:F917"/>
    <mergeCell ref="H919:I919"/>
    <mergeCell ref="E905:F905"/>
    <mergeCell ref="E906:F906"/>
    <mergeCell ref="E907:F907"/>
    <mergeCell ref="E908:F908"/>
    <mergeCell ref="H910:I910"/>
    <mergeCell ref="E912:F912"/>
    <mergeCell ref="E935:F935"/>
    <mergeCell ref="E936:F936"/>
    <mergeCell ref="E937:F937"/>
    <mergeCell ref="A850:E850"/>
    <mergeCell ref="F850:I850"/>
    <mergeCell ref="G852:I852"/>
    <mergeCell ref="G853:I853"/>
    <mergeCell ref="G854:I854"/>
    <mergeCell ref="H870:I870"/>
    <mergeCell ref="E872:F872"/>
    <mergeCell ref="E873:F873"/>
    <mergeCell ref="A874:E874"/>
    <mergeCell ref="F874:I874"/>
    <mergeCell ref="A875:E875"/>
    <mergeCell ref="F875:I875"/>
    <mergeCell ref="H892:I892"/>
    <mergeCell ref="E894:F894"/>
    <mergeCell ref="E895:F895"/>
    <mergeCell ref="E896:F896"/>
    <mergeCell ref="E897:F897"/>
    <mergeCell ref="A865:E865"/>
    <mergeCell ref="F865:I865"/>
    <mergeCell ref="G867:I867"/>
    <mergeCell ref="A868:E868"/>
    <mergeCell ref="F868:I868"/>
    <mergeCell ref="A886:E886"/>
    <mergeCell ref="F886:I886"/>
    <mergeCell ref="G888:I888"/>
    <mergeCell ref="G889:I889"/>
    <mergeCell ref="A890:E890"/>
    <mergeCell ref="F890:I890"/>
    <mergeCell ref="G880:I880"/>
    <mergeCell ref="G881:I881"/>
    <mergeCell ref="G882:I882"/>
    <mergeCell ref="G883:I883"/>
    <mergeCell ref="A862:E862"/>
    <mergeCell ref="F862:I862"/>
    <mergeCell ref="A863:E863"/>
    <mergeCell ref="F863:I863"/>
    <mergeCell ref="A864:E864"/>
    <mergeCell ref="F864:I864"/>
    <mergeCell ref="G855:I855"/>
    <mergeCell ref="A856:E856"/>
    <mergeCell ref="F856:I856"/>
    <mergeCell ref="H858:I858"/>
    <mergeCell ref="E860:F860"/>
    <mergeCell ref="E861:F861"/>
    <mergeCell ref="A876:E876"/>
    <mergeCell ref="F876:I876"/>
    <mergeCell ref="A877:E877"/>
    <mergeCell ref="F877:I877"/>
    <mergeCell ref="G879:I879"/>
    <mergeCell ref="A820:E820"/>
    <mergeCell ref="F820:I820"/>
    <mergeCell ref="H822:I822"/>
    <mergeCell ref="E824:F824"/>
    <mergeCell ref="E825:F825"/>
    <mergeCell ref="E842:F842"/>
    <mergeCell ref="E843:F843"/>
    <mergeCell ref="A844:E844"/>
    <mergeCell ref="F844:I844"/>
    <mergeCell ref="A845:E845"/>
    <mergeCell ref="F845:I845"/>
    <mergeCell ref="G835:I835"/>
    <mergeCell ref="G836:I836"/>
    <mergeCell ref="G837:I837"/>
    <mergeCell ref="A838:E838"/>
    <mergeCell ref="F838:I838"/>
    <mergeCell ref="H840:I840"/>
    <mergeCell ref="A829:E829"/>
    <mergeCell ref="F829:I829"/>
    <mergeCell ref="G831:I831"/>
    <mergeCell ref="A832:E832"/>
    <mergeCell ref="F832:I832"/>
    <mergeCell ref="G834:I834"/>
    <mergeCell ref="A826:E826"/>
    <mergeCell ref="F826:I826"/>
    <mergeCell ref="A827:E827"/>
    <mergeCell ref="F827:I827"/>
    <mergeCell ref="A828:E828"/>
    <mergeCell ref="F828:I828"/>
    <mergeCell ref="A846:E846"/>
    <mergeCell ref="F846:I846"/>
    <mergeCell ref="A847:E847"/>
    <mergeCell ref="F847:I847"/>
    <mergeCell ref="G849:I849"/>
    <mergeCell ref="A786:E786"/>
    <mergeCell ref="F786:I786"/>
    <mergeCell ref="G788:I788"/>
    <mergeCell ref="G789:I789"/>
    <mergeCell ref="A790:E790"/>
    <mergeCell ref="A811:E811"/>
    <mergeCell ref="F811:I811"/>
    <mergeCell ref="A812:E812"/>
    <mergeCell ref="F812:I812"/>
    <mergeCell ref="A813:E813"/>
    <mergeCell ref="F813:I813"/>
    <mergeCell ref="E804:F804"/>
    <mergeCell ref="H806:I806"/>
    <mergeCell ref="E808:F808"/>
    <mergeCell ref="E809:F809"/>
    <mergeCell ref="A810:E810"/>
    <mergeCell ref="F810:I810"/>
    <mergeCell ref="E798:F798"/>
    <mergeCell ref="E799:F799"/>
    <mergeCell ref="E800:F800"/>
    <mergeCell ref="E801:F801"/>
    <mergeCell ref="E802:F802"/>
    <mergeCell ref="E803:F803"/>
    <mergeCell ref="F790:I790"/>
    <mergeCell ref="H792:I792"/>
    <mergeCell ref="E794:F794"/>
    <mergeCell ref="E795:F795"/>
    <mergeCell ref="E796:F796"/>
    <mergeCell ref="E797:F797"/>
    <mergeCell ref="G815:I815"/>
    <mergeCell ref="A816:E816"/>
    <mergeCell ref="F816:I816"/>
    <mergeCell ref="G818:I818"/>
    <mergeCell ref="G819:I819"/>
    <mergeCell ref="A784:E784"/>
    <mergeCell ref="F784:I784"/>
    <mergeCell ref="A785:E785"/>
    <mergeCell ref="F785:I785"/>
    <mergeCell ref="E755:F755"/>
    <mergeCell ref="E756:F756"/>
    <mergeCell ref="E757:F757"/>
    <mergeCell ref="E758:F758"/>
    <mergeCell ref="E759:F759"/>
    <mergeCell ref="E760:F760"/>
    <mergeCell ref="A777:E777"/>
    <mergeCell ref="F777:I777"/>
    <mergeCell ref="H779:I779"/>
    <mergeCell ref="E781:F781"/>
    <mergeCell ref="E782:F782"/>
    <mergeCell ref="A783:E783"/>
    <mergeCell ref="F783:I783"/>
    <mergeCell ref="G771:I771"/>
    <mergeCell ref="A772:E772"/>
    <mergeCell ref="F772:I772"/>
    <mergeCell ref="G774:I774"/>
    <mergeCell ref="G775:I775"/>
    <mergeCell ref="G776:I776"/>
    <mergeCell ref="H718:I718"/>
    <mergeCell ref="E720:F720"/>
    <mergeCell ref="E721:F721"/>
    <mergeCell ref="E722:F722"/>
    <mergeCell ref="E723:F723"/>
    <mergeCell ref="F744:I744"/>
    <mergeCell ref="A745:E745"/>
    <mergeCell ref="F745:I745"/>
    <mergeCell ref="A746:E746"/>
    <mergeCell ref="F746:I746"/>
    <mergeCell ref="G748:I748"/>
    <mergeCell ref="A768:E768"/>
    <mergeCell ref="F768:I768"/>
    <mergeCell ref="A769:E769"/>
    <mergeCell ref="F769:I769"/>
    <mergeCell ref="H739:I739"/>
    <mergeCell ref="E741:F741"/>
    <mergeCell ref="E742:F742"/>
    <mergeCell ref="A743:E743"/>
    <mergeCell ref="F743:I743"/>
    <mergeCell ref="A744:E744"/>
    <mergeCell ref="H762:I762"/>
    <mergeCell ref="E764:F764"/>
    <mergeCell ref="E765:F765"/>
    <mergeCell ref="A766:E766"/>
    <mergeCell ref="F766:I766"/>
    <mergeCell ref="A767:E767"/>
    <mergeCell ref="F767:I767"/>
    <mergeCell ref="E732:F732"/>
    <mergeCell ref="E733:F733"/>
    <mergeCell ref="E734:F734"/>
    <mergeCell ref="E735:F735"/>
    <mergeCell ref="E736:F736"/>
    <mergeCell ref="E737:F737"/>
    <mergeCell ref="E724:F724"/>
    <mergeCell ref="E725:F725"/>
    <mergeCell ref="E726:F726"/>
    <mergeCell ref="E727:F727"/>
    <mergeCell ref="H729:I729"/>
    <mergeCell ref="E731:F731"/>
    <mergeCell ref="G749:I749"/>
    <mergeCell ref="A750:E750"/>
    <mergeCell ref="F750:I750"/>
    <mergeCell ref="H752:I752"/>
    <mergeCell ref="E754:F754"/>
    <mergeCell ref="E677:F677"/>
    <mergeCell ref="E678:F678"/>
    <mergeCell ref="E679:F679"/>
    <mergeCell ref="E680:F680"/>
    <mergeCell ref="E681:F681"/>
    <mergeCell ref="E704:F704"/>
    <mergeCell ref="H706:I706"/>
    <mergeCell ref="E708:F708"/>
    <mergeCell ref="E709:F709"/>
    <mergeCell ref="E710:F710"/>
    <mergeCell ref="E711:F711"/>
    <mergeCell ref="H697:I697"/>
    <mergeCell ref="E699:F699"/>
    <mergeCell ref="E700:F700"/>
    <mergeCell ref="E701:F701"/>
    <mergeCell ref="E702:F702"/>
    <mergeCell ref="E703:F703"/>
    <mergeCell ref="E690:F690"/>
    <mergeCell ref="E691:F691"/>
    <mergeCell ref="E692:F692"/>
    <mergeCell ref="E693:F693"/>
    <mergeCell ref="E694:F694"/>
    <mergeCell ref="E695:F695"/>
    <mergeCell ref="H683:I683"/>
    <mergeCell ref="E685:F685"/>
    <mergeCell ref="E686:F686"/>
    <mergeCell ref="E687:F687"/>
    <mergeCell ref="E688:F688"/>
    <mergeCell ref="E689:F689"/>
    <mergeCell ref="E712:F712"/>
    <mergeCell ref="E713:F713"/>
    <mergeCell ref="E714:F714"/>
    <mergeCell ref="E715:F715"/>
    <mergeCell ref="E716:F716"/>
    <mergeCell ref="E633:F633"/>
    <mergeCell ref="H635:I635"/>
    <mergeCell ref="E637:F637"/>
    <mergeCell ref="E638:F638"/>
    <mergeCell ref="E639:F639"/>
    <mergeCell ref="E664:F664"/>
    <mergeCell ref="E665:F665"/>
    <mergeCell ref="E666:F666"/>
    <mergeCell ref="E667:F667"/>
    <mergeCell ref="E668:F668"/>
    <mergeCell ref="E669:F669"/>
    <mergeCell ref="E656:F656"/>
    <mergeCell ref="E657:F657"/>
    <mergeCell ref="E658:F658"/>
    <mergeCell ref="E659:F659"/>
    <mergeCell ref="E660:F660"/>
    <mergeCell ref="H662:I662"/>
    <mergeCell ref="E648:F648"/>
    <mergeCell ref="E649:F649"/>
    <mergeCell ref="H651:I651"/>
    <mergeCell ref="E653:F653"/>
    <mergeCell ref="E654:F654"/>
    <mergeCell ref="E655:F655"/>
    <mergeCell ref="E640:F640"/>
    <mergeCell ref="E641:F641"/>
    <mergeCell ref="H643:I643"/>
    <mergeCell ref="E645:F645"/>
    <mergeCell ref="E646:F646"/>
    <mergeCell ref="E647:F647"/>
    <mergeCell ref="E670:F670"/>
    <mergeCell ref="E671:F671"/>
    <mergeCell ref="H673:I673"/>
    <mergeCell ref="E675:F675"/>
    <mergeCell ref="E676:F676"/>
    <mergeCell ref="E591:F591"/>
    <mergeCell ref="E592:F592"/>
    <mergeCell ref="E593:F593"/>
    <mergeCell ref="E594:F594"/>
    <mergeCell ref="H596:I596"/>
    <mergeCell ref="E620:F620"/>
    <mergeCell ref="E621:F621"/>
    <mergeCell ref="E622:F622"/>
    <mergeCell ref="E623:F623"/>
    <mergeCell ref="E624:F624"/>
    <mergeCell ref="E625:F625"/>
    <mergeCell ref="E612:F612"/>
    <mergeCell ref="E613:F613"/>
    <mergeCell ref="E614:F614"/>
    <mergeCell ref="H616:I616"/>
    <mergeCell ref="E618:F618"/>
    <mergeCell ref="E619:F619"/>
    <mergeCell ref="E604:F604"/>
    <mergeCell ref="H606:I606"/>
    <mergeCell ref="E608:F608"/>
    <mergeCell ref="E609:F609"/>
    <mergeCell ref="E610:F610"/>
    <mergeCell ref="E611:F611"/>
    <mergeCell ref="E598:F598"/>
    <mergeCell ref="E599:F599"/>
    <mergeCell ref="E600:F600"/>
    <mergeCell ref="E601:F601"/>
    <mergeCell ref="E602:F602"/>
    <mergeCell ref="E603:F603"/>
    <mergeCell ref="H627:I627"/>
    <mergeCell ref="E629:F629"/>
    <mergeCell ref="E630:F630"/>
    <mergeCell ref="E631:F631"/>
    <mergeCell ref="E632:F632"/>
    <mergeCell ref="E545:F545"/>
    <mergeCell ref="E546:F546"/>
    <mergeCell ref="H548:I548"/>
    <mergeCell ref="E550:F550"/>
    <mergeCell ref="E551:F551"/>
    <mergeCell ref="E576:F576"/>
    <mergeCell ref="E577:F577"/>
    <mergeCell ref="E578:F578"/>
    <mergeCell ref="H580:I580"/>
    <mergeCell ref="E582:F582"/>
    <mergeCell ref="E583:F583"/>
    <mergeCell ref="E568:F568"/>
    <mergeCell ref="E569:F569"/>
    <mergeCell ref="E570:F570"/>
    <mergeCell ref="H572:I572"/>
    <mergeCell ref="E574:F574"/>
    <mergeCell ref="E575:F575"/>
    <mergeCell ref="E560:F560"/>
    <mergeCell ref="E561:F561"/>
    <mergeCell ref="E562:F562"/>
    <mergeCell ref="H564:I564"/>
    <mergeCell ref="E566:F566"/>
    <mergeCell ref="E567:F567"/>
    <mergeCell ref="E552:F552"/>
    <mergeCell ref="E553:F553"/>
    <mergeCell ref="E554:F554"/>
    <mergeCell ref="H556:I556"/>
    <mergeCell ref="E558:F558"/>
    <mergeCell ref="E559:F559"/>
    <mergeCell ref="E584:F584"/>
    <mergeCell ref="E585:F585"/>
    <mergeCell ref="E586:F586"/>
    <mergeCell ref="H588:I588"/>
    <mergeCell ref="E590:F590"/>
    <mergeCell ref="E542:F542"/>
    <mergeCell ref="E543:F543"/>
    <mergeCell ref="E544:F544"/>
    <mergeCell ref="E511:F511"/>
    <mergeCell ref="E512:F512"/>
    <mergeCell ref="E513:F513"/>
    <mergeCell ref="E514:F514"/>
    <mergeCell ref="E515:F515"/>
    <mergeCell ref="A533:E533"/>
    <mergeCell ref="F533:I533"/>
    <mergeCell ref="H535:I535"/>
    <mergeCell ref="E537:F537"/>
    <mergeCell ref="E538:F538"/>
    <mergeCell ref="E539:F539"/>
    <mergeCell ref="A527:E527"/>
    <mergeCell ref="F527:I527"/>
    <mergeCell ref="G529:I529"/>
    <mergeCell ref="G530:I530"/>
    <mergeCell ref="G531:I531"/>
    <mergeCell ref="G532:I532"/>
    <mergeCell ref="A524:E524"/>
    <mergeCell ref="F524:I524"/>
    <mergeCell ref="G526:I526"/>
    <mergeCell ref="A491:E491"/>
    <mergeCell ref="F491:I491"/>
    <mergeCell ref="H493:I493"/>
    <mergeCell ref="E495:F495"/>
    <mergeCell ref="E496:F496"/>
    <mergeCell ref="H517:I517"/>
    <mergeCell ref="E519:F519"/>
    <mergeCell ref="E520:F520"/>
    <mergeCell ref="A521:E521"/>
    <mergeCell ref="F521:I521"/>
    <mergeCell ref="A522:E522"/>
    <mergeCell ref="F522:I522"/>
    <mergeCell ref="E540:F540"/>
    <mergeCell ref="E541:F541"/>
    <mergeCell ref="F480:I480"/>
    <mergeCell ref="A481:E481"/>
    <mergeCell ref="F481:I481"/>
    <mergeCell ref="E503:F503"/>
    <mergeCell ref="H505:I505"/>
    <mergeCell ref="E507:F507"/>
    <mergeCell ref="E508:F508"/>
    <mergeCell ref="E509:F509"/>
    <mergeCell ref="E510:F510"/>
    <mergeCell ref="E497:F497"/>
    <mergeCell ref="E498:F498"/>
    <mergeCell ref="E499:F499"/>
    <mergeCell ref="E500:F500"/>
    <mergeCell ref="E501:F501"/>
    <mergeCell ref="E502:F502"/>
    <mergeCell ref="A523:E523"/>
    <mergeCell ref="F523:I523"/>
    <mergeCell ref="G470:I470"/>
    <mergeCell ref="A471:E471"/>
    <mergeCell ref="F471:I471"/>
    <mergeCell ref="G473:I473"/>
    <mergeCell ref="A474:E474"/>
    <mergeCell ref="F474:I474"/>
    <mergeCell ref="F465:I465"/>
    <mergeCell ref="A466:E466"/>
    <mergeCell ref="F466:I466"/>
    <mergeCell ref="A467:E467"/>
    <mergeCell ref="F467:I467"/>
    <mergeCell ref="G469:I469"/>
    <mergeCell ref="A487:E487"/>
    <mergeCell ref="F487:I487"/>
    <mergeCell ref="G489:I489"/>
    <mergeCell ref="G490:I490"/>
    <mergeCell ref="H460:I460"/>
    <mergeCell ref="E462:F462"/>
    <mergeCell ref="E463:F463"/>
    <mergeCell ref="A464:E464"/>
    <mergeCell ref="F464:I464"/>
    <mergeCell ref="A465:E465"/>
    <mergeCell ref="A482:E482"/>
    <mergeCell ref="F482:I482"/>
    <mergeCell ref="A483:E483"/>
    <mergeCell ref="F483:I483"/>
    <mergeCell ref="G485:I485"/>
    <mergeCell ref="G486:I486"/>
    <mergeCell ref="H476:I476"/>
    <mergeCell ref="E478:F478"/>
    <mergeCell ref="E479:F479"/>
    <mergeCell ref="A480:E480"/>
    <mergeCell ref="E423:F423"/>
    <mergeCell ref="E424:F424"/>
    <mergeCell ref="A425:E425"/>
    <mergeCell ref="F425:I425"/>
    <mergeCell ref="A426:E426"/>
    <mergeCell ref="E446:F446"/>
    <mergeCell ref="E447:F447"/>
    <mergeCell ref="E448:F448"/>
    <mergeCell ref="E449:F449"/>
    <mergeCell ref="E450:F450"/>
    <mergeCell ref="H452:I452"/>
    <mergeCell ref="E438:F438"/>
    <mergeCell ref="E439:F439"/>
    <mergeCell ref="E440:F440"/>
    <mergeCell ref="E441:F441"/>
    <mergeCell ref="E442:F442"/>
    <mergeCell ref="H444:I444"/>
    <mergeCell ref="A431:E431"/>
    <mergeCell ref="F431:I431"/>
    <mergeCell ref="G433:I433"/>
    <mergeCell ref="A434:E434"/>
    <mergeCell ref="F434:I434"/>
    <mergeCell ref="H436:I436"/>
    <mergeCell ref="F426:I426"/>
    <mergeCell ref="A427:E427"/>
    <mergeCell ref="F427:I427"/>
    <mergeCell ref="A428:E428"/>
    <mergeCell ref="F428:I428"/>
    <mergeCell ref="G430:I430"/>
    <mergeCell ref="E454:F454"/>
    <mergeCell ref="E455:F455"/>
    <mergeCell ref="E456:F456"/>
    <mergeCell ref="E457:F457"/>
    <mergeCell ref="E458:F458"/>
    <mergeCell ref="E381:F381"/>
    <mergeCell ref="E382:F382"/>
    <mergeCell ref="E383:F383"/>
    <mergeCell ref="E384:F384"/>
    <mergeCell ref="H386:I386"/>
    <mergeCell ref="E408:F408"/>
    <mergeCell ref="H410:I410"/>
    <mergeCell ref="E412:F412"/>
    <mergeCell ref="E413:F413"/>
    <mergeCell ref="E414:F414"/>
    <mergeCell ref="E415:F415"/>
    <mergeCell ref="E402:F402"/>
    <mergeCell ref="E403:F403"/>
    <mergeCell ref="E404:F404"/>
    <mergeCell ref="E405:F405"/>
    <mergeCell ref="E406:F406"/>
    <mergeCell ref="E407:F407"/>
    <mergeCell ref="E394:F394"/>
    <mergeCell ref="E395:F395"/>
    <mergeCell ref="E396:F396"/>
    <mergeCell ref="E397:F397"/>
    <mergeCell ref="H399:I399"/>
    <mergeCell ref="E401:F401"/>
    <mergeCell ref="E388:F388"/>
    <mergeCell ref="E389:F389"/>
    <mergeCell ref="E390:F390"/>
    <mergeCell ref="E391:F391"/>
    <mergeCell ref="E392:F392"/>
    <mergeCell ref="E393:F393"/>
    <mergeCell ref="E416:F416"/>
    <mergeCell ref="E417:F417"/>
    <mergeCell ref="E418:F418"/>
    <mergeCell ref="E419:F419"/>
    <mergeCell ref="H421:I421"/>
    <mergeCell ref="E339:F339"/>
    <mergeCell ref="E340:F340"/>
    <mergeCell ref="E341:F341"/>
    <mergeCell ref="H343:I343"/>
    <mergeCell ref="E345:F345"/>
    <mergeCell ref="E368:F368"/>
    <mergeCell ref="E369:F369"/>
    <mergeCell ref="E370:F370"/>
    <mergeCell ref="E371:F371"/>
    <mergeCell ref="E372:F372"/>
    <mergeCell ref="E373:F373"/>
    <mergeCell ref="E360:F360"/>
    <mergeCell ref="E361:F361"/>
    <mergeCell ref="H363:I363"/>
    <mergeCell ref="E365:F365"/>
    <mergeCell ref="E366:F366"/>
    <mergeCell ref="E367:F367"/>
    <mergeCell ref="H353:I353"/>
    <mergeCell ref="E355:F355"/>
    <mergeCell ref="E356:F356"/>
    <mergeCell ref="E357:F357"/>
    <mergeCell ref="E358:F358"/>
    <mergeCell ref="E359:F359"/>
    <mergeCell ref="E346:F346"/>
    <mergeCell ref="E347:F347"/>
    <mergeCell ref="E348:F348"/>
    <mergeCell ref="E349:F349"/>
    <mergeCell ref="E350:F350"/>
    <mergeCell ref="E351:F351"/>
    <mergeCell ref="H375:I375"/>
    <mergeCell ref="E377:F377"/>
    <mergeCell ref="E378:F378"/>
    <mergeCell ref="E379:F379"/>
    <mergeCell ref="E380:F380"/>
    <mergeCell ref="E297:F297"/>
    <mergeCell ref="H299:I299"/>
    <mergeCell ref="E301:F301"/>
    <mergeCell ref="E302:F302"/>
    <mergeCell ref="E303:F303"/>
    <mergeCell ref="E326:F326"/>
    <mergeCell ref="E327:F327"/>
    <mergeCell ref="E328:F328"/>
    <mergeCell ref="E329:F329"/>
    <mergeCell ref="E330:F330"/>
    <mergeCell ref="E331:F331"/>
    <mergeCell ref="E318:F318"/>
    <mergeCell ref="E319:F319"/>
    <mergeCell ref="E320:F320"/>
    <mergeCell ref="E321:F321"/>
    <mergeCell ref="H323:I323"/>
    <mergeCell ref="E325:F325"/>
    <mergeCell ref="E310:F310"/>
    <mergeCell ref="H312:I312"/>
    <mergeCell ref="E314:F314"/>
    <mergeCell ref="E315:F315"/>
    <mergeCell ref="E316:F316"/>
    <mergeCell ref="E317:F317"/>
    <mergeCell ref="E304:F304"/>
    <mergeCell ref="E305:F305"/>
    <mergeCell ref="E306:F306"/>
    <mergeCell ref="E307:F307"/>
    <mergeCell ref="E308:F308"/>
    <mergeCell ref="E309:F309"/>
    <mergeCell ref="H333:I333"/>
    <mergeCell ref="E335:F335"/>
    <mergeCell ref="E336:F336"/>
    <mergeCell ref="E337:F337"/>
    <mergeCell ref="E338:F338"/>
    <mergeCell ref="E255:F255"/>
    <mergeCell ref="E256:F256"/>
    <mergeCell ref="E257:F257"/>
    <mergeCell ref="E258:F258"/>
    <mergeCell ref="E259:F259"/>
    <mergeCell ref="E284:F284"/>
    <mergeCell ref="E285:F285"/>
    <mergeCell ref="E286:F286"/>
    <mergeCell ref="E287:F287"/>
    <mergeCell ref="H289:I289"/>
    <mergeCell ref="E291:F291"/>
    <mergeCell ref="E276:F276"/>
    <mergeCell ref="E277:F277"/>
    <mergeCell ref="H279:I279"/>
    <mergeCell ref="E281:F281"/>
    <mergeCell ref="E282:F282"/>
    <mergeCell ref="E283:F283"/>
    <mergeCell ref="E268:F268"/>
    <mergeCell ref="E269:F269"/>
    <mergeCell ref="H271:I271"/>
    <mergeCell ref="E273:F273"/>
    <mergeCell ref="E274:F274"/>
    <mergeCell ref="E275:F275"/>
    <mergeCell ref="H261:I261"/>
    <mergeCell ref="E263:F263"/>
    <mergeCell ref="E264:F264"/>
    <mergeCell ref="E265:F265"/>
    <mergeCell ref="E266:F266"/>
    <mergeCell ref="E267:F267"/>
    <mergeCell ref="E292:F292"/>
    <mergeCell ref="E293:F293"/>
    <mergeCell ref="E294:F294"/>
    <mergeCell ref="E295:F295"/>
    <mergeCell ref="E296:F296"/>
    <mergeCell ref="E213:F213"/>
    <mergeCell ref="E214:F214"/>
    <mergeCell ref="E215:F215"/>
    <mergeCell ref="E216:F216"/>
    <mergeCell ref="E217:F217"/>
    <mergeCell ref="H241:I241"/>
    <mergeCell ref="E243:F243"/>
    <mergeCell ref="E244:F244"/>
    <mergeCell ref="E245:F245"/>
    <mergeCell ref="E246:F246"/>
    <mergeCell ref="E247:F247"/>
    <mergeCell ref="E234:F234"/>
    <mergeCell ref="E235:F235"/>
    <mergeCell ref="E236:F236"/>
    <mergeCell ref="E237:F237"/>
    <mergeCell ref="E238:F238"/>
    <mergeCell ref="E239:F239"/>
    <mergeCell ref="E226:F226"/>
    <mergeCell ref="E227:F227"/>
    <mergeCell ref="E228:F228"/>
    <mergeCell ref="E229:F229"/>
    <mergeCell ref="H231:I231"/>
    <mergeCell ref="E233:F233"/>
    <mergeCell ref="E218:F218"/>
    <mergeCell ref="E219:F219"/>
    <mergeCell ref="H221:I221"/>
    <mergeCell ref="E223:F223"/>
    <mergeCell ref="E224:F224"/>
    <mergeCell ref="E225:F225"/>
    <mergeCell ref="E248:F248"/>
    <mergeCell ref="E249:F249"/>
    <mergeCell ref="H251:I251"/>
    <mergeCell ref="E253:F253"/>
    <mergeCell ref="E254:F254"/>
    <mergeCell ref="H170:I170"/>
    <mergeCell ref="E172:F172"/>
    <mergeCell ref="E173:F173"/>
    <mergeCell ref="E174:F174"/>
    <mergeCell ref="E175:F175"/>
    <mergeCell ref="E200:F200"/>
    <mergeCell ref="E201:F201"/>
    <mergeCell ref="E202:F202"/>
    <mergeCell ref="E203:F203"/>
    <mergeCell ref="E204:F204"/>
    <mergeCell ref="H206:I206"/>
    <mergeCell ref="E192:F192"/>
    <mergeCell ref="E193:F193"/>
    <mergeCell ref="E194:F194"/>
    <mergeCell ref="E195:F195"/>
    <mergeCell ref="E196:F196"/>
    <mergeCell ref="H198:I198"/>
    <mergeCell ref="E184:F184"/>
    <mergeCell ref="E185:F185"/>
    <mergeCell ref="E186:F186"/>
    <mergeCell ref="E187:F187"/>
    <mergeCell ref="H189:I189"/>
    <mergeCell ref="E191:F191"/>
    <mergeCell ref="E176:F176"/>
    <mergeCell ref="E177:F177"/>
    <mergeCell ref="E178:F178"/>
    <mergeCell ref="E179:F179"/>
    <mergeCell ref="E180:F180"/>
    <mergeCell ref="H182:I182"/>
    <mergeCell ref="E208:F208"/>
    <mergeCell ref="E209:F209"/>
    <mergeCell ref="E210:F210"/>
    <mergeCell ref="E211:F211"/>
    <mergeCell ref="E212:F212"/>
    <mergeCell ref="E129:F129"/>
    <mergeCell ref="E130:F130"/>
    <mergeCell ref="E131:F131"/>
    <mergeCell ref="E142:F142"/>
    <mergeCell ref="E143:F143"/>
    <mergeCell ref="E158:F158"/>
    <mergeCell ref="E159:F159"/>
    <mergeCell ref="E160:F160"/>
    <mergeCell ref="E161:F161"/>
    <mergeCell ref="E162:F162"/>
    <mergeCell ref="E163:F163"/>
    <mergeCell ref="E150:F150"/>
    <mergeCell ref="E151:F151"/>
    <mergeCell ref="E152:F152"/>
    <mergeCell ref="E153:F153"/>
    <mergeCell ref="H155:I155"/>
    <mergeCell ref="E157:F157"/>
    <mergeCell ref="E144:F144"/>
    <mergeCell ref="E145:F145"/>
    <mergeCell ref="E146:F146"/>
    <mergeCell ref="E147:F147"/>
    <mergeCell ref="E148:F148"/>
    <mergeCell ref="E149:F149"/>
    <mergeCell ref="H133:I133"/>
    <mergeCell ref="E135:F135"/>
    <mergeCell ref="E136:F136"/>
    <mergeCell ref="E137:F137"/>
    <mergeCell ref="H139:I139"/>
    <mergeCell ref="E141:F141"/>
    <mergeCell ref="E164:F164"/>
    <mergeCell ref="E165:F165"/>
    <mergeCell ref="E166:F166"/>
    <mergeCell ref="E167:F167"/>
    <mergeCell ref="E168:F168"/>
    <mergeCell ref="A90:E90"/>
    <mergeCell ref="F90:I90"/>
    <mergeCell ref="G92:I92"/>
    <mergeCell ref="A93:E93"/>
    <mergeCell ref="F93:I93"/>
    <mergeCell ref="E116:F116"/>
    <mergeCell ref="E117:F117"/>
    <mergeCell ref="E118:F118"/>
    <mergeCell ref="H120:I120"/>
    <mergeCell ref="E122:F122"/>
    <mergeCell ref="E123:F123"/>
    <mergeCell ref="E110:F110"/>
    <mergeCell ref="E111:F111"/>
    <mergeCell ref="E112:F112"/>
    <mergeCell ref="E113:F113"/>
    <mergeCell ref="E114:F114"/>
    <mergeCell ref="E115:F115"/>
    <mergeCell ref="E102:F102"/>
    <mergeCell ref="E103:F103"/>
    <mergeCell ref="E104:F104"/>
    <mergeCell ref="E105:F105"/>
    <mergeCell ref="H107:I107"/>
    <mergeCell ref="E109:F109"/>
    <mergeCell ref="H95:I95"/>
    <mergeCell ref="E97:F97"/>
    <mergeCell ref="E98:F98"/>
    <mergeCell ref="E99:F99"/>
    <mergeCell ref="E100:F100"/>
    <mergeCell ref="E101:F101"/>
    <mergeCell ref="E124:F124"/>
    <mergeCell ref="E125:F125"/>
    <mergeCell ref="E126:F126"/>
    <mergeCell ref="E127:F127"/>
    <mergeCell ref="E128:F128"/>
    <mergeCell ref="A87:E87"/>
    <mergeCell ref="F87:I87"/>
    <mergeCell ref="A88:E88"/>
    <mergeCell ref="F88:I88"/>
    <mergeCell ref="A89:E89"/>
    <mergeCell ref="F89:I89"/>
    <mergeCell ref="G80:I80"/>
    <mergeCell ref="A81:E81"/>
    <mergeCell ref="F81:I81"/>
    <mergeCell ref="H83:I83"/>
    <mergeCell ref="E85:F85"/>
    <mergeCell ref="E86:F86"/>
    <mergeCell ref="G74:I74"/>
    <mergeCell ref="G75:I75"/>
    <mergeCell ref="G76:I76"/>
    <mergeCell ref="G77:I77"/>
    <mergeCell ref="A78:E78"/>
    <mergeCell ref="F78:I78"/>
    <mergeCell ref="A71:E71"/>
    <mergeCell ref="F71:I71"/>
    <mergeCell ref="A72:E72"/>
    <mergeCell ref="F72:I72"/>
    <mergeCell ref="E42:F42"/>
    <mergeCell ref="E43:F43"/>
    <mergeCell ref="E44:F44"/>
    <mergeCell ref="E45:F45"/>
    <mergeCell ref="E46:F46"/>
    <mergeCell ref="E47:F47"/>
    <mergeCell ref="H65:I65"/>
    <mergeCell ref="E67:F67"/>
    <mergeCell ref="E68:F68"/>
    <mergeCell ref="A69:E69"/>
    <mergeCell ref="F69:I69"/>
    <mergeCell ref="A70:E70"/>
    <mergeCell ref="F70:I70"/>
    <mergeCell ref="A59:E59"/>
    <mergeCell ref="F59:I59"/>
    <mergeCell ref="A60:E60"/>
    <mergeCell ref="F60:I60"/>
    <mergeCell ref="G62:I62"/>
    <mergeCell ref="A63:E63"/>
    <mergeCell ref="F63:I63"/>
    <mergeCell ref="E32:F32"/>
    <mergeCell ref="E33:F33"/>
    <mergeCell ref="E56:F56"/>
    <mergeCell ref="A57:E57"/>
    <mergeCell ref="F57:I57"/>
    <mergeCell ref="A58:E58"/>
    <mergeCell ref="F58:I58"/>
    <mergeCell ref="E21:F21"/>
    <mergeCell ref="E22:F22"/>
    <mergeCell ref="H24:I24"/>
    <mergeCell ref="E26:F26"/>
    <mergeCell ref="E27:F27"/>
    <mergeCell ref="E48:F48"/>
    <mergeCell ref="E49:F49"/>
    <mergeCell ref="E50:F50"/>
    <mergeCell ref="E51:F51"/>
    <mergeCell ref="H53:I53"/>
    <mergeCell ref="E55:F55"/>
    <mergeCell ref="B8:J8"/>
    <mergeCell ref="A9:J9"/>
    <mergeCell ref="A10:J10"/>
    <mergeCell ref="A11:H11"/>
    <mergeCell ref="A6571:J6571"/>
    <mergeCell ref="A6572:J6572"/>
    <mergeCell ref="E18:F18"/>
    <mergeCell ref="E19:F19"/>
    <mergeCell ref="E20:F20"/>
    <mergeCell ref="A1:J1"/>
    <mergeCell ref="A2:J2"/>
    <mergeCell ref="A3:J3"/>
    <mergeCell ref="A4:J4"/>
    <mergeCell ref="B5:J5"/>
    <mergeCell ref="B6:J6"/>
    <mergeCell ref="B7:J7"/>
    <mergeCell ref="A12:J12"/>
    <mergeCell ref="A13:J13"/>
    <mergeCell ref="E14:F14"/>
    <mergeCell ref="E15:F15"/>
    <mergeCell ref="E16:F16"/>
    <mergeCell ref="E17:F17"/>
    <mergeCell ref="E34:F34"/>
    <mergeCell ref="E35:F35"/>
    <mergeCell ref="E36:F36"/>
    <mergeCell ref="H38:I38"/>
    <mergeCell ref="E40:F40"/>
    <mergeCell ref="E41:F41"/>
    <mergeCell ref="E28:F28"/>
    <mergeCell ref="E29:F29"/>
    <mergeCell ref="E30:F30"/>
    <mergeCell ref="E31:F31"/>
  </mergeCells>
  <pageMargins left="0.51181102362204722" right="0.51181102362204722" top="0.98425196850393704" bottom="0.98425196850393704" header="0.51181102362204722" footer="0.51181102362204722"/>
  <pageSetup paperSize="9" scale="49" fitToHeight="0" orientation="portrait" r:id="rId1"/>
  <headerFooter>
    <oddHeader>&amp;L &amp;C &amp;R</oddHeader>
    <oddFooter>&amp;L &amp;C &amp;R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vt:i4>
      </vt:variant>
    </vt:vector>
  </HeadingPairs>
  <TitlesOfParts>
    <vt:vector size="12" baseType="lpstr">
      <vt:lpstr>ORÇAMENTO SINTÉTICO</vt:lpstr>
      <vt:lpstr>CURVA ABC</vt:lpstr>
      <vt:lpstr>CRONOGRAMA</vt:lpstr>
      <vt:lpstr>MEMÓRIA</vt:lpstr>
      <vt:lpstr>BDI</vt:lpstr>
      <vt:lpstr>CPU</vt:lpstr>
      <vt:lpstr>BDI!Area_de_impressao</vt:lpstr>
      <vt:lpstr>CPU!Area_de_impressao</vt:lpstr>
      <vt:lpstr>CRONOGRAMA!Area_de_impressao</vt:lpstr>
      <vt:lpstr>'CURVA ABC'!Area_de_impressao</vt:lpstr>
      <vt:lpstr>MEMÓRIA!Area_de_impressao</vt:lpstr>
      <vt:lpstr>'ORÇAMENTO SINTÉTICO'!Area_de_impressao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Bruna Marilia B. Silva</cp:lastModifiedBy>
  <cp:revision>0</cp:revision>
  <cp:lastPrinted>2026-05-21T18:56:23Z</cp:lastPrinted>
  <dcterms:created xsi:type="dcterms:W3CDTF">2026-05-15T20:12:26Z</dcterms:created>
  <dcterms:modified xsi:type="dcterms:W3CDTF">2026-05-25T16:57:26Z</dcterms:modified>
</cp:coreProperties>
</file>