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ocuments\Compartilhada\LICITAÇÕES 2024\DISPENSA ELETRÔNICA 023 2024- EXECUÇÃO_DE_OBRA_RUA_DOLORES_CHALITA\"/>
    </mc:Choice>
  </mc:AlternateContent>
  <bookViews>
    <workbookView xWindow="0" yWindow="0" windowWidth="22992" windowHeight="8736"/>
  </bookViews>
  <sheets>
    <sheet name="Orçamento Analítico" sheetId="1" r:id="rId1"/>
  </sheets>
  <calcPr calcId="162913"/>
</workbook>
</file>

<file path=xl/calcChain.xml><?xml version="1.0" encoding="utf-8"?>
<calcChain xmlns="http://schemas.openxmlformats.org/spreadsheetml/2006/main">
  <c r="J13" i="1" l="1"/>
  <c r="J11" i="1" l="1"/>
  <c r="J5" i="1"/>
</calcChain>
</file>

<file path=xl/sharedStrings.xml><?xml version="1.0" encoding="utf-8"?>
<sst xmlns="http://schemas.openxmlformats.org/spreadsheetml/2006/main" count="61" uniqueCount="47">
  <si>
    <t>Obra</t>
  </si>
  <si>
    <t>Bancos</t>
  </si>
  <si>
    <t>B.D.I.</t>
  </si>
  <si>
    <t>Encargos Sociais</t>
  </si>
  <si>
    <t>Não Desonerado: embutido nos preços unitário dos insumos de mão de obra, de acordo com as bases.</t>
  </si>
  <si>
    <t>Planilha Orçamentária Analítica</t>
  </si>
  <si>
    <t xml:space="preserve"> 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</si>
  <si>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</si>
  <si>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</si>
  <si>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</si>
  <si>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</si>
  <si>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</si>
  <si>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</si>
  <si>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</si>
  <si>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</si>
  <si>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</si>
  <si>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OBR-VIA-210 </t>
  </si>
  <si>
    <t>SETOP</t>
  </si>
  <si>
    <t/>
  </si>
  <si>
    <t>m²</t>
  </si>
  <si>
    <t>Composição Auxiliar</t>
  </si>
  <si>
    <t xml:space="preserve"> MAO-OFC-010 </t>
  </si>
  <si>
    <t>CALCETEIRO COM ENCARGOS COMPLEMENTARES</t>
  </si>
  <si>
    <t>hora</t>
  </si>
  <si>
    <t xml:space="preserve"> MAO-AJD-040 </t>
  </si>
  <si>
    <t>SERVENTE COM ENCARGOS COMPLEMENTARES</t>
  </si>
  <si>
    <t>Insumo</t>
  </si>
  <si>
    <t xml:space="preserve"> MATED- 11248 </t>
  </si>
  <si>
    <t>AREIA LAVADA POSTO OBRA (TIPO: MÉDIA)</t>
  </si>
  <si>
    <t>Material</t>
  </si>
  <si>
    <t>m³</t>
  </si>
  <si>
    <t xml:space="preserve"> MATED- 11976 </t>
  </si>
  <si>
    <t>BLOCO PRÉ-MOLDADO DE CONCRETO (MODELO: SEXTAVADO|MEDIDAS: 25X25CM|ESPESSURA: 6CM |FCK: 35 MPA|PESO APROXIMADO POR PEÇA: 6KG)</t>
  </si>
  <si>
    <t xml:space="preserve"> MATED- 11213 </t>
  </si>
  <si>
    <t>PLACA VIBRATÓRIA REVERSÍVEL COM MOTOR 4 TEMPOS A GASOLINA, FORÇA CENTRÍFUGA DE 25 KN (2500 KGF), POTÊNCIA 5,5 CV - CHP DIURNO</t>
  </si>
  <si>
    <t>U</t>
  </si>
  <si>
    <t>MO sem LS =&gt;</t>
  </si>
  <si>
    <t>LS =&gt;</t>
  </si>
  <si>
    <t>MO com LS =&gt;</t>
  </si>
  <si>
    <t>Quant. =&gt;</t>
  </si>
  <si>
    <t>Preço Total =&gt;</t>
  </si>
  <si>
    <t>_______________________________________________________________
Renato mendes vertelo
Analista</t>
  </si>
  <si>
    <t xml:space="preserve">
SETOP - 01/2024 - Minas Gerais
</t>
  </si>
  <si>
    <t xml:space="preserve">Contratação de empresa especializada em execução de obras de engenharia para prestação de serviço, mediante fornecimento de mão de obras  para fins de  execução de via em piso intertravado,Espessura 6 CM 35 MPa , sobre colchão de areia ou pó de pedra com espessura não inferior a 06 cm. após o assentamento, respeitando sempre o alinhamento e nivelamento longitudinal (greide) e transversal, serão rejuntados com pó de pedra ou areia e compactados com placa vibratória tipo cm-20 ou similar conforme projeto básico </t>
  </si>
  <si>
    <t>p</t>
  </si>
  <si>
    <t>EXECUÇÃO DE CALÇAMENTO EM BLOQUETE - E = 6 CM - FCK = 25 MPA, EXCLUINDO FORNECIMENTO E TRANSPORTE DE TODOS OS MATERIAIS, COLCHÃO DE ASSENTAMENTO E = 6 CM</t>
  </si>
  <si>
    <t>Local: Rua Dolores Chalita  Centro/Capim Branco/MG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</si>
</sst>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8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4" fillId="13" borderId="10" xfId="0" applyFont="1" applyFill="1" applyBorder="1" applyAlignment="1">
      <alignment horizontal="left" vertical="top" wrapText="1"/>
    </xf>
    <xf numFmtId="0" fontId="15" fillId="14" borderId="11" xfId="0" applyFont="1" applyFill="1" applyBorder="1" applyAlignment="1">
      <alignment horizontal="center" vertical="top" wrapText="1"/>
    </xf>
    <xf numFmtId="0" fontId="16" fillId="15" borderId="12" xfId="0" applyFont="1" applyFill="1" applyBorder="1" applyAlignment="1">
      <alignment horizontal="right" vertical="top" wrapText="1"/>
    </xf>
    <xf numFmtId="4" fontId="17" fillId="16" borderId="13" xfId="0" applyNumberFormat="1" applyFont="1" applyFill="1" applyBorder="1" applyAlignment="1">
      <alignment horizontal="right" vertical="top" wrapText="1"/>
    </xf>
    <xf numFmtId="164" fontId="18" fillId="17" borderId="14" xfId="0" applyNumberFormat="1" applyFont="1" applyFill="1" applyBorder="1" applyAlignment="1">
      <alignment horizontal="right" vertical="top" wrapText="1"/>
    </xf>
    <xf numFmtId="0" fontId="19" fillId="18" borderId="15" xfId="0" applyFont="1" applyFill="1" applyBorder="1" applyAlignment="1">
      <alignment horizontal="left" vertical="top" wrapText="1"/>
    </xf>
    <xf numFmtId="0" fontId="20" fillId="19" borderId="16" xfId="0" applyFont="1" applyFill="1" applyBorder="1" applyAlignment="1">
      <alignment horizontal="center" vertical="top" wrapText="1"/>
    </xf>
    <xf numFmtId="0" fontId="21" fillId="20" borderId="17" xfId="0" applyFont="1" applyFill="1" applyBorder="1" applyAlignment="1">
      <alignment horizontal="right" vertical="top" wrapText="1"/>
    </xf>
    <xf numFmtId="4" fontId="22" fillId="21" borderId="18" xfId="0" applyNumberFormat="1" applyFont="1" applyFill="1" applyBorder="1" applyAlignment="1">
      <alignment horizontal="right" vertical="top" wrapText="1"/>
    </xf>
    <xf numFmtId="164" fontId="23" fillId="22" borderId="19" xfId="0" applyNumberFormat="1" applyFont="1" applyFill="1" applyBorder="1" applyAlignment="1">
      <alignment horizontal="right" vertical="top" wrapText="1"/>
    </xf>
    <xf numFmtId="0" fontId="24" fillId="23" borderId="0" xfId="0" applyFont="1" applyFill="1" applyAlignment="1">
      <alignment horizontal="left" vertical="top" wrapText="1"/>
    </xf>
    <xf numFmtId="0" fontId="25" fillId="24" borderId="0" xfId="0" applyFont="1" applyFill="1" applyAlignment="1">
      <alignment horizontal="center" vertical="top" wrapText="1"/>
    </xf>
    <xf numFmtId="0" fontId="26" fillId="25" borderId="0" xfId="0" applyFont="1" applyFill="1" applyAlignment="1">
      <alignment horizontal="right" vertical="top" wrapText="1"/>
    </xf>
    <xf numFmtId="4" fontId="27" fillId="26" borderId="0" xfId="0" applyNumberFormat="1" applyFont="1" applyFill="1" applyAlignment="1">
      <alignment horizontal="right" vertical="top" wrapText="1"/>
    </xf>
    <xf numFmtId="164" fontId="28" fillId="27" borderId="0" xfId="0" applyNumberFormat="1" applyFont="1" applyFill="1" applyAlignment="1">
      <alignment horizontal="right" vertical="top" wrapText="1"/>
    </xf>
    <xf numFmtId="0" fontId="29" fillId="28" borderId="0" xfId="0" applyFont="1" applyFill="1" applyAlignment="1">
      <alignment horizontal="left" vertical="top" wrapText="1"/>
    </xf>
    <xf numFmtId="0" fontId="30" fillId="29" borderId="0" xfId="0" applyFont="1" applyFill="1" applyAlignment="1">
      <alignment horizontal="center" vertical="top" wrapText="1"/>
    </xf>
    <xf numFmtId="0" fontId="31" fillId="30" borderId="0" xfId="0" applyFont="1" applyFill="1" applyAlignment="1">
      <alignment horizontal="right" vertical="top" wrapText="1"/>
    </xf>
    <xf numFmtId="4" fontId="32" fillId="31" borderId="0" xfId="0" applyNumberFormat="1" applyFont="1" applyFill="1" applyAlignment="1">
      <alignment horizontal="right" vertical="top" wrapText="1"/>
    </xf>
    <xf numFmtId="0" fontId="13" fillId="28" borderId="0" xfId="0" applyFont="1" applyFill="1" applyAlignment="1">
      <alignment horizontal="left" vertical="top" wrapText="1"/>
    </xf>
    <xf numFmtId="0" fontId="30" fillId="29" borderId="0" xfId="0" applyFont="1" applyFill="1" applyAlignment="1">
      <alignment horizontal="center" vertical="top" wrapText="1"/>
    </xf>
    <xf numFmtId="0" fontId="0" fillId="0" borderId="0" xfId="0"/>
    <xf numFmtId="0" fontId="26" fillId="25" borderId="0" xfId="0" applyFont="1" applyFill="1" applyAlignment="1">
      <alignment horizontal="right" vertical="top" wrapText="1"/>
    </xf>
    <xf numFmtId="0" fontId="24" fillId="23" borderId="0" xfId="0" applyFont="1" applyFill="1" applyAlignment="1">
      <alignment horizontal="left" vertical="top" wrapText="1"/>
    </xf>
    <xf numFmtId="4" fontId="27" fillId="26" borderId="0" xfId="0" applyNumberFormat="1" applyFont="1" applyFill="1" applyAlignment="1">
      <alignment horizontal="right" vertical="top" wrapText="1"/>
    </xf>
    <xf numFmtId="0" fontId="19" fillId="18" borderId="15" xfId="0" applyFont="1" applyFill="1" applyBorder="1" applyAlignment="1">
      <alignment horizontal="left" vertical="top" wrapText="1"/>
    </xf>
    <xf numFmtId="0" fontId="31" fillId="30" borderId="0" xfId="0" applyFont="1" applyFill="1" applyAlignment="1">
      <alignment horizontal="right" vertical="top" wrapText="1"/>
    </xf>
    <xf numFmtId="0" fontId="2" fillId="3" borderId="0" xfId="0" applyFont="1" applyFill="1" applyAlignment="1">
      <alignment horizontal="center" wrapText="1"/>
    </xf>
    <xf numFmtId="0" fontId="3" fillId="4" borderId="1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horizontal="left" vertical="top" wrapText="1"/>
    </xf>
    <xf numFmtId="0" fontId="14" fillId="13" borderId="1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33" fillId="23" borderId="0" xfId="0" applyFont="1" applyFill="1" applyAlignment="1">
      <alignment horizontal="left" vertical="top" wrapText="1"/>
    </xf>
    <xf numFmtId="0" fontId="6" fillId="23" borderId="0" xfId="0" applyFont="1" applyFill="1" applyAlignment="1">
      <alignment horizontal="left" vertical="top" wrapText="1"/>
    </xf>
    <xf numFmtId="9" fontId="24" fillId="23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657225</xdr:colOff>
      <xdr:row>1</xdr:row>
      <xdr:rowOff>638175</xdr:rowOff>
    </xdr:to>
    <xdr:pic>
      <xdr:nvPicPr>
        <xdr:cNvPr id="4" name="Imagem 3" descr="LOGO PREFEITURA (2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3896" r="73766" b="30779"/>
        <a:stretch>
          <a:fillRect/>
        </a:stretch>
      </xdr:blipFill>
      <xdr:spPr bwMode="auto">
        <a:xfrm>
          <a:off x="762000" y="190500"/>
          <a:ext cx="65722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showOutlineSymbols="0" showWhiteSpace="0" workbookViewId="0">
      <selection activeCell="J14" sqref="J14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42" t="s">
        <v>0</v>
      </c>
      <c r="D1" s="42"/>
      <c r="E1" s="42" t="s">
        <v>1</v>
      </c>
      <c r="F1" s="42"/>
      <c r="G1" s="42" t="s">
        <v>2</v>
      </c>
      <c r="H1" s="42"/>
      <c r="I1" s="42" t="s">
        <v>3</v>
      </c>
      <c r="J1" s="42"/>
    </row>
    <row r="2" spans="1:10" ht="80.099999999999994" customHeight="1" x14ac:dyDescent="0.25">
      <c r="A2" s="21"/>
      <c r="B2" s="21"/>
      <c r="C2" s="43" t="s">
        <v>43</v>
      </c>
      <c r="D2" s="34"/>
      <c r="E2" s="44" t="s">
        <v>42</v>
      </c>
      <c r="F2" s="34"/>
      <c r="G2" s="45">
        <v>0.23</v>
      </c>
      <c r="H2" s="34"/>
      <c r="I2" s="34" t="s">
        <v>4</v>
      </c>
      <c r="J2" s="34"/>
    </row>
    <row r="3" spans="1:10" x14ac:dyDescent="0.25">
      <c r="A3" s="38" t="s">
        <v>5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18" customHeight="1" x14ac:dyDescent="0.25">
      <c r="A4" s="2" t="s">
        <v>6</v>
      </c>
      <c r="B4" s="4" t="s">
        <v>7</v>
      </c>
      <c r="C4" s="2" t="s">
        <v>8</v>
      </c>
      <c r="D4" s="2" t="s">
        <v>9</v>
      </c>
      <c r="E4" s="39" t="s">
        <v>10</v>
      </c>
      <c r="F4" s="39"/>
      <c r="G4" s="3" t="s">
        <v>11</v>
      </c>
      <c r="H4" s="4" t="s">
        <v>12</v>
      </c>
      <c r="I4" s="4" t="s">
        <v>13</v>
      </c>
      <c r="J4" s="4" t="s">
        <v>14</v>
      </c>
    </row>
    <row r="5" spans="1:10" ht="51.9" customHeight="1" x14ac:dyDescent="0.25">
      <c r="A5" s="5" t="s">
        <v>15</v>
      </c>
      <c r="B5" s="7" t="s">
        <v>16</v>
      </c>
      <c r="C5" s="5" t="s">
        <v>17</v>
      </c>
      <c r="D5" s="5" t="s">
        <v>45</v>
      </c>
      <c r="E5" s="40" t="s">
        <v>18</v>
      </c>
      <c r="F5" s="40"/>
      <c r="G5" s="6" t="s">
        <v>19</v>
      </c>
      <c r="H5" s="9">
        <v>1</v>
      </c>
      <c r="I5" s="8">
        <v>0</v>
      </c>
      <c r="J5" s="8">
        <f>SUM(J7,J6)</f>
        <v>16.62</v>
      </c>
    </row>
    <row r="6" spans="1:10" ht="24" customHeight="1" x14ac:dyDescent="0.25">
      <c r="A6" s="11" t="s">
        <v>20</v>
      </c>
      <c r="B6" s="13" t="s">
        <v>21</v>
      </c>
      <c r="C6" s="11" t="s">
        <v>17</v>
      </c>
      <c r="D6" s="11" t="s">
        <v>22</v>
      </c>
      <c r="E6" s="41" t="s">
        <v>18</v>
      </c>
      <c r="F6" s="41"/>
      <c r="G6" s="12" t="s">
        <v>23</v>
      </c>
      <c r="H6" s="15">
        <v>0.16</v>
      </c>
      <c r="I6" s="14">
        <v>40.31</v>
      </c>
      <c r="J6" s="14">
        <v>6.44</v>
      </c>
    </row>
    <row r="7" spans="1:10" ht="24" customHeight="1" x14ac:dyDescent="0.25">
      <c r="A7" s="11" t="s">
        <v>20</v>
      </c>
      <c r="B7" s="13" t="s">
        <v>24</v>
      </c>
      <c r="C7" s="11" t="s">
        <v>17</v>
      </c>
      <c r="D7" s="11" t="s">
        <v>25</v>
      </c>
      <c r="E7" s="41" t="s">
        <v>18</v>
      </c>
      <c r="F7" s="41"/>
      <c r="G7" s="12" t="s">
        <v>23</v>
      </c>
      <c r="H7" s="15">
        <v>0.35</v>
      </c>
      <c r="I7" s="14">
        <v>29.09</v>
      </c>
      <c r="J7" s="14">
        <v>10.18</v>
      </c>
    </row>
    <row r="8" spans="1:10" ht="24" customHeight="1" x14ac:dyDescent="0.25">
      <c r="A8" s="16" t="s">
        <v>26</v>
      </c>
      <c r="B8" s="18" t="s">
        <v>27</v>
      </c>
      <c r="C8" s="16" t="s">
        <v>17</v>
      </c>
      <c r="D8" s="16" t="s">
        <v>28</v>
      </c>
      <c r="E8" s="36" t="s">
        <v>29</v>
      </c>
      <c r="F8" s="36"/>
      <c r="G8" s="17" t="s">
        <v>30</v>
      </c>
      <c r="H8" s="20">
        <v>0.06</v>
      </c>
      <c r="I8" s="19">
        <v>0</v>
      </c>
      <c r="J8" s="19">
        <v>0</v>
      </c>
    </row>
    <row r="9" spans="1:10" ht="39" customHeight="1" x14ac:dyDescent="0.25">
      <c r="A9" s="16" t="s">
        <v>26</v>
      </c>
      <c r="B9" s="18" t="s">
        <v>31</v>
      </c>
      <c r="C9" s="16" t="s">
        <v>17</v>
      </c>
      <c r="D9" s="16" t="s">
        <v>32</v>
      </c>
      <c r="E9" s="36" t="s">
        <v>29</v>
      </c>
      <c r="F9" s="36"/>
      <c r="G9" s="17" t="s">
        <v>19</v>
      </c>
      <c r="H9" s="20">
        <v>1</v>
      </c>
      <c r="I9" s="19">
        <v>0</v>
      </c>
      <c r="J9" s="19">
        <v>0</v>
      </c>
    </row>
    <row r="10" spans="1:10" ht="39" customHeight="1" x14ac:dyDescent="0.25">
      <c r="A10" s="16" t="s">
        <v>26</v>
      </c>
      <c r="B10" s="18" t="s">
        <v>33</v>
      </c>
      <c r="C10" s="16" t="s">
        <v>17</v>
      </c>
      <c r="D10" s="16" t="s">
        <v>34</v>
      </c>
      <c r="E10" s="36" t="s">
        <v>29</v>
      </c>
      <c r="F10" s="36"/>
      <c r="G10" s="17" t="s">
        <v>35</v>
      </c>
      <c r="H10" s="20">
        <v>0.11</v>
      </c>
      <c r="I10" s="19">
        <v>0</v>
      </c>
      <c r="J10" s="19">
        <v>0</v>
      </c>
    </row>
    <row r="11" spans="1:10" x14ac:dyDescent="0.25">
      <c r="A11" s="28"/>
      <c r="B11" s="28"/>
      <c r="C11" s="28"/>
      <c r="D11" s="28"/>
      <c r="E11" s="28" t="s">
        <v>36</v>
      </c>
      <c r="F11" s="29">
        <v>14.04</v>
      </c>
      <c r="G11" s="28" t="s">
        <v>37</v>
      </c>
      <c r="H11" s="29">
        <v>0</v>
      </c>
      <c r="I11" s="28" t="s">
        <v>38</v>
      </c>
      <c r="J11" s="29">
        <f>SUM(J6,J7)</f>
        <v>16.62</v>
      </c>
    </row>
    <row r="12" spans="1:10" x14ac:dyDescent="0.25">
      <c r="A12" s="28"/>
      <c r="B12" s="28"/>
      <c r="C12" s="28"/>
      <c r="D12" s="28"/>
      <c r="E12" s="28"/>
      <c r="F12" s="29"/>
      <c r="G12" s="28"/>
      <c r="H12" s="37"/>
      <c r="I12" s="37"/>
      <c r="J12" s="29"/>
    </row>
    <row r="13" spans="1:10" ht="30" customHeight="1" x14ac:dyDescent="0.25">
      <c r="A13" s="23"/>
      <c r="B13" s="23"/>
      <c r="C13" s="23"/>
      <c r="D13" s="23"/>
      <c r="E13" s="23"/>
      <c r="F13" s="23"/>
      <c r="G13" s="23" t="s">
        <v>39</v>
      </c>
      <c r="H13" s="25">
        <v>1200</v>
      </c>
      <c r="I13" s="23" t="s">
        <v>40</v>
      </c>
      <c r="J13" s="24">
        <f>PRODUCT(J11,H13)</f>
        <v>19944</v>
      </c>
    </row>
    <row r="14" spans="1:10" ht="0.9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</row>
    <row r="16" spans="1:10" x14ac:dyDescent="0.25">
      <c r="A16" s="33"/>
      <c r="B16" s="33"/>
      <c r="C16" s="33"/>
      <c r="D16" s="30" t="s">
        <v>46</v>
      </c>
      <c r="E16" s="23"/>
      <c r="F16" s="34"/>
      <c r="G16" s="33"/>
      <c r="H16" s="35"/>
      <c r="I16" s="33"/>
      <c r="J16" s="33"/>
    </row>
    <row r="17" spans="1:11" x14ac:dyDescent="0.25">
      <c r="A17" s="33"/>
      <c r="B17" s="33"/>
      <c r="C17" s="33"/>
      <c r="D17" s="26"/>
      <c r="E17" s="23"/>
      <c r="F17" s="34"/>
      <c r="G17" s="33"/>
      <c r="H17" s="35"/>
      <c r="I17" s="33"/>
      <c r="J17" s="33"/>
    </row>
    <row r="18" spans="1:11" x14ac:dyDescent="0.25">
      <c r="A18" s="33"/>
      <c r="B18" s="33"/>
      <c r="C18" s="33"/>
      <c r="D18" s="26"/>
      <c r="E18" s="23"/>
      <c r="F18" s="34"/>
      <c r="G18" s="33"/>
      <c r="H18" s="35"/>
      <c r="I18" s="33"/>
      <c r="J18" s="33"/>
    </row>
    <row r="19" spans="1:11" ht="60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</row>
    <row r="20" spans="1:11" ht="69.900000000000006" customHeight="1" x14ac:dyDescent="0.25">
      <c r="A20" s="31" t="s">
        <v>41</v>
      </c>
      <c r="B20" s="32"/>
      <c r="C20" s="32"/>
      <c r="D20" s="32"/>
      <c r="E20" s="32"/>
      <c r="F20" s="32"/>
      <c r="G20" s="32"/>
      <c r="H20" s="32"/>
      <c r="I20" s="32"/>
      <c r="J20" s="32"/>
      <c r="K20" t="s">
        <v>44</v>
      </c>
    </row>
  </sheetData>
  <mergeCells count="27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E4:F4"/>
    <mergeCell ref="E5:F5"/>
    <mergeCell ref="E6:F6"/>
    <mergeCell ref="E7:F7"/>
    <mergeCell ref="E8:F8"/>
    <mergeCell ref="E9:F9"/>
    <mergeCell ref="E10:F10"/>
    <mergeCell ref="H12:I12"/>
    <mergeCell ref="A16:C16"/>
    <mergeCell ref="F16:G16"/>
    <mergeCell ref="H16:J16"/>
    <mergeCell ref="A20:J20"/>
    <mergeCell ref="A17:C17"/>
    <mergeCell ref="F17:G17"/>
    <mergeCell ref="H17:J17"/>
    <mergeCell ref="A18:C18"/>
    <mergeCell ref="F18:G18"/>
    <mergeCell ref="H18:J18"/>
  </mergeCells>
  <pageMargins left="0.5" right="0.5" top="1" bottom="1" header="0.5" footer="0.5"/>
  <pageSetup paperSize="9" scale="69" orientation="landscape" r:id="rId1"/>
  <headerFooter>
    <oddHeader>&amp;L &amp;CPrefeitura municipal de Capim Branco
CNPJ: 18.314.617/0001-47 &amp;R</oddHeader>
    <oddFooter>&amp;L &amp;C  -  -  / MG
 / engenharia@capimbranco.mg.gov.br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cp:lastPrinted>2024-06-11T16:05:05Z</cp:lastPrinted>
  <dcterms:created xsi:type="dcterms:W3CDTF">2024-06-11T13:03:58Z</dcterms:created>
  <dcterms:modified xsi:type="dcterms:W3CDTF">2024-07-26T14:37:30Z</dcterms:modified>
</cp:coreProperties>
</file>